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fofrich/Library/CloudStorage/Dropbox/Academic/Research/Active/In review/Corporate stranded assets - w:Davis/Nature_submission/Data/"/>
    </mc:Choice>
  </mc:AlternateContent>
  <xr:revisionPtr revIDLastSave="0" documentId="13_ncr:1_{BB50C731-E31F-F049-9C30-A698E5E5E2F7}" xr6:coauthVersionLast="47" xr6:coauthVersionMax="47" xr10:uidLastSave="{00000000-0000-0000-0000-000000000000}"/>
  <bookViews>
    <workbookView xWindow="1560" yWindow="1500" windowWidth="27240" windowHeight="14620" xr2:uid="{CCAAE616-F2F3-794F-A067-7C0F5DF65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" i="1"/>
  <c r="G57" i="1"/>
  <c r="G58" i="1" s="1"/>
  <c r="G59" i="1" s="1"/>
  <c r="G60" i="1" s="1"/>
  <c r="G61" i="1" s="1"/>
  <c r="G62" i="1" s="1"/>
  <c r="G63" i="1" s="1"/>
  <c r="G64" i="1" s="1"/>
  <c r="G65" i="1" s="1"/>
  <c r="D77" i="1"/>
  <c r="D78" i="1" s="1"/>
  <c r="D79" i="1" s="1"/>
  <c r="D80" i="1" s="1"/>
  <c r="D81" i="1" s="1"/>
  <c r="D82" i="1" s="1"/>
  <c r="D83" i="1" s="1"/>
  <c r="D84" i="1" s="1"/>
  <c r="D85" i="1" s="1"/>
  <c r="F77" i="1"/>
  <c r="F78" i="1" s="1"/>
  <c r="F79" i="1" s="1"/>
  <c r="F80" i="1" s="1"/>
  <c r="F81" i="1" s="1"/>
  <c r="F82" i="1" s="1"/>
  <c r="F83" i="1" s="1"/>
  <c r="F84" i="1" s="1"/>
  <c r="F85" i="1" s="1"/>
  <c r="E77" i="1"/>
  <c r="E78" i="1" s="1"/>
  <c r="E79" i="1" s="1"/>
  <c r="E80" i="1" s="1"/>
  <c r="E81" i="1" s="1"/>
  <c r="E82" i="1" s="1"/>
  <c r="E83" i="1" s="1"/>
  <c r="E84" i="1" s="1"/>
  <c r="E85" i="1" s="1"/>
  <c r="B77" i="1"/>
  <c r="B78" i="1" s="1"/>
  <c r="B79" i="1" s="1"/>
  <c r="B80" i="1" s="1"/>
  <c r="B81" i="1" s="1"/>
  <c r="B82" i="1" s="1"/>
  <c r="B83" i="1" s="1"/>
  <c r="B84" i="1" s="1"/>
  <c r="B85" i="1" s="1"/>
  <c r="C77" i="1"/>
  <c r="C78" i="1" s="1"/>
  <c r="C79" i="1" s="1"/>
  <c r="C80" i="1" s="1"/>
  <c r="C81" i="1" s="1"/>
  <c r="C82" i="1" s="1"/>
  <c r="C83" i="1" s="1"/>
  <c r="C84" i="1" s="1"/>
  <c r="C85" i="1" s="1"/>
  <c r="G77" i="1"/>
  <c r="G78" i="1" s="1"/>
  <c r="G79" i="1" s="1"/>
  <c r="G80" i="1" s="1"/>
  <c r="G81" i="1" s="1"/>
  <c r="G82" i="1" s="1"/>
  <c r="G83" i="1" s="1"/>
  <c r="G84" i="1" s="1"/>
  <c r="G85" i="1" s="1"/>
  <c r="D67" i="1"/>
  <c r="D68" i="1" s="1"/>
  <c r="D69" i="1" s="1"/>
  <c r="D70" i="1" s="1"/>
  <c r="D71" i="1" s="1"/>
  <c r="D72" i="1" s="1"/>
  <c r="D73" i="1" s="1"/>
  <c r="D74" i="1" s="1"/>
  <c r="D75" i="1" s="1"/>
  <c r="F67" i="1"/>
  <c r="F68" i="1" s="1"/>
  <c r="F69" i="1" s="1"/>
  <c r="F70" i="1" s="1"/>
  <c r="F71" i="1" s="1"/>
  <c r="F72" i="1" s="1"/>
  <c r="F73" i="1" s="1"/>
  <c r="F74" i="1" s="1"/>
  <c r="F75" i="1" s="1"/>
  <c r="E67" i="1"/>
  <c r="E68" i="1" s="1"/>
  <c r="E69" i="1" s="1"/>
  <c r="E70" i="1" s="1"/>
  <c r="E71" i="1" s="1"/>
  <c r="E72" i="1" s="1"/>
  <c r="E73" i="1" s="1"/>
  <c r="E74" i="1" s="1"/>
  <c r="E75" i="1" s="1"/>
  <c r="B67" i="1"/>
  <c r="B68" i="1" s="1"/>
  <c r="B69" i="1" s="1"/>
  <c r="B70" i="1" s="1"/>
  <c r="B71" i="1" s="1"/>
  <c r="B72" i="1" s="1"/>
  <c r="B73" i="1" s="1"/>
  <c r="B74" i="1" s="1"/>
  <c r="B75" i="1" s="1"/>
  <c r="C67" i="1"/>
  <c r="C68" i="1" s="1"/>
  <c r="C69" i="1" s="1"/>
  <c r="C70" i="1" s="1"/>
  <c r="C71" i="1" s="1"/>
  <c r="C72" i="1" s="1"/>
  <c r="C73" i="1" s="1"/>
  <c r="C74" i="1" s="1"/>
  <c r="C75" i="1" s="1"/>
  <c r="G67" i="1"/>
  <c r="G68" i="1" s="1"/>
  <c r="G69" i="1" s="1"/>
  <c r="G70" i="1" s="1"/>
  <c r="G71" i="1" s="1"/>
  <c r="G72" i="1" s="1"/>
  <c r="G73" i="1" s="1"/>
  <c r="G74" i="1" s="1"/>
  <c r="G75" i="1" s="1"/>
  <c r="D57" i="1"/>
  <c r="D58" i="1" s="1"/>
  <c r="D59" i="1" s="1"/>
  <c r="D60" i="1" s="1"/>
  <c r="D61" i="1" s="1"/>
  <c r="D62" i="1" s="1"/>
  <c r="D63" i="1" s="1"/>
  <c r="D64" i="1" s="1"/>
  <c r="D65" i="1" s="1"/>
  <c r="F57" i="1"/>
  <c r="F58" i="1" s="1"/>
  <c r="F59" i="1" s="1"/>
  <c r="F60" i="1" s="1"/>
  <c r="F61" i="1" s="1"/>
  <c r="F62" i="1" s="1"/>
  <c r="F63" i="1" s="1"/>
  <c r="F64" i="1" s="1"/>
  <c r="F65" i="1" s="1"/>
  <c r="E57" i="1"/>
  <c r="E58" i="1" s="1"/>
  <c r="E59" i="1" s="1"/>
  <c r="E60" i="1" s="1"/>
  <c r="E61" i="1" s="1"/>
  <c r="E62" i="1" s="1"/>
  <c r="E63" i="1" s="1"/>
  <c r="E64" i="1" s="1"/>
  <c r="E65" i="1" s="1"/>
  <c r="B57" i="1"/>
  <c r="B58" i="1" s="1"/>
  <c r="B59" i="1" s="1"/>
  <c r="B60" i="1" s="1"/>
  <c r="B61" i="1" s="1"/>
  <c r="B62" i="1" s="1"/>
  <c r="B63" i="1" s="1"/>
  <c r="B64" i="1" s="1"/>
  <c r="B65" i="1" s="1"/>
  <c r="C57" i="1"/>
  <c r="C58" i="1" s="1"/>
  <c r="C59" i="1" s="1"/>
  <c r="C60" i="1" s="1"/>
  <c r="C61" i="1" s="1"/>
  <c r="C62" i="1" s="1"/>
  <c r="C63" i="1" s="1"/>
  <c r="C64" i="1" s="1"/>
  <c r="C65" i="1" s="1"/>
  <c r="D47" i="1"/>
  <c r="D48" i="1" s="1"/>
  <c r="D49" i="1" s="1"/>
  <c r="D50" i="1" s="1"/>
  <c r="D51" i="1" s="1"/>
  <c r="D52" i="1" s="1"/>
  <c r="D53" i="1" s="1"/>
  <c r="D54" i="1" s="1"/>
  <c r="D55" i="1" s="1"/>
  <c r="F47" i="1"/>
  <c r="F48" i="1" s="1"/>
  <c r="F49" i="1" s="1"/>
  <c r="F50" i="1" s="1"/>
  <c r="F51" i="1" s="1"/>
  <c r="F52" i="1" s="1"/>
  <c r="F53" i="1" s="1"/>
  <c r="F54" i="1" s="1"/>
  <c r="F55" i="1" s="1"/>
  <c r="E47" i="1"/>
  <c r="E48" i="1" s="1"/>
  <c r="E49" i="1" s="1"/>
  <c r="E50" i="1" s="1"/>
  <c r="E51" i="1" s="1"/>
  <c r="E52" i="1" s="1"/>
  <c r="E53" i="1" s="1"/>
  <c r="E54" i="1" s="1"/>
  <c r="E55" i="1" s="1"/>
  <c r="B47" i="1"/>
  <c r="B48" i="1" s="1"/>
  <c r="B49" i="1" s="1"/>
  <c r="B50" i="1" s="1"/>
  <c r="B51" i="1" s="1"/>
  <c r="B52" i="1" s="1"/>
  <c r="B53" i="1" s="1"/>
  <c r="B54" i="1" s="1"/>
  <c r="B55" i="1" s="1"/>
  <c r="C47" i="1"/>
  <c r="C48" i="1" s="1"/>
  <c r="C49" i="1" s="1"/>
  <c r="C50" i="1" s="1"/>
  <c r="C51" i="1" s="1"/>
  <c r="C52" i="1" s="1"/>
  <c r="C53" i="1" s="1"/>
  <c r="C54" i="1" s="1"/>
  <c r="C55" i="1" s="1"/>
  <c r="G47" i="1"/>
  <c r="G48" i="1" s="1"/>
  <c r="G49" i="1" s="1"/>
  <c r="G50" i="1" s="1"/>
  <c r="G51" i="1" s="1"/>
  <c r="G52" i="1" s="1"/>
  <c r="G53" i="1" s="1"/>
  <c r="G54" i="1" s="1"/>
  <c r="G55" i="1" s="1"/>
  <c r="D37" i="1"/>
  <c r="D38" i="1" s="1"/>
  <c r="D39" i="1" s="1"/>
  <c r="D40" i="1" s="1"/>
  <c r="D41" i="1" s="1"/>
  <c r="D42" i="1" s="1"/>
  <c r="D43" i="1" s="1"/>
  <c r="D44" i="1" s="1"/>
  <c r="D45" i="1" s="1"/>
  <c r="F37" i="1"/>
  <c r="F38" i="1" s="1"/>
  <c r="F39" i="1" s="1"/>
  <c r="F40" i="1" s="1"/>
  <c r="F41" i="1" s="1"/>
  <c r="F42" i="1" s="1"/>
  <c r="F43" i="1" s="1"/>
  <c r="F44" i="1" s="1"/>
  <c r="F45" i="1" s="1"/>
  <c r="E37" i="1"/>
  <c r="E38" i="1" s="1"/>
  <c r="E39" i="1" s="1"/>
  <c r="E40" i="1" s="1"/>
  <c r="E41" i="1" s="1"/>
  <c r="E42" i="1" s="1"/>
  <c r="E43" i="1" s="1"/>
  <c r="E44" i="1" s="1"/>
  <c r="E45" i="1" s="1"/>
  <c r="B37" i="1"/>
  <c r="B38" i="1" s="1"/>
  <c r="B39" i="1" s="1"/>
  <c r="B40" i="1" s="1"/>
  <c r="B41" i="1" s="1"/>
  <c r="B42" i="1" s="1"/>
  <c r="B43" i="1" s="1"/>
  <c r="B44" i="1" s="1"/>
  <c r="B45" i="1" s="1"/>
  <c r="C37" i="1"/>
  <c r="C38" i="1" s="1"/>
  <c r="C39" i="1" s="1"/>
  <c r="C40" i="1" s="1"/>
  <c r="C41" i="1" s="1"/>
  <c r="C42" i="1" s="1"/>
  <c r="C43" i="1" s="1"/>
  <c r="C44" i="1" s="1"/>
  <c r="C45" i="1" s="1"/>
  <c r="G37" i="1"/>
  <c r="G38" i="1" s="1"/>
  <c r="G39" i="1" s="1"/>
  <c r="G40" i="1" s="1"/>
  <c r="G41" i="1" s="1"/>
  <c r="G42" i="1" s="1"/>
  <c r="G43" i="1" s="1"/>
  <c r="G44" i="1" s="1"/>
  <c r="G45" i="1" s="1"/>
  <c r="D27" i="1"/>
  <c r="D28" i="1" s="1"/>
  <c r="D29" i="1" s="1"/>
  <c r="D30" i="1" s="1"/>
  <c r="D31" i="1" s="1"/>
  <c r="D32" i="1" s="1"/>
  <c r="D33" i="1" s="1"/>
  <c r="D34" i="1" s="1"/>
  <c r="D35" i="1" s="1"/>
  <c r="F27" i="1"/>
  <c r="F28" i="1" s="1"/>
  <c r="F29" i="1" s="1"/>
  <c r="F30" i="1" s="1"/>
  <c r="F31" i="1" s="1"/>
  <c r="F32" i="1" s="1"/>
  <c r="F33" i="1" s="1"/>
  <c r="F34" i="1" s="1"/>
  <c r="F35" i="1" s="1"/>
  <c r="E27" i="1"/>
  <c r="E28" i="1" s="1"/>
  <c r="E29" i="1" s="1"/>
  <c r="E30" i="1" s="1"/>
  <c r="E31" i="1" s="1"/>
  <c r="E32" i="1" s="1"/>
  <c r="E33" i="1" s="1"/>
  <c r="E34" i="1" s="1"/>
  <c r="E35" i="1" s="1"/>
  <c r="B27" i="1"/>
  <c r="B28" i="1" s="1"/>
  <c r="B29" i="1" s="1"/>
  <c r="B30" i="1" s="1"/>
  <c r="B31" i="1" s="1"/>
  <c r="B32" i="1" s="1"/>
  <c r="B33" i="1" s="1"/>
  <c r="B34" i="1" s="1"/>
  <c r="B35" i="1" s="1"/>
  <c r="C27" i="1"/>
  <c r="C28" i="1" s="1"/>
  <c r="C29" i="1" s="1"/>
  <c r="C30" i="1" s="1"/>
  <c r="C31" i="1" s="1"/>
  <c r="C32" i="1" s="1"/>
  <c r="C33" i="1" s="1"/>
  <c r="C34" i="1" s="1"/>
  <c r="C35" i="1" s="1"/>
  <c r="G27" i="1"/>
  <c r="G28" i="1" s="1"/>
  <c r="G29" i="1" s="1"/>
  <c r="G30" i="1" s="1"/>
  <c r="G31" i="1" s="1"/>
  <c r="G32" i="1" s="1"/>
  <c r="G33" i="1" s="1"/>
  <c r="G34" i="1" s="1"/>
  <c r="G35" i="1" s="1"/>
  <c r="D17" i="1"/>
  <c r="D18" i="1" s="1"/>
  <c r="D19" i="1" s="1"/>
  <c r="D20" i="1" s="1"/>
  <c r="D21" i="1" s="1"/>
  <c r="D22" i="1" s="1"/>
  <c r="D23" i="1" s="1"/>
  <c r="D24" i="1" s="1"/>
  <c r="D25" i="1" s="1"/>
  <c r="F17" i="1"/>
  <c r="F18" i="1" s="1"/>
  <c r="F19" i="1" s="1"/>
  <c r="F20" i="1" s="1"/>
  <c r="F21" i="1" s="1"/>
  <c r="F22" i="1" s="1"/>
  <c r="F23" i="1" s="1"/>
  <c r="F24" i="1" s="1"/>
  <c r="F25" i="1" s="1"/>
  <c r="E17" i="1"/>
  <c r="E18" i="1" s="1"/>
  <c r="E19" i="1" s="1"/>
  <c r="E20" i="1" s="1"/>
  <c r="E21" i="1" s="1"/>
  <c r="E22" i="1" s="1"/>
  <c r="E23" i="1" s="1"/>
  <c r="E24" i="1" s="1"/>
  <c r="E25" i="1" s="1"/>
  <c r="B17" i="1"/>
  <c r="B18" i="1" s="1"/>
  <c r="B19" i="1" s="1"/>
  <c r="B20" i="1" s="1"/>
  <c r="B21" i="1" s="1"/>
  <c r="B22" i="1" s="1"/>
  <c r="B23" i="1" s="1"/>
  <c r="B24" i="1" s="1"/>
  <c r="B25" i="1" s="1"/>
  <c r="C17" i="1"/>
  <c r="C18" i="1" s="1"/>
  <c r="C19" i="1" s="1"/>
  <c r="C20" i="1" s="1"/>
  <c r="C21" i="1" s="1"/>
  <c r="C22" i="1" s="1"/>
  <c r="C23" i="1" s="1"/>
  <c r="C24" i="1" s="1"/>
  <c r="C25" i="1" s="1"/>
  <c r="G17" i="1"/>
  <c r="G18" i="1" s="1"/>
  <c r="G19" i="1" s="1"/>
  <c r="G20" i="1" s="1"/>
  <c r="G21" i="1" s="1"/>
  <c r="G22" i="1" s="1"/>
  <c r="G23" i="1" s="1"/>
  <c r="G24" i="1" s="1"/>
  <c r="G25" i="1" s="1"/>
  <c r="D7" i="1"/>
  <c r="D8" i="1" s="1"/>
  <c r="D9" i="1" s="1"/>
  <c r="D10" i="1" s="1"/>
  <c r="D11" i="1" s="1"/>
  <c r="D12" i="1" s="1"/>
  <c r="D13" i="1" s="1"/>
  <c r="D14" i="1" s="1"/>
  <c r="D15" i="1" s="1"/>
  <c r="F7" i="1"/>
  <c r="F8" i="1" s="1"/>
  <c r="F9" i="1" s="1"/>
  <c r="F10" i="1" s="1"/>
  <c r="F11" i="1" s="1"/>
  <c r="F12" i="1" s="1"/>
  <c r="F13" i="1" s="1"/>
  <c r="F14" i="1" s="1"/>
  <c r="F15" i="1" s="1"/>
  <c r="E7" i="1"/>
  <c r="E8" i="1" s="1"/>
  <c r="E9" i="1" s="1"/>
  <c r="E10" i="1" s="1"/>
  <c r="E11" i="1" s="1"/>
  <c r="E12" i="1" s="1"/>
  <c r="E13" i="1" s="1"/>
  <c r="E14" i="1" s="1"/>
  <c r="E15" i="1" s="1"/>
  <c r="B7" i="1"/>
  <c r="B8" i="1" s="1"/>
  <c r="B9" i="1" s="1"/>
  <c r="B10" i="1" s="1"/>
  <c r="B11" i="1" s="1"/>
  <c r="B12" i="1" s="1"/>
  <c r="B13" i="1" s="1"/>
  <c r="B14" i="1" s="1"/>
  <c r="B15" i="1" s="1"/>
  <c r="C7" i="1"/>
  <c r="C8" i="1" s="1"/>
  <c r="C9" i="1" s="1"/>
  <c r="C10" i="1" s="1"/>
  <c r="C11" i="1" s="1"/>
  <c r="C12" i="1" s="1"/>
  <c r="C13" i="1" s="1"/>
  <c r="C14" i="1" s="1"/>
  <c r="C15" i="1" s="1"/>
  <c r="G7" i="1"/>
  <c r="G8" i="1" s="1"/>
  <c r="G9" i="1" s="1"/>
  <c r="G10" i="1" s="1"/>
  <c r="G11" i="1" s="1"/>
  <c r="G12" i="1" s="1"/>
  <c r="G13" i="1" s="1"/>
  <c r="G14" i="1" s="1"/>
  <c r="G15" i="1" s="1"/>
</calcChain>
</file>

<file path=xl/sharedStrings.xml><?xml version="1.0" encoding="utf-8"?>
<sst xmlns="http://schemas.openxmlformats.org/spreadsheetml/2006/main" count="45" uniqueCount="19">
  <si>
    <t>Price|Carbon</t>
  </si>
  <si>
    <t>US$2005/t CO2</t>
  </si>
  <si>
    <t>World</t>
  </si>
  <si>
    <t>Model</t>
  </si>
  <si>
    <t>Scenario</t>
  </si>
  <si>
    <t>Region</t>
  </si>
  <si>
    <t>Variable</t>
  </si>
  <si>
    <t>Unit</t>
  </si>
  <si>
    <t>All</t>
  </si>
  <si>
    <t>RF 2.6</t>
  </si>
  <si>
    <t>ASIA</t>
  </si>
  <si>
    <t>LAM</t>
  </si>
  <si>
    <t>MAF</t>
  </si>
  <si>
    <t>OECD</t>
  </si>
  <si>
    <t>REF</t>
  </si>
  <si>
    <t>RF 1.9</t>
  </si>
  <si>
    <t>World - min</t>
  </si>
  <si>
    <t>World - max</t>
  </si>
  <si>
    <t>US$2005/t 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</si>
</sst>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top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/>
    </xf>
    <xf numFmtId="165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321B-CBEF-2B44-AB8D-BC81DBFA0D15}">
  <dimension ref="A1:Q86"/>
  <sheetViews>
    <sheetView tabSelected="1" workbookViewId="0">
      <selection activeCell="K10" sqref="K10"/>
    </sheetView>
  </sheetViews>
  <sheetFormatPr baseColWidth="10" defaultRowHeight="16" x14ac:dyDescent="0.2"/>
  <cols>
    <col min="3" max="3" width="13.83203125" bestFit="1" customWidth="1"/>
  </cols>
  <sheetData>
    <row r="1" spans="1:17" x14ac:dyDescent="0.2">
      <c r="A1" s="1" t="s">
        <v>3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t="s">
        <v>8</v>
      </c>
      <c r="I1" t="s">
        <v>8</v>
      </c>
      <c r="L1" s="5"/>
      <c r="M1" s="5"/>
      <c r="N1" s="5"/>
      <c r="O1" s="5"/>
      <c r="P1" s="5"/>
      <c r="Q1" s="5"/>
    </row>
    <row r="2" spans="1:17" x14ac:dyDescent="0.2">
      <c r="A2" s="1" t="s">
        <v>4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t="s">
        <v>15</v>
      </c>
      <c r="I2" t="s">
        <v>15</v>
      </c>
      <c r="L2" s="2"/>
      <c r="M2" s="2"/>
      <c r="N2" s="2"/>
      <c r="O2" s="2"/>
      <c r="P2" s="2"/>
    </row>
    <row r="3" spans="1:17" x14ac:dyDescent="0.2">
      <c r="A3" s="1" t="s">
        <v>5</v>
      </c>
      <c r="B3" s="4" t="s">
        <v>13</v>
      </c>
      <c r="C3" s="4" t="s">
        <v>14</v>
      </c>
      <c r="D3" s="4" t="s">
        <v>10</v>
      </c>
      <c r="E3" s="4" t="s">
        <v>12</v>
      </c>
      <c r="F3" s="4" t="s">
        <v>11</v>
      </c>
      <c r="G3" s="4" t="s">
        <v>2</v>
      </c>
      <c r="H3" t="s">
        <v>16</v>
      </c>
      <c r="I3" t="s">
        <v>17</v>
      </c>
      <c r="L3" s="2"/>
      <c r="M3" s="2"/>
      <c r="N3" s="2"/>
      <c r="O3" s="2"/>
      <c r="P3" s="2"/>
    </row>
    <row r="4" spans="1:17" x14ac:dyDescent="0.2">
      <c r="A4" s="1" t="s">
        <v>6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t="s">
        <v>0</v>
      </c>
      <c r="I4" t="s">
        <v>0</v>
      </c>
      <c r="L4" s="2"/>
      <c r="M4" s="2"/>
      <c r="N4" s="2"/>
      <c r="O4" s="2"/>
      <c r="P4" s="2"/>
    </row>
    <row r="5" spans="1:17" x14ac:dyDescent="0.2">
      <c r="A5" s="1" t="s">
        <v>7</v>
      </c>
      <c r="B5" s="4" t="s">
        <v>1</v>
      </c>
      <c r="C5" s="4" t="s">
        <v>1</v>
      </c>
      <c r="D5" s="4" t="s">
        <v>1</v>
      </c>
      <c r="E5" s="4" t="s">
        <v>1</v>
      </c>
      <c r="F5" s="4" t="s">
        <v>1</v>
      </c>
      <c r="G5" s="4" t="s">
        <v>1</v>
      </c>
      <c r="H5" t="s">
        <v>18</v>
      </c>
      <c r="I5" t="s">
        <v>18</v>
      </c>
      <c r="L5" s="2"/>
      <c r="M5" s="2"/>
      <c r="N5" s="2"/>
      <c r="O5" s="2"/>
      <c r="P5" s="2"/>
    </row>
    <row r="6" spans="1:17" x14ac:dyDescent="0.2">
      <c r="A6" s="6">
        <v>2020</v>
      </c>
      <c r="B6" s="8">
        <v>13.873937070879412</v>
      </c>
      <c r="C6" s="8">
        <v>2.02686336026439</v>
      </c>
      <c r="D6" s="8">
        <v>7.2886712906004254</v>
      </c>
      <c r="E6" s="8">
        <v>2.4333407683964978</v>
      </c>
      <c r="F6" s="8">
        <v>7.1239495708794127</v>
      </c>
      <c r="G6" s="8">
        <v>11.957187070879412</v>
      </c>
      <c r="H6" s="9">
        <f>MIN(B6:G6)-MIN(B6:G6)*0.15</f>
        <v>1.7228338562247314</v>
      </c>
      <c r="I6" s="9">
        <f>MAX(B6:G6)+MAX(B6:G6)*0.15</f>
        <v>15.955027631511324</v>
      </c>
      <c r="L6" s="2"/>
      <c r="M6" s="2"/>
      <c r="N6" s="2"/>
      <c r="O6" s="2"/>
      <c r="P6" s="2"/>
    </row>
    <row r="7" spans="1:17" x14ac:dyDescent="0.2">
      <c r="A7" s="7">
        <v>2021</v>
      </c>
      <c r="B7" s="8">
        <f t="shared" ref="B7:B15" si="0">B6+(B$16-B$6)/($A$16-$A$6)</f>
        <v>17.330230655070281</v>
      </c>
      <c r="C7" s="8">
        <f t="shared" ref="C7:C15" si="1">C6+(C$16-C$6)/($A$16-$A$6)</f>
        <v>5.9663565655167599</v>
      </c>
      <c r="D7" s="8">
        <f t="shared" ref="D7:D15" si="2">D6+(D$16-D$6)/($A$16-$A$6)</f>
        <v>10.995482952819192</v>
      </c>
      <c r="E7" s="8">
        <f t="shared" ref="E7:E15" si="3">E6+(E$16-E$6)/($A$16-$A$6)</f>
        <v>6.3524362328356574</v>
      </c>
      <c r="F7" s="8">
        <f t="shared" ref="F7:F15" si="4">F6+(F$16-F$6)/($A$16-$A$6)</f>
        <v>10.823244155070281</v>
      </c>
      <c r="G7" s="8">
        <f t="shared" ref="G7:G15" si="5">G6+(G$16-G$6)/($A$16-$A$6)</f>
        <v>15.42190565507028</v>
      </c>
      <c r="H7" s="9">
        <f t="shared" ref="H7:H70" si="6">MIN(B7:G7)-MIN(B7:G7)*0.15</f>
        <v>5.0714030806892456</v>
      </c>
      <c r="I7" s="9">
        <f t="shared" ref="I7:I70" si="7">MAX(B7:G7)+MAX(B7:G7)*0.15</f>
        <v>19.929765253330824</v>
      </c>
      <c r="L7" s="2"/>
      <c r="M7" s="2"/>
      <c r="N7" s="2"/>
      <c r="O7" s="2"/>
      <c r="P7" s="2"/>
    </row>
    <row r="8" spans="1:17" x14ac:dyDescent="0.2">
      <c r="A8" s="6">
        <v>2022</v>
      </c>
      <c r="B8" s="8">
        <f t="shared" si="0"/>
        <v>20.786524239261148</v>
      </c>
      <c r="C8" s="8">
        <f t="shared" si="1"/>
        <v>9.9058497707691302</v>
      </c>
      <c r="D8" s="8">
        <f t="shared" si="2"/>
        <v>14.702294615037959</v>
      </c>
      <c r="E8" s="8">
        <f t="shared" si="3"/>
        <v>10.271531697274817</v>
      </c>
      <c r="F8" s="8">
        <f t="shared" si="4"/>
        <v>14.522538739261149</v>
      </c>
      <c r="G8" s="8">
        <f t="shared" si="5"/>
        <v>18.886624239261149</v>
      </c>
      <c r="H8" s="9">
        <f t="shared" si="6"/>
        <v>8.4199723051537614</v>
      </c>
      <c r="I8" s="9">
        <f t="shared" si="7"/>
        <v>23.904502875150321</v>
      </c>
      <c r="L8" s="2"/>
      <c r="M8" s="2"/>
      <c r="N8" s="2"/>
      <c r="O8" s="2"/>
      <c r="P8" s="2"/>
    </row>
    <row r="9" spans="1:17" x14ac:dyDescent="0.2">
      <c r="A9" s="7">
        <v>2023</v>
      </c>
      <c r="B9" s="8">
        <f t="shared" si="0"/>
        <v>24.242817823452015</v>
      </c>
      <c r="C9" s="8">
        <f t="shared" si="1"/>
        <v>13.845342976021501</v>
      </c>
      <c r="D9" s="8">
        <f t="shared" si="2"/>
        <v>18.409106277256726</v>
      </c>
      <c r="E9" s="8">
        <f t="shared" si="3"/>
        <v>14.190627161713977</v>
      </c>
      <c r="F9" s="8">
        <f t="shared" si="4"/>
        <v>18.221833323452017</v>
      </c>
      <c r="G9" s="8">
        <f t="shared" si="5"/>
        <v>22.351342823452018</v>
      </c>
      <c r="H9" s="9">
        <f t="shared" si="6"/>
        <v>11.768541529618275</v>
      </c>
      <c r="I9" s="9">
        <f t="shared" si="7"/>
        <v>27.879240496969818</v>
      </c>
      <c r="L9" s="2"/>
      <c r="M9" s="2"/>
      <c r="N9" s="2"/>
      <c r="O9" s="2"/>
      <c r="P9" s="2"/>
    </row>
    <row r="10" spans="1:17" x14ac:dyDescent="0.2">
      <c r="A10" s="6">
        <v>2024</v>
      </c>
      <c r="B10" s="8">
        <f t="shared" si="0"/>
        <v>27.699111407642881</v>
      </c>
      <c r="C10" s="8">
        <f t="shared" si="1"/>
        <v>17.784836181273871</v>
      </c>
      <c r="D10" s="8">
        <f t="shared" si="2"/>
        <v>22.115917939475491</v>
      </c>
      <c r="E10" s="8">
        <f t="shared" si="3"/>
        <v>18.109722626153136</v>
      </c>
      <c r="F10" s="8">
        <f t="shared" si="4"/>
        <v>21.921127907642887</v>
      </c>
      <c r="G10" s="8">
        <f t="shared" si="5"/>
        <v>25.816061407642888</v>
      </c>
      <c r="H10" s="9">
        <f t="shared" si="6"/>
        <v>15.117110754082791</v>
      </c>
      <c r="I10" s="9">
        <f t="shared" si="7"/>
        <v>31.853978118789314</v>
      </c>
      <c r="O10" s="2"/>
      <c r="P10" s="2"/>
    </row>
    <row r="11" spans="1:17" x14ac:dyDescent="0.2">
      <c r="A11" s="7">
        <v>2025</v>
      </c>
      <c r="B11" s="8">
        <f t="shared" si="0"/>
        <v>31.155404991833748</v>
      </c>
      <c r="C11" s="8">
        <f t="shared" si="1"/>
        <v>21.724329386526239</v>
      </c>
      <c r="D11" s="8">
        <f t="shared" si="2"/>
        <v>25.822729601694256</v>
      </c>
      <c r="E11" s="8">
        <f t="shared" si="3"/>
        <v>22.028818090592296</v>
      </c>
      <c r="F11" s="8">
        <f t="shared" si="4"/>
        <v>25.620422491833757</v>
      </c>
      <c r="G11" s="8">
        <f t="shared" si="5"/>
        <v>29.280779991833757</v>
      </c>
      <c r="H11" s="9">
        <f t="shared" si="6"/>
        <v>18.465679978547303</v>
      </c>
      <c r="I11" s="9">
        <f t="shared" si="7"/>
        <v>35.828715740608814</v>
      </c>
      <c r="O11" s="2"/>
      <c r="P11" s="2"/>
    </row>
    <row r="12" spans="1:17" x14ac:dyDescent="0.2">
      <c r="A12" s="6">
        <v>2026</v>
      </c>
      <c r="B12" s="8">
        <f t="shared" si="0"/>
        <v>34.611698576024615</v>
      </c>
      <c r="C12" s="8">
        <f t="shared" si="1"/>
        <v>25.663822591778608</v>
      </c>
      <c r="D12" s="8">
        <f t="shared" si="2"/>
        <v>29.529541263913021</v>
      </c>
      <c r="E12" s="8">
        <f t="shared" si="3"/>
        <v>25.947913555031455</v>
      </c>
      <c r="F12" s="8">
        <f t="shared" si="4"/>
        <v>29.319717076024627</v>
      </c>
      <c r="G12" s="8">
        <f t="shared" si="5"/>
        <v>32.745498576024623</v>
      </c>
      <c r="H12" s="9">
        <f t="shared" si="6"/>
        <v>21.814249203011816</v>
      </c>
      <c r="I12" s="9">
        <f t="shared" si="7"/>
        <v>39.803453362428307</v>
      </c>
      <c r="O12" s="2"/>
      <c r="P12" s="2"/>
    </row>
    <row r="13" spans="1:17" x14ac:dyDescent="0.2">
      <c r="A13" s="7">
        <v>2027</v>
      </c>
      <c r="B13" s="8">
        <f t="shared" si="0"/>
        <v>38.067992160215482</v>
      </c>
      <c r="C13" s="8">
        <f t="shared" si="1"/>
        <v>29.603315797030977</v>
      </c>
      <c r="D13" s="8">
        <f t="shared" si="2"/>
        <v>33.236352926131786</v>
      </c>
      <c r="E13" s="8">
        <f t="shared" si="3"/>
        <v>29.867009019470615</v>
      </c>
      <c r="F13" s="8">
        <f t="shared" si="4"/>
        <v>33.019011660215497</v>
      </c>
      <c r="G13" s="8">
        <f t="shared" si="5"/>
        <v>36.210217160215493</v>
      </c>
      <c r="H13" s="9">
        <f t="shared" si="6"/>
        <v>25.162818427476331</v>
      </c>
      <c r="I13" s="9">
        <f t="shared" si="7"/>
        <v>43.778190984247807</v>
      </c>
      <c r="O13" s="2"/>
      <c r="P13" s="2"/>
    </row>
    <row r="14" spans="1:17" x14ac:dyDescent="0.2">
      <c r="A14" s="6">
        <v>2028</v>
      </c>
      <c r="B14" s="8">
        <f t="shared" si="0"/>
        <v>41.524285744406349</v>
      </c>
      <c r="C14" s="8">
        <f t="shared" si="1"/>
        <v>33.542809002283349</v>
      </c>
      <c r="D14" s="8">
        <f t="shared" si="2"/>
        <v>36.943164588350555</v>
      </c>
      <c r="E14" s="8">
        <f t="shared" si="3"/>
        <v>33.786104483909774</v>
      </c>
      <c r="F14" s="8">
        <f t="shared" si="4"/>
        <v>36.718306244406364</v>
      </c>
      <c r="G14" s="8">
        <f t="shared" si="5"/>
        <v>39.674935744406362</v>
      </c>
      <c r="H14" s="9">
        <f t="shared" si="6"/>
        <v>28.511387651940847</v>
      </c>
      <c r="I14" s="9">
        <f t="shared" si="7"/>
        <v>47.7529286060673</v>
      </c>
      <c r="O14" s="2"/>
      <c r="P14" s="2"/>
    </row>
    <row r="15" spans="1:17" x14ac:dyDescent="0.2">
      <c r="A15" s="7">
        <v>2029</v>
      </c>
      <c r="B15" s="8">
        <f t="shared" si="0"/>
        <v>44.980579328597216</v>
      </c>
      <c r="C15" s="8">
        <f t="shared" si="1"/>
        <v>37.482302207535717</v>
      </c>
      <c r="D15" s="8">
        <f t="shared" si="2"/>
        <v>40.649976250569324</v>
      </c>
      <c r="E15" s="8">
        <f t="shared" si="3"/>
        <v>37.705199948348934</v>
      </c>
      <c r="F15" s="8">
        <f t="shared" si="4"/>
        <v>40.41760082859723</v>
      </c>
      <c r="G15" s="8">
        <f t="shared" si="5"/>
        <v>43.139654328597231</v>
      </c>
      <c r="H15" s="9">
        <f t="shared" si="6"/>
        <v>31.859956876405359</v>
      </c>
      <c r="I15" s="9">
        <f t="shared" si="7"/>
        <v>51.7276662278868</v>
      </c>
      <c r="O15" s="2"/>
      <c r="P15" s="2"/>
    </row>
    <row r="16" spans="1:17" x14ac:dyDescent="0.2">
      <c r="A16" s="6">
        <v>2030</v>
      </c>
      <c r="B16" s="8">
        <v>48.436872912788097</v>
      </c>
      <c r="C16" s="8">
        <v>41.421795412788093</v>
      </c>
      <c r="D16" s="8">
        <v>44.356787912788093</v>
      </c>
      <c r="E16" s="8">
        <v>41.624295412788094</v>
      </c>
      <c r="F16" s="8">
        <v>44.116895412788097</v>
      </c>
      <c r="G16" s="8">
        <v>46.604372912788094</v>
      </c>
      <c r="H16" s="9">
        <f t="shared" si="6"/>
        <v>35.208526100869882</v>
      </c>
      <c r="I16" s="9">
        <f t="shared" si="7"/>
        <v>55.702403849706315</v>
      </c>
      <c r="O16" s="2"/>
      <c r="P16" s="2"/>
    </row>
    <row r="17" spans="1:16" x14ac:dyDescent="0.2">
      <c r="A17" s="7">
        <v>2031</v>
      </c>
      <c r="B17" s="8">
        <f t="shared" ref="B17:B25" si="8">B16+(B$26-B$16)/($A$26-$A$16)</f>
        <v>53.116500728439206</v>
      </c>
      <c r="C17" s="8">
        <f t="shared" ref="C17:C25" si="9">C16+(C$26-C$16)/($A$26-$A$16)</f>
        <v>46.802930978439207</v>
      </c>
      <c r="D17" s="8">
        <f t="shared" ref="D17:D25" si="10">D16+(D$26-D$16)/($A$26-$A$16)</f>
        <v>49.444422771918433</v>
      </c>
      <c r="E17" s="8">
        <f t="shared" ref="E17:E25" si="11">E16+(E$26-E$16)/($A$26-$A$16)</f>
        <v>46.98518035421602</v>
      </c>
      <c r="F17" s="8">
        <f t="shared" ref="F17:F25" si="12">F16+(F$26-F$16)/($A$26-$A$16)</f>
        <v>49.228520354216023</v>
      </c>
      <c r="G17" s="8">
        <f t="shared" ref="G17:G25" si="13">G16+(G$26-G$16)/($A$26-$A$16)</f>
        <v>51.467250104216021</v>
      </c>
      <c r="H17" s="9">
        <f t="shared" si="6"/>
        <v>39.782491331673327</v>
      </c>
      <c r="I17" s="9">
        <f t="shared" si="7"/>
        <v>61.083975837705083</v>
      </c>
      <c r="O17" s="2"/>
      <c r="P17" s="2"/>
    </row>
    <row r="18" spans="1:16" x14ac:dyDescent="0.2">
      <c r="A18" s="6">
        <v>2032</v>
      </c>
      <c r="B18" s="8">
        <f t="shared" si="8"/>
        <v>57.796128544090323</v>
      </c>
      <c r="C18" s="8">
        <f t="shared" si="9"/>
        <v>52.184066544090321</v>
      </c>
      <c r="D18" s="8">
        <f t="shared" si="10"/>
        <v>54.532057631048772</v>
      </c>
      <c r="E18" s="8">
        <f t="shared" si="11"/>
        <v>52.346065295643946</v>
      </c>
      <c r="F18" s="8">
        <f t="shared" si="12"/>
        <v>54.34014529564395</v>
      </c>
      <c r="G18" s="8">
        <f t="shared" si="13"/>
        <v>56.330127295643948</v>
      </c>
      <c r="H18" s="9">
        <f t="shared" si="6"/>
        <v>44.356456562476772</v>
      </c>
      <c r="I18" s="9">
        <f t="shared" si="7"/>
        <v>66.465547825703865</v>
      </c>
      <c r="O18" s="2"/>
      <c r="P18" s="2"/>
    </row>
    <row r="19" spans="1:16" x14ac:dyDescent="0.2">
      <c r="A19" s="7">
        <v>2033</v>
      </c>
      <c r="B19" s="8">
        <f t="shared" si="8"/>
        <v>62.475756359741439</v>
      </c>
      <c r="C19" s="8">
        <f t="shared" si="9"/>
        <v>57.565202109741435</v>
      </c>
      <c r="D19" s="8">
        <f t="shared" si="10"/>
        <v>59.619692490179112</v>
      </c>
      <c r="E19" s="8">
        <f t="shared" si="11"/>
        <v>57.706950237071872</v>
      </c>
      <c r="F19" s="8">
        <f t="shared" si="12"/>
        <v>59.451770237071877</v>
      </c>
      <c r="G19" s="8">
        <f t="shared" si="13"/>
        <v>61.193004487071875</v>
      </c>
      <c r="H19" s="9">
        <f t="shared" si="6"/>
        <v>48.930421793280217</v>
      </c>
      <c r="I19" s="9">
        <f t="shared" si="7"/>
        <v>71.847119813702648</v>
      </c>
      <c r="O19" s="2"/>
      <c r="P19" s="2"/>
    </row>
    <row r="20" spans="1:16" x14ac:dyDescent="0.2">
      <c r="A20" s="6">
        <v>2034</v>
      </c>
      <c r="B20" s="8">
        <f t="shared" si="8"/>
        <v>67.155384175392555</v>
      </c>
      <c r="C20" s="8">
        <f t="shared" si="9"/>
        <v>62.946337675392549</v>
      </c>
      <c r="D20" s="8">
        <f t="shared" si="10"/>
        <v>64.707327349309452</v>
      </c>
      <c r="E20" s="8">
        <f t="shared" si="11"/>
        <v>63.067835178499799</v>
      </c>
      <c r="F20" s="8">
        <f t="shared" si="12"/>
        <v>64.563395178499803</v>
      </c>
      <c r="G20" s="8">
        <f t="shared" si="13"/>
        <v>66.055881678499802</v>
      </c>
      <c r="H20" s="9">
        <f t="shared" si="6"/>
        <v>53.50438702408367</v>
      </c>
      <c r="I20" s="9">
        <f t="shared" si="7"/>
        <v>77.228691801701444</v>
      </c>
      <c r="O20" s="2"/>
      <c r="P20" s="2"/>
    </row>
    <row r="21" spans="1:16" x14ac:dyDescent="0.2">
      <c r="A21" s="7">
        <v>2035</v>
      </c>
      <c r="B21" s="8">
        <f t="shared" si="8"/>
        <v>71.835011991043672</v>
      </c>
      <c r="C21" s="8">
        <f t="shared" si="9"/>
        <v>68.327473241043663</v>
      </c>
      <c r="D21" s="8">
        <f t="shared" si="10"/>
        <v>69.794962208439784</v>
      </c>
      <c r="E21" s="8">
        <f t="shared" si="11"/>
        <v>68.428720119927718</v>
      </c>
      <c r="F21" s="8">
        <f t="shared" si="12"/>
        <v>69.675020119927723</v>
      </c>
      <c r="G21" s="8">
        <f t="shared" si="13"/>
        <v>70.918758869927728</v>
      </c>
      <c r="H21" s="9">
        <f t="shared" si="6"/>
        <v>58.078352254887115</v>
      </c>
      <c r="I21" s="9">
        <f t="shared" si="7"/>
        <v>82.610263789700227</v>
      </c>
      <c r="O21" s="2"/>
      <c r="P21" s="2"/>
    </row>
    <row r="22" spans="1:16" x14ac:dyDescent="0.2">
      <c r="A22" s="6">
        <v>2036</v>
      </c>
      <c r="B22" s="8">
        <f t="shared" si="8"/>
        <v>76.514639806694788</v>
      </c>
      <c r="C22" s="8">
        <f t="shared" si="9"/>
        <v>73.70860880669477</v>
      </c>
      <c r="D22" s="8">
        <f t="shared" si="10"/>
        <v>74.882597067570117</v>
      </c>
      <c r="E22" s="8">
        <f t="shared" si="11"/>
        <v>73.789605061355644</v>
      </c>
      <c r="F22" s="8">
        <f t="shared" si="12"/>
        <v>74.786645061355642</v>
      </c>
      <c r="G22" s="8">
        <f t="shared" si="13"/>
        <v>75.781636061355655</v>
      </c>
      <c r="H22" s="9">
        <f t="shared" si="6"/>
        <v>62.652317485690553</v>
      </c>
      <c r="I22" s="9">
        <f t="shared" si="7"/>
        <v>87.991835777699009</v>
      </c>
      <c r="O22" s="2"/>
      <c r="P22" s="2"/>
    </row>
    <row r="23" spans="1:16" x14ac:dyDescent="0.2">
      <c r="A23" s="7">
        <v>2037</v>
      </c>
      <c r="B23" s="8">
        <f t="shared" si="8"/>
        <v>81.194267622345905</v>
      </c>
      <c r="C23" s="8">
        <f t="shared" si="9"/>
        <v>79.089744372345876</v>
      </c>
      <c r="D23" s="8">
        <f t="shared" si="10"/>
        <v>79.97023192670045</v>
      </c>
      <c r="E23" s="8">
        <f t="shared" si="11"/>
        <v>79.15049000278357</v>
      </c>
      <c r="F23" s="8">
        <f t="shared" si="12"/>
        <v>79.898270002783562</v>
      </c>
      <c r="G23" s="8">
        <f t="shared" si="13"/>
        <v>80.644513252783582</v>
      </c>
      <c r="H23" s="9">
        <f t="shared" si="6"/>
        <v>67.226282716493998</v>
      </c>
      <c r="I23" s="9">
        <f t="shared" si="7"/>
        <v>93.373407765697792</v>
      </c>
      <c r="O23" s="2"/>
      <c r="P23" s="2"/>
    </row>
    <row r="24" spans="1:16" x14ac:dyDescent="0.2">
      <c r="A24" s="6">
        <v>2038</v>
      </c>
      <c r="B24" s="8">
        <f t="shared" si="8"/>
        <v>85.873895437997021</v>
      </c>
      <c r="C24" s="8">
        <f t="shared" si="9"/>
        <v>84.470879937996983</v>
      </c>
      <c r="D24" s="8">
        <f t="shared" si="10"/>
        <v>85.057866785830782</v>
      </c>
      <c r="E24" s="8">
        <f t="shared" si="11"/>
        <v>84.511374944211497</v>
      </c>
      <c r="F24" s="8">
        <f t="shared" si="12"/>
        <v>85.009894944211482</v>
      </c>
      <c r="G24" s="8">
        <f t="shared" si="13"/>
        <v>85.507390444211509</v>
      </c>
      <c r="H24" s="9">
        <f t="shared" si="6"/>
        <v>71.800247947297436</v>
      </c>
      <c r="I24" s="9">
        <f t="shared" si="7"/>
        <v>98.754979753696574</v>
      </c>
      <c r="O24" s="2"/>
      <c r="P24" s="2"/>
    </row>
    <row r="25" spans="1:16" x14ac:dyDescent="0.2">
      <c r="A25" s="7">
        <v>2039</v>
      </c>
      <c r="B25" s="8">
        <f t="shared" si="8"/>
        <v>90.553523253648137</v>
      </c>
      <c r="C25" s="8">
        <f t="shared" si="9"/>
        <v>89.85201550364809</v>
      </c>
      <c r="D25" s="8">
        <f t="shared" si="10"/>
        <v>90.145501644961115</v>
      </c>
      <c r="E25" s="8">
        <f t="shared" si="11"/>
        <v>89.872259885639423</v>
      </c>
      <c r="F25" s="8">
        <f t="shared" si="12"/>
        <v>90.121519885639401</v>
      </c>
      <c r="G25" s="8">
        <f t="shared" si="13"/>
        <v>90.370267635639436</v>
      </c>
      <c r="H25" s="9">
        <f t="shared" si="6"/>
        <v>76.374213178100874</v>
      </c>
      <c r="I25" s="9">
        <f t="shared" si="7"/>
        <v>104.13655174169536</v>
      </c>
      <c r="O25" s="2"/>
      <c r="P25" s="2"/>
    </row>
    <row r="26" spans="1:16" x14ac:dyDescent="0.2">
      <c r="A26" s="6">
        <v>2040</v>
      </c>
      <c r="B26" s="8">
        <v>95.233151069299225</v>
      </c>
      <c r="C26" s="8">
        <v>95.233151069299225</v>
      </c>
      <c r="D26" s="8">
        <v>95.233136504091476</v>
      </c>
      <c r="E26" s="8">
        <v>95.233144827067335</v>
      </c>
      <c r="F26" s="8">
        <v>95.233144827067335</v>
      </c>
      <c r="G26" s="8">
        <v>95.233144827067335</v>
      </c>
      <c r="H26" s="9">
        <f t="shared" si="6"/>
        <v>80.948166028477758</v>
      </c>
      <c r="I26" s="9">
        <f t="shared" si="7"/>
        <v>109.51812372969411</v>
      </c>
      <c r="O26" s="2"/>
      <c r="P26" s="2"/>
    </row>
    <row r="27" spans="1:16" x14ac:dyDescent="0.2">
      <c r="A27" s="7">
        <v>2041</v>
      </c>
      <c r="B27" s="8">
        <f t="shared" ref="B27:B35" si="14">B26+(B$36-B$26)/($A$36-$A$26)</f>
        <v>101.41612015183581</v>
      </c>
      <c r="C27" s="8">
        <f t="shared" ref="C27:C35" si="15">C26+(C$36-C$26)/($A$36-$A$26)</f>
        <v>101.41611931953823</v>
      </c>
      <c r="D27" s="8">
        <f t="shared" ref="D27:D35" si="16">D26+(D$36-D$26)/($A$36-$A$26)</f>
        <v>101.41610621085125</v>
      </c>
      <c r="E27" s="8">
        <f t="shared" ref="E27:E35" si="17">E26+(E$36-E$26)/($A$36-$A$26)</f>
        <v>101.43361370152954</v>
      </c>
      <c r="F27" s="8">
        <f t="shared" ref="F27:F35" si="18">F26+(F$36-F$26)/($A$36-$A$26)</f>
        <v>101.46361453382711</v>
      </c>
      <c r="G27" s="8">
        <f t="shared" ref="G27:G35" si="19">G26+(G$36-G$26)/($A$36-$A$26)</f>
        <v>101.42361370152953</v>
      </c>
      <c r="H27" s="9">
        <f t="shared" si="6"/>
        <v>86.203690279223565</v>
      </c>
      <c r="I27" s="9">
        <f t="shared" si="7"/>
        <v>116.68315671390118</v>
      </c>
      <c r="O27" s="2"/>
      <c r="P27" s="2"/>
    </row>
    <row r="28" spans="1:16" x14ac:dyDescent="0.2">
      <c r="A28" s="6">
        <v>2042</v>
      </c>
      <c r="B28" s="8">
        <f t="shared" si="14"/>
        <v>107.5990892343724</v>
      </c>
      <c r="C28" s="8">
        <f t="shared" si="15"/>
        <v>107.59908756977723</v>
      </c>
      <c r="D28" s="8">
        <f t="shared" si="16"/>
        <v>107.59907591761103</v>
      </c>
      <c r="E28" s="8">
        <f t="shared" si="17"/>
        <v>107.63408257599173</v>
      </c>
      <c r="F28" s="8">
        <f t="shared" si="18"/>
        <v>107.69408424058689</v>
      </c>
      <c r="G28" s="8">
        <f t="shared" si="19"/>
        <v>107.61408257599173</v>
      </c>
      <c r="H28" s="9">
        <f t="shared" si="6"/>
        <v>91.459214529969373</v>
      </c>
      <c r="I28" s="9">
        <f t="shared" si="7"/>
        <v>123.84819687667492</v>
      </c>
      <c r="O28" s="2"/>
      <c r="P28" s="2"/>
    </row>
    <row r="29" spans="1:16" x14ac:dyDescent="0.2">
      <c r="A29" s="7">
        <v>2043</v>
      </c>
      <c r="B29" s="8">
        <f t="shared" si="14"/>
        <v>113.78205831690899</v>
      </c>
      <c r="C29" s="8">
        <f t="shared" si="15"/>
        <v>113.78205582001623</v>
      </c>
      <c r="D29" s="8">
        <f t="shared" si="16"/>
        <v>113.78204562437081</v>
      </c>
      <c r="E29" s="8">
        <f t="shared" si="17"/>
        <v>113.83455145045392</v>
      </c>
      <c r="F29" s="8">
        <f t="shared" si="18"/>
        <v>113.92455394734667</v>
      </c>
      <c r="G29" s="8">
        <f t="shared" si="19"/>
        <v>113.80455145045393</v>
      </c>
      <c r="H29" s="9">
        <f t="shared" si="6"/>
        <v>96.71473878071518</v>
      </c>
      <c r="I29" s="9">
        <f t="shared" si="7"/>
        <v>131.01323703944865</v>
      </c>
      <c r="O29" s="2"/>
      <c r="P29" s="2"/>
    </row>
    <row r="30" spans="1:16" x14ac:dyDescent="0.2">
      <c r="A30" s="6">
        <v>2044</v>
      </c>
      <c r="B30" s="8">
        <f t="shared" si="14"/>
        <v>119.96502739944557</v>
      </c>
      <c r="C30" s="8">
        <f t="shared" si="15"/>
        <v>119.96502407025523</v>
      </c>
      <c r="D30" s="8">
        <f t="shared" si="16"/>
        <v>119.96501533113059</v>
      </c>
      <c r="E30" s="8">
        <f t="shared" si="17"/>
        <v>120.0350203249161</v>
      </c>
      <c r="F30" s="8">
        <f t="shared" si="18"/>
        <v>120.15502365410644</v>
      </c>
      <c r="G30" s="8">
        <f t="shared" si="19"/>
        <v>119.99502032491613</v>
      </c>
      <c r="H30" s="9">
        <f t="shared" si="6"/>
        <v>101.970263031461</v>
      </c>
      <c r="I30" s="9">
        <f t="shared" si="7"/>
        <v>138.1782772022224</v>
      </c>
      <c r="O30" s="2"/>
      <c r="P30" s="2"/>
    </row>
    <row r="31" spans="1:16" x14ac:dyDescent="0.2">
      <c r="A31" s="7">
        <v>2045</v>
      </c>
      <c r="B31" s="8">
        <f t="shared" si="14"/>
        <v>126.14799648198216</v>
      </c>
      <c r="C31" s="8">
        <f t="shared" si="15"/>
        <v>126.14799232049423</v>
      </c>
      <c r="D31" s="8">
        <f t="shared" si="16"/>
        <v>126.14798503789036</v>
      </c>
      <c r="E31" s="8">
        <f t="shared" si="17"/>
        <v>126.23548919937829</v>
      </c>
      <c r="F31" s="8">
        <f t="shared" si="18"/>
        <v>126.38549336086622</v>
      </c>
      <c r="G31" s="8">
        <f t="shared" si="19"/>
        <v>126.18548919937832</v>
      </c>
      <c r="H31" s="9">
        <f t="shared" si="6"/>
        <v>107.22578728220681</v>
      </c>
      <c r="I31" s="9">
        <f t="shared" si="7"/>
        <v>145.34331736499615</v>
      </c>
      <c r="O31" s="2"/>
      <c r="P31" s="2"/>
    </row>
    <row r="32" spans="1:16" x14ac:dyDescent="0.2">
      <c r="A32" s="6">
        <v>2046</v>
      </c>
      <c r="B32" s="8">
        <f t="shared" si="14"/>
        <v>132.33096556451875</v>
      </c>
      <c r="C32" s="8">
        <f t="shared" si="15"/>
        <v>132.33096057073323</v>
      </c>
      <c r="D32" s="8">
        <f t="shared" si="16"/>
        <v>132.33095474465014</v>
      </c>
      <c r="E32" s="8">
        <f t="shared" si="17"/>
        <v>132.43595807384048</v>
      </c>
      <c r="F32" s="8">
        <f t="shared" si="18"/>
        <v>132.61596306762601</v>
      </c>
      <c r="G32" s="8">
        <f t="shared" si="19"/>
        <v>132.37595807384051</v>
      </c>
      <c r="H32" s="9">
        <f t="shared" si="6"/>
        <v>112.48131153295262</v>
      </c>
      <c r="I32" s="9">
        <f t="shared" si="7"/>
        <v>152.5083575277699</v>
      </c>
    </row>
    <row r="33" spans="1:9" x14ac:dyDescent="0.2">
      <c r="A33" s="7">
        <v>2047</v>
      </c>
      <c r="B33" s="8">
        <f t="shared" si="14"/>
        <v>138.51393464705535</v>
      </c>
      <c r="C33" s="8">
        <f t="shared" si="15"/>
        <v>138.51392882097224</v>
      </c>
      <c r="D33" s="8">
        <f t="shared" si="16"/>
        <v>138.51392445140993</v>
      </c>
      <c r="E33" s="8">
        <f t="shared" si="17"/>
        <v>138.63642694830267</v>
      </c>
      <c r="F33" s="8">
        <f t="shared" si="18"/>
        <v>138.84643277438579</v>
      </c>
      <c r="G33" s="8">
        <f t="shared" si="19"/>
        <v>138.56642694830271</v>
      </c>
      <c r="H33" s="9">
        <f t="shared" si="6"/>
        <v>117.73683578369844</v>
      </c>
      <c r="I33" s="9">
        <f t="shared" si="7"/>
        <v>159.67339769054365</v>
      </c>
    </row>
    <row r="34" spans="1:9" x14ac:dyDescent="0.2">
      <c r="A34" s="6">
        <v>2048</v>
      </c>
      <c r="B34" s="8">
        <f t="shared" si="14"/>
        <v>144.69690372959195</v>
      </c>
      <c r="C34" s="8">
        <f t="shared" si="15"/>
        <v>144.69689707121125</v>
      </c>
      <c r="D34" s="8">
        <f t="shared" si="16"/>
        <v>144.69689415816973</v>
      </c>
      <c r="E34" s="8">
        <f t="shared" si="17"/>
        <v>144.83689582276486</v>
      </c>
      <c r="F34" s="8">
        <f t="shared" si="18"/>
        <v>145.07690248114557</v>
      </c>
      <c r="G34" s="8">
        <f t="shared" si="19"/>
        <v>144.7568958227649</v>
      </c>
      <c r="H34" s="9">
        <f t="shared" si="6"/>
        <v>122.99236003444426</v>
      </c>
      <c r="I34" s="9">
        <f t="shared" si="7"/>
        <v>166.8384378533174</v>
      </c>
    </row>
    <row r="35" spans="1:9" x14ac:dyDescent="0.2">
      <c r="A35" s="7">
        <v>2049</v>
      </c>
      <c r="B35" s="8">
        <f t="shared" si="14"/>
        <v>150.87987281212855</v>
      </c>
      <c r="C35" s="8">
        <f t="shared" si="15"/>
        <v>150.87986532145027</v>
      </c>
      <c r="D35" s="8">
        <f t="shared" si="16"/>
        <v>150.87986386492952</v>
      </c>
      <c r="E35" s="8">
        <f t="shared" si="17"/>
        <v>151.03736469722705</v>
      </c>
      <c r="F35" s="8">
        <f t="shared" si="18"/>
        <v>151.30737218790534</v>
      </c>
      <c r="G35" s="8">
        <f t="shared" si="19"/>
        <v>150.9473646972271</v>
      </c>
      <c r="H35" s="9">
        <f t="shared" si="6"/>
        <v>128.24788428519008</v>
      </c>
      <c r="I35" s="9">
        <f t="shared" si="7"/>
        <v>174.00347801609115</v>
      </c>
    </row>
    <row r="36" spans="1:9" x14ac:dyDescent="0.2">
      <c r="A36" s="6">
        <v>2050</v>
      </c>
      <c r="B36" s="8">
        <v>157.06284189466515</v>
      </c>
      <c r="C36" s="8">
        <v>157.06283357168928</v>
      </c>
      <c r="D36" s="8">
        <v>157.06283357168928</v>
      </c>
      <c r="E36" s="8">
        <v>157.23783357168929</v>
      </c>
      <c r="F36" s="8">
        <v>157.53784189466512</v>
      </c>
      <c r="G36" s="8">
        <v>157.13783357168927</v>
      </c>
      <c r="H36" s="9">
        <f t="shared" si="6"/>
        <v>133.50340853593588</v>
      </c>
      <c r="I36" s="9">
        <f t="shared" si="7"/>
        <v>181.1685181788649</v>
      </c>
    </row>
    <row r="37" spans="1:9" x14ac:dyDescent="0.2">
      <c r="A37" s="7">
        <v>2051</v>
      </c>
      <c r="B37" s="8">
        <f t="shared" ref="B37:B45" si="20">B36+(B$46-B$36)/($A$46-$A$36)</f>
        <v>167.43596896842388</v>
      </c>
      <c r="C37" s="8">
        <f t="shared" ref="C37:C45" si="21">C36+(C$46-C$36)/($A$46-$A$36)</f>
        <v>167.43596064544801</v>
      </c>
      <c r="D37" s="8">
        <f t="shared" ref="D37:D45" si="22">D36+(D$46-D$36)/($A$46-$A$36)</f>
        <v>167.43596210196878</v>
      </c>
      <c r="E37" s="8">
        <f t="shared" ref="E37:E45" si="23">E36+(E$46-E$36)/($A$46-$A$36)</f>
        <v>167.59346210196878</v>
      </c>
      <c r="F37" s="8">
        <f t="shared" ref="F37:F45" si="24">F36+(F$46-F$36)/($A$46-$A$36)</f>
        <v>167.86347021687021</v>
      </c>
      <c r="G37" s="8">
        <f t="shared" ref="G37:G45" si="25">G36+(G$46-G$36)/($A$46-$A$36)</f>
        <v>167.50346147774556</v>
      </c>
      <c r="H37" s="9">
        <f t="shared" si="6"/>
        <v>142.32056654863081</v>
      </c>
      <c r="I37" s="9">
        <f t="shared" si="7"/>
        <v>193.04299074940076</v>
      </c>
    </row>
    <row r="38" spans="1:9" x14ac:dyDescent="0.2">
      <c r="A38" s="6">
        <v>2052</v>
      </c>
      <c r="B38" s="8">
        <f t="shared" si="20"/>
        <v>177.8090960421826</v>
      </c>
      <c r="C38" s="8">
        <f t="shared" si="21"/>
        <v>177.80908771920673</v>
      </c>
      <c r="D38" s="8">
        <f t="shared" si="22"/>
        <v>177.80909063224829</v>
      </c>
      <c r="E38" s="8">
        <f t="shared" si="23"/>
        <v>177.94909063224827</v>
      </c>
      <c r="F38" s="8">
        <f t="shared" si="24"/>
        <v>178.1890985390753</v>
      </c>
      <c r="G38" s="8">
        <f t="shared" si="25"/>
        <v>177.86908938380185</v>
      </c>
      <c r="H38" s="9">
        <f t="shared" si="6"/>
        <v>151.13772456132571</v>
      </c>
      <c r="I38" s="9">
        <f t="shared" si="7"/>
        <v>204.91746331993659</v>
      </c>
    </row>
    <row r="39" spans="1:9" x14ac:dyDescent="0.2">
      <c r="A39" s="7">
        <v>2053</v>
      </c>
      <c r="B39" s="8">
        <f t="shared" si="20"/>
        <v>188.18222311594133</v>
      </c>
      <c r="C39" s="8">
        <f t="shared" si="21"/>
        <v>188.18221479296545</v>
      </c>
      <c r="D39" s="8">
        <f t="shared" si="22"/>
        <v>188.18221916252779</v>
      </c>
      <c r="E39" s="8">
        <f t="shared" si="23"/>
        <v>188.30471916252776</v>
      </c>
      <c r="F39" s="8">
        <f t="shared" si="24"/>
        <v>188.51472686128039</v>
      </c>
      <c r="G39" s="8">
        <f t="shared" si="25"/>
        <v>188.23471728985814</v>
      </c>
      <c r="H39" s="9">
        <f t="shared" si="6"/>
        <v>159.95488257402064</v>
      </c>
      <c r="I39" s="9">
        <f t="shared" si="7"/>
        <v>216.79193589047244</v>
      </c>
    </row>
    <row r="40" spans="1:9" x14ac:dyDescent="0.2">
      <c r="A40" s="6">
        <v>2054</v>
      </c>
      <c r="B40" s="8">
        <f t="shared" si="20"/>
        <v>198.55535018970005</v>
      </c>
      <c r="C40" s="8">
        <f t="shared" si="21"/>
        <v>198.55534186672418</v>
      </c>
      <c r="D40" s="8">
        <f t="shared" si="22"/>
        <v>198.55534769280729</v>
      </c>
      <c r="E40" s="8">
        <f t="shared" si="23"/>
        <v>198.66034769280725</v>
      </c>
      <c r="F40" s="8">
        <f t="shared" si="24"/>
        <v>198.84035518348549</v>
      </c>
      <c r="G40" s="8">
        <f t="shared" si="25"/>
        <v>198.60034519591443</v>
      </c>
      <c r="H40" s="9">
        <f t="shared" si="6"/>
        <v>168.77204058671555</v>
      </c>
      <c r="I40" s="9">
        <f t="shared" si="7"/>
        <v>228.6664084610083</v>
      </c>
    </row>
    <row r="41" spans="1:9" x14ac:dyDescent="0.2">
      <c r="A41" s="7">
        <v>2055</v>
      </c>
      <c r="B41" s="8">
        <f t="shared" si="20"/>
        <v>208.92847726345877</v>
      </c>
      <c r="C41" s="8">
        <f t="shared" si="21"/>
        <v>208.9284689404829</v>
      </c>
      <c r="D41" s="8">
        <f t="shared" si="22"/>
        <v>208.92847622308679</v>
      </c>
      <c r="E41" s="8">
        <f t="shared" si="23"/>
        <v>209.01597622308674</v>
      </c>
      <c r="F41" s="8">
        <f t="shared" si="24"/>
        <v>209.16598350569058</v>
      </c>
      <c r="G41" s="8">
        <f t="shared" si="25"/>
        <v>208.96597310197072</v>
      </c>
      <c r="H41" s="9">
        <f t="shared" si="6"/>
        <v>177.58919859941045</v>
      </c>
      <c r="I41" s="9">
        <f t="shared" si="7"/>
        <v>240.54088103154416</v>
      </c>
    </row>
    <row r="42" spans="1:9" x14ac:dyDescent="0.2">
      <c r="A42" s="6">
        <v>2056</v>
      </c>
      <c r="B42" s="8">
        <f t="shared" si="20"/>
        <v>219.3016043372175</v>
      </c>
      <c r="C42" s="8">
        <f t="shared" si="21"/>
        <v>219.30159601424162</v>
      </c>
      <c r="D42" s="8">
        <f t="shared" si="22"/>
        <v>219.30160475336629</v>
      </c>
      <c r="E42" s="8">
        <f t="shared" si="23"/>
        <v>219.37160475336623</v>
      </c>
      <c r="F42" s="8">
        <f t="shared" si="24"/>
        <v>219.49161182789567</v>
      </c>
      <c r="G42" s="8">
        <f t="shared" si="25"/>
        <v>219.33160100802701</v>
      </c>
      <c r="H42" s="9">
        <f t="shared" si="6"/>
        <v>186.40635661210538</v>
      </c>
      <c r="I42" s="9">
        <f t="shared" si="7"/>
        <v>252.41535360208002</v>
      </c>
    </row>
    <row r="43" spans="1:9" x14ac:dyDescent="0.2">
      <c r="A43" s="7">
        <v>2057</v>
      </c>
      <c r="B43" s="8">
        <f t="shared" si="20"/>
        <v>229.67473141097622</v>
      </c>
      <c r="C43" s="8">
        <f t="shared" si="21"/>
        <v>229.67472308800035</v>
      </c>
      <c r="D43" s="8">
        <f t="shared" si="22"/>
        <v>229.67473328364579</v>
      </c>
      <c r="E43" s="8">
        <f t="shared" si="23"/>
        <v>229.72723328364572</v>
      </c>
      <c r="F43" s="8">
        <f t="shared" si="24"/>
        <v>229.81724015010076</v>
      </c>
      <c r="G43" s="8">
        <f t="shared" si="25"/>
        <v>229.6972289140833</v>
      </c>
      <c r="H43" s="9">
        <f t="shared" si="6"/>
        <v>195.22351462480029</v>
      </c>
      <c r="I43" s="9">
        <f t="shared" si="7"/>
        <v>264.28982617261585</v>
      </c>
    </row>
    <row r="44" spans="1:9" x14ac:dyDescent="0.2">
      <c r="A44" s="6">
        <v>2058</v>
      </c>
      <c r="B44" s="8">
        <f t="shared" si="20"/>
        <v>240.04785848473495</v>
      </c>
      <c r="C44" s="8">
        <f t="shared" si="21"/>
        <v>240.04785016175907</v>
      </c>
      <c r="D44" s="8">
        <f t="shared" si="22"/>
        <v>240.04786181392529</v>
      </c>
      <c r="E44" s="8">
        <f t="shared" si="23"/>
        <v>240.08286181392521</v>
      </c>
      <c r="F44" s="8">
        <f t="shared" si="24"/>
        <v>240.14286847230585</v>
      </c>
      <c r="G44" s="8">
        <f t="shared" si="25"/>
        <v>240.06285682013959</v>
      </c>
      <c r="H44" s="9">
        <f t="shared" si="6"/>
        <v>204.04067263749522</v>
      </c>
      <c r="I44" s="9">
        <f t="shared" si="7"/>
        <v>276.16429874315173</v>
      </c>
    </row>
    <row r="45" spans="1:9" x14ac:dyDescent="0.2">
      <c r="A45" s="7">
        <v>2059</v>
      </c>
      <c r="B45" s="8">
        <f t="shared" si="20"/>
        <v>250.42098555849367</v>
      </c>
      <c r="C45" s="8">
        <f t="shared" si="21"/>
        <v>250.4209772355178</v>
      </c>
      <c r="D45" s="8">
        <f t="shared" si="22"/>
        <v>250.4209903442048</v>
      </c>
      <c r="E45" s="8">
        <f t="shared" si="23"/>
        <v>250.43849034420469</v>
      </c>
      <c r="F45" s="8">
        <f t="shared" si="24"/>
        <v>250.46849679451094</v>
      </c>
      <c r="G45" s="8">
        <f t="shared" si="25"/>
        <v>250.42848472619588</v>
      </c>
      <c r="H45" s="9">
        <f t="shared" si="6"/>
        <v>212.85783065019012</v>
      </c>
      <c r="I45" s="9">
        <f t="shared" si="7"/>
        <v>288.03877131368756</v>
      </c>
    </row>
    <row r="46" spans="1:9" x14ac:dyDescent="0.2">
      <c r="A46" s="6">
        <v>2060</v>
      </c>
      <c r="B46" s="8">
        <v>260.79411263225228</v>
      </c>
      <c r="C46" s="8">
        <v>260.79410430927646</v>
      </c>
      <c r="D46" s="8">
        <v>260.79411887448418</v>
      </c>
      <c r="E46" s="8">
        <v>260.79411887448418</v>
      </c>
      <c r="F46" s="8">
        <v>260.79412511671609</v>
      </c>
      <c r="G46" s="8">
        <v>260.79411263225228</v>
      </c>
      <c r="H46" s="9">
        <f t="shared" si="6"/>
        <v>221.674988662885</v>
      </c>
      <c r="I46" s="9">
        <f t="shared" si="7"/>
        <v>299.9132438842235</v>
      </c>
    </row>
    <row r="47" spans="1:9" x14ac:dyDescent="0.2">
      <c r="A47" s="7">
        <v>2061</v>
      </c>
      <c r="B47" s="8">
        <f t="shared" ref="B47:B55" si="26">B46+(B$56-B$46)/($A$56-$A$46)</f>
        <v>273.96151752445422</v>
      </c>
      <c r="C47" s="8">
        <f t="shared" ref="C47:C55" si="27">C46+(C$56-C$46)/($A$56-$A$46)</f>
        <v>273.96151044992479</v>
      </c>
      <c r="D47" s="8">
        <f t="shared" ref="D47:D55" si="28">D46+(D$56-D$46)/($A$56-$A$46)</f>
        <v>273.96152231016532</v>
      </c>
      <c r="E47" s="8">
        <f t="shared" ref="E47:E55" si="29">E46+(E$56-E$46)/($A$56-$A$46)</f>
        <v>273.96153188158758</v>
      </c>
      <c r="F47" s="8">
        <f t="shared" ref="F47:F55" si="30">F46+(F$56-F$46)/($A$56-$A$46)</f>
        <v>273.96152876047165</v>
      </c>
      <c r="G47" s="8">
        <f t="shared" ref="G47:G55" si="31">G46+(G$56-G$46)/($A$56-$A$46)</f>
        <v>273.96151752445422</v>
      </c>
      <c r="H47" s="9">
        <f t="shared" si="6"/>
        <v>232.86728388243608</v>
      </c>
      <c r="I47" s="9">
        <f t="shared" si="7"/>
        <v>315.05576166382571</v>
      </c>
    </row>
    <row r="48" spans="1:9" x14ac:dyDescent="0.2">
      <c r="A48" s="6">
        <v>2062</v>
      </c>
      <c r="B48" s="8">
        <f t="shared" si="26"/>
        <v>287.12892241665617</v>
      </c>
      <c r="C48" s="8">
        <f t="shared" si="27"/>
        <v>287.12891659057311</v>
      </c>
      <c r="D48" s="8">
        <f t="shared" si="28"/>
        <v>287.12892574584646</v>
      </c>
      <c r="E48" s="8">
        <f t="shared" si="29"/>
        <v>287.12894488869097</v>
      </c>
      <c r="F48" s="8">
        <f t="shared" si="30"/>
        <v>287.12893240422721</v>
      </c>
      <c r="G48" s="8">
        <f t="shared" si="31"/>
        <v>287.12892241665617</v>
      </c>
      <c r="H48" s="9">
        <f t="shared" si="6"/>
        <v>244.05957910198714</v>
      </c>
      <c r="I48" s="9">
        <f t="shared" si="7"/>
        <v>330.19828662199461</v>
      </c>
    </row>
    <row r="49" spans="1:9" x14ac:dyDescent="0.2">
      <c r="A49" s="7">
        <v>2063</v>
      </c>
      <c r="B49" s="8">
        <f t="shared" si="26"/>
        <v>300.29632730885811</v>
      </c>
      <c r="C49" s="8">
        <f t="shared" si="27"/>
        <v>300.29632273122144</v>
      </c>
      <c r="D49" s="8">
        <f t="shared" si="28"/>
        <v>300.2963291815276</v>
      </c>
      <c r="E49" s="8">
        <f t="shared" si="29"/>
        <v>300.29635789579436</v>
      </c>
      <c r="F49" s="8">
        <f t="shared" si="30"/>
        <v>300.29633604798278</v>
      </c>
      <c r="G49" s="8">
        <f t="shared" si="31"/>
        <v>300.29632730885811</v>
      </c>
      <c r="H49" s="9">
        <f t="shared" si="6"/>
        <v>255.25187432153822</v>
      </c>
      <c r="I49" s="9">
        <f t="shared" si="7"/>
        <v>345.34081158016352</v>
      </c>
    </row>
    <row r="50" spans="1:9" x14ac:dyDescent="0.2">
      <c r="A50" s="6">
        <v>2064</v>
      </c>
      <c r="B50" s="8">
        <f t="shared" si="26"/>
        <v>313.46373220106005</v>
      </c>
      <c r="C50" s="8">
        <f t="shared" si="27"/>
        <v>313.46372887186976</v>
      </c>
      <c r="D50" s="8">
        <f t="shared" si="28"/>
        <v>313.46373261720873</v>
      </c>
      <c r="E50" s="8">
        <f t="shared" si="29"/>
        <v>313.46377090289775</v>
      </c>
      <c r="F50" s="8">
        <f t="shared" si="30"/>
        <v>313.46373969173834</v>
      </c>
      <c r="G50" s="8">
        <f t="shared" si="31"/>
        <v>313.46373220106005</v>
      </c>
      <c r="H50" s="9">
        <f t="shared" si="6"/>
        <v>266.44416954108931</v>
      </c>
      <c r="I50" s="9">
        <f t="shared" si="7"/>
        <v>360.48333653833242</v>
      </c>
    </row>
    <row r="51" spans="1:9" x14ac:dyDescent="0.2">
      <c r="A51" s="7">
        <v>2065</v>
      </c>
      <c r="B51" s="8">
        <f t="shared" si="26"/>
        <v>326.631137093262</v>
      </c>
      <c r="C51" s="8">
        <f t="shared" si="27"/>
        <v>326.63113501251809</v>
      </c>
      <c r="D51" s="8">
        <f t="shared" si="28"/>
        <v>326.63113605288987</v>
      </c>
      <c r="E51" s="8">
        <f t="shared" si="29"/>
        <v>326.63118391000114</v>
      </c>
      <c r="F51" s="8">
        <f t="shared" si="30"/>
        <v>326.6311433354939</v>
      </c>
      <c r="G51" s="8">
        <f t="shared" si="31"/>
        <v>326.631137093262</v>
      </c>
      <c r="H51" s="9">
        <f t="shared" si="6"/>
        <v>277.63646476064037</v>
      </c>
      <c r="I51" s="9">
        <f t="shared" si="7"/>
        <v>375.62586149650133</v>
      </c>
    </row>
    <row r="52" spans="1:9" x14ac:dyDescent="0.2">
      <c r="A52" s="6">
        <v>2066</v>
      </c>
      <c r="B52" s="8">
        <f t="shared" si="26"/>
        <v>339.79854198546394</v>
      </c>
      <c r="C52" s="8">
        <f t="shared" si="27"/>
        <v>339.79854115316641</v>
      </c>
      <c r="D52" s="8">
        <f t="shared" si="28"/>
        <v>339.79853948857101</v>
      </c>
      <c r="E52" s="8">
        <f t="shared" si="29"/>
        <v>339.79859691710453</v>
      </c>
      <c r="F52" s="8">
        <f t="shared" si="30"/>
        <v>339.79854697924947</v>
      </c>
      <c r="G52" s="8">
        <f t="shared" si="31"/>
        <v>339.79854198546394</v>
      </c>
      <c r="H52" s="9">
        <f t="shared" si="6"/>
        <v>288.82875856528534</v>
      </c>
      <c r="I52" s="9">
        <f t="shared" si="7"/>
        <v>390.76838645467024</v>
      </c>
    </row>
    <row r="53" spans="1:9" x14ac:dyDescent="0.2">
      <c r="A53" s="7">
        <v>2067</v>
      </c>
      <c r="B53" s="8">
        <f t="shared" si="26"/>
        <v>352.96594687766589</v>
      </c>
      <c r="C53" s="8">
        <f t="shared" si="27"/>
        <v>352.96594729381474</v>
      </c>
      <c r="D53" s="8">
        <f t="shared" si="28"/>
        <v>352.96594292425215</v>
      </c>
      <c r="E53" s="8">
        <f t="shared" si="29"/>
        <v>352.96600992420792</v>
      </c>
      <c r="F53" s="8">
        <f t="shared" si="30"/>
        <v>352.96595062300503</v>
      </c>
      <c r="G53" s="8">
        <f t="shared" si="31"/>
        <v>352.96594687766589</v>
      </c>
      <c r="H53" s="9">
        <f t="shared" si="6"/>
        <v>300.02105148561435</v>
      </c>
      <c r="I53" s="9">
        <f t="shared" si="7"/>
        <v>405.91091141283914</v>
      </c>
    </row>
    <row r="54" spans="1:9" x14ac:dyDescent="0.2">
      <c r="A54" s="6">
        <v>2068</v>
      </c>
      <c r="B54" s="8">
        <f t="shared" si="26"/>
        <v>366.13335176986783</v>
      </c>
      <c r="C54" s="8">
        <f t="shared" si="27"/>
        <v>366.13335343446306</v>
      </c>
      <c r="D54" s="8">
        <f t="shared" si="28"/>
        <v>366.13334635993328</v>
      </c>
      <c r="E54" s="8">
        <f t="shared" si="29"/>
        <v>366.13342293131132</v>
      </c>
      <c r="F54" s="8">
        <f t="shared" si="30"/>
        <v>366.13335426676059</v>
      </c>
      <c r="G54" s="8">
        <f t="shared" si="31"/>
        <v>366.13335176986783</v>
      </c>
      <c r="H54" s="9">
        <f t="shared" si="6"/>
        <v>311.2133444059433</v>
      </c>
      <c r="I54" s="9">
        <f t="shared" si="7"/>
        <v>421.05343637100799</v>
      </c>
    </row>
    <row r="55" spans="1:9" x14ac:dyDescent="0.2">
      <c r="A55" s="7">
        <v>2069</v>
      </c>
      <c r="B55" s="8">
        <f t="shared" si="26"/>
        <v>379.30075666206977</v>
      </c>
      <c r="C55" s="8">
        <f t="shared" si="27"/>
        <v>379.30075957511139</v>
      </c>
      <c r="D55" s="8">
        <f t="shared" si="28"/>
        <v>379.30074979561442</v>
      </c>
      <c r="E55" s="8">
        <f t="shared" si="29"/>
        <v>379.30083593841471</v>
      </c>
      <c r="F55" s="8">
        <f t="shared" si="30"/>
        <v>379.30075791051615</v>
      </c>
      <c r="G55" s="8">
        <f t="shared" si="31"/>
        <v>379.30075666206977</v>
      </c>
      <c r="H55" s="9">
        <f t="shared" si="6"/>
        <v>322.40563732627226</v>
      </c>
      <c r="I55" s="9">
        <f t="shared" si="7"/>
        <v>436.1959613291769</v>
      </c>
    </row>
    <row r="56" spans="1:9" x14ac:dyDescent="0.2">
      <c r="A56" s="6">
        <v>2070</v>
      </c>
      <c r="B56" s="8">
        <v>392.46816155427166</v>
      </c>
      <c r="C56" s="8">
        <v>392.4681657157596</v>
      </c>
      <c r="D56" s="8">
        <v>392.46815323129579</v>
      </c>
      <c r="E56" s="8">
        <v>392.46824894551816</v>
      </c>
      <c r="F56" s="8">
        <v>392.46816155427166</v>
      </c>
      <c r="G56" s="8">
        <v>392.46816155427166</v>
      </c>
      <c r="H56" s="9">
        <f t="shared" si="6"/>
        <v>333.59793024660144</v>
      </c>
      <c r="I56" s="9">
        <f t="shared" si="7"/>
        <v>451.33848628734586</v>
      </c>
    </row>
    <row r="57" spans="1:9" x14ac:dyDescent="0.2">
      <c r="A57" s="7">
        <v>2071</v>
      </c>
      <c r="B57" s="8">
        <f t="shared" ref="B57:B65" si="32">B56+(B$66-B$56)/($A$66-$A$56)</f>
        <v>418.27892439669711</v>
      </c>
      <c r="C57" s="8">
        <f t="shared" ref="C57:C65" si="33">C56+(C$66-C$56)/($A$66-$A$56)</f>
        <v>418.27893022278022</v>
      </c>
      <c r="D57" s="8">
        <f t="shared" ref="D57:D65" si="34">D56+(D$66-D$56)/($A$66-$A$56)</f>
        <v>418.27891690601882</v>
      </c>
      <c r="E57" s="8">
        <f t="shared" ref="E57:E65" si="35">E56+(E$66-E$56)/($A$66-$A$56)</f>
        <v>418.2790051295629</v>
      </c>
      <c r="F57" s="8">
        <f t="shared" ref="F57:F65" si="36">F56+(F$66-F$56)/($A$66-$A$56)</f>
        <v>418.27892606129228</v>
      </c>
      <c r="G57" s="8">
        <f t="shared" ref="G57:G65" si="37">G56+(G$66-G$56)/($A$66-$A$56)</f>
        <v>418.30392398054829</v>
      </c>
      <c r="H57" s="9">
        <f t="shared" si="6"/>
        <v>355.53707937011598</v>
      </c>
      <c r="I57" s="9">
        <f t="shared" si="7"/>
        <v>481.04951257763054</v>
      </c>
    </row>
    <row r="58" spans="1:9" x14ac:dyDescent="0.2">
      <c r="A58" s="6">
        <v>2072</v>
      </c>
      <c r="B58" s="8">
        <f t="shared" si="32"/>
        <v>444.08968723912255</v>
      </c>
      <c r="C58" s="8">
        <f t="shared" si="33"/>
        <v>444.08969472980084</v>
      </c>
      <c r="D58" s="8">
        <f t="shared" si="34"/>
        <v>444.08968058074186</v>
      </c>
      <c r="E58" s="8">
        <f t="shared" si="35"/>
        <v>444.08976131360765</v>
      </c>
      <c r="F58" s="8">
        <f t="shared" si="36"/>
        <v>444.0896905683129</v>
      </c>
      <c r="G58" s="8">
        <f t="shared" si="37"/>
        <v>444.13968640682492</v>
      </c>
      <c r="H58" s="9">
        <f t="shared" si="6"/>
        <v>377.47622849363057</v>
      </c>
      <c r="I58" s="9">
        <f t="shared" si="7"/>
        <v>510.76063936784863</v>
      </c>
    </row>
    <row r="59" spans="1:9" x14ac:dyDescent="0.2">
      <c r="A59" s="7">
        <v>2073</v>
      </c>
      <c r="B59" s="8">
        <f t="shared" si="32"/>
        <v>469.900450081548</v>
      </c>
      <c r="C59" s="8">
        <f t="shared" si="33"/>
        <v>469.90045923682146</v>
      </c>
      <c r="D59" s="8">
        <f t="shared" si="34"/>
        <v>469.90044425546489</v>
      </c>
      <c r="E59" s="8">
        <f t="shared" si="35"/>
        <v>469.9005174976524</v>
      </c>
      <c r="F59" s="8">
        <f t="shared" si="36"/>
        <v>469.90045507533353</v>
      </c>
      <c r="G59" s="8">
        <f t="shared" si="37"/>
        <v>469.97544883310155</v>
      </c>
      <c r="H59" s="9">
        <f t="shared" si="6"/>
        <v>399.41537761714517</v>
      </c>
      <c r="I59" s="9">
        <f t="shared" si="7"/>
        <v>540.47176615806677</v>
      </c>
    </row>
    <row r="60" spans="1:9" x14ac:dyDescent="0.2">
      <c r="A60" s="6">
        <v>2074</v>
      </c>
      <c r="B60" s="8">
        <f t="shared" si="32"/>
        <v>495.71121292397345</v>
      </c>
      <c r="C60" s="8">
        <f t="shared" si="33"/>
        <v>495.71122374384208</v>
      </c>
      <c r="D60" s="8">
        <f t="shared" si="34"/>
        <v>495.71120793018792</v>
      </c>
      <c r="E60" s="8">
        <f t="shared" si="35"/>
        <v>495.71127368169715</v>
      </c>
      <c r="F60" s="8">
        <f t="shared" si="36"/>
        <v>495.71121958235415</v>
      </c>
      <c r="G60" s="8">
        <f t="shared" si="37"/>
        <v>495.81121125937818</v>
      </c>
      <c r="H60" s="9">
        <f t="shared" si="6"/>
        <v>421.35452674065971</v>
      </c>
      <c r="I60" s="9">
        <f t="shared" si="7"/>
        <v>570.18289294828492</v>
      </c>
    </row>
    <row r="61" spans="1:9" x14ac:dyDescent="0.2">
      <c r="A61" s="7">
        <v>2075</v>
      </c>
      <c r="B61" s="8">
        <f t="shared" si="32"/>
        <v>521.5219757663989</v>
      </c>
      <c r="C61" s="8">
        <f t="shared" si="33"/>
        <v>521.52198825086271</v>
      </c>
      <c r="D61" s="8">
        <f t="shared" si="34"/>
        <v>521.52197160491096</v>
      </c>
      <c r="E61" s="8">
        <f t="shared" si="35"/>
        <v>521.52202986574184</v>
      </c>
      <c r="F61" s="8">
        <f t="shared" si="36"/>
        <v>521.52198408937477</v>
      </c>
      <c r="G61" s="8">
        <f t="shared" si="37"/>
        <v>521.64697368565487</v>
      </c>
      <c r="H61" s="9">
        <f t="shared" si="6"/>
        <v>443.2936758641743</v>
      </c>
      <c r="I61" s="9">
        <f t="shared" si="7"/>
        <v>599.89401973850306</v>
      </c>
    </row>
    <row r="62" spans="1:9" x14ac:dyDescent="0.2">
      <c r="A62" s="6">
        <v>2076</v>
      </c>
      <c r="B62" s="8">
        <f t="shared" si="32"/>
        <v>547.33273860882434</v>
      </c>
      <c r="C62" s="8">
        <f t="shared" si="33"/>
        <v>547.33275275788333</v>
      </c>
      <c r="D62" s="8">
        <f t="shared" si="34"/>
        <v>547.33273527963399</v>
      </c>
      <c r="E62" s="8">
        <f t="shared" si="35"/>
        <v>547.33278604978659</v>
      </c>
      <c r="F62" s="8">
        <f t="shared" si="36"/>
        <v>547.33274859639539</v>
      </c>
      <c r="G62" s="8">
        <f t="shared" si="37"/>
        <v>547.48273611193156</v>
      </c>
      <c r="H62" s="9">
        <f t="shared" si="6"/>
        <v>465.2328249876889</v>
      </c>
      <c r="I62" s="9">
        <f t="shared" si="7"/>
        <v>629.60514652872132</v>
      </c>
    </row>
    <row r="63" spans="1:9" x14ac:dyDescent="0.2">
      <c r="A63" s="7">
        <v>2077</v>
      </c>
      <c r="B63" s="8">
        <f t="shared" si="32"/>
        <v>573.14350145124979</v>
      </c>
      <c r="C63" s="8">
        <f t="shared" si="33"/>
        <v>573.14351726490395</v>
      </c>
      <c r="D63" s="8">
        <f t="shared" si="34"/>
        <v>573.14349895435703</v>
      </c>
      <c r="E63" s="8">
        <f t="shared" si="35"/>
        <v>573.14354223383134</v>
      </c>
      <c r="F63" s="8">
        <f t="shared" si="36"/>
        <v>573.14351310341601</v>
      </c>
      <c r="G63" s="8">
        <f t="shared" si="37"/>
        <v>573.31849853820825</v>
      </c>
      <c r="H63" s="9">
        <f t="shared" si="6"/>
        <v>487.1719741112035</v>
      </c>
      <c r="I63" s="9">
        <f t="shared" si="7"/>
        <v>659.31627331893947</v>
      </c>
    </row>
    <row r="64" spans="1:9" x14ac:dyDescent="0.2">
      <c r="A64" s="6">
        <v>2078</v>
      </c>
      <c r="B64" s="8">
        <f t="shared" si="32"/>
        <v>598.95426429367524</v>
      </c>
      <c r="C64" s="8">
        <f t="shared" si="33"/>
        <v>598.95428177192457</v>
      </c>
      <c r="D64" s="8">
        <f t="shared" si="34"/>
        <v>598.95426262908006</v>
      </c>
      <c r="E64" s="8">
        <f t="shared" si="35"/>
        <v>598.95429841787609</v>
      </c>
      <c r="F64" s="8">
        <f t="shared" si="36"/>
        <v>598.95427761043663</v>
      </c>
      <c r="G64" s="8">
        <f t="shared" si="37"/>
        <v>599.15426096448493</v>
      </c>
      <c r="H64" s="9">
        <f t="shared" si="6"/>
        <v>509.11112323471804</v>
      </c>
      <c r="I64" s="9">
        <f t="shared" si="7"/>
        <v>689.02740010915772</v>
      </c>
    </row>
    <row r="65" spans="1:9" x14ac:dyDescent="0.2">
      <c r="A65" s="7">
        <v>2079</v>
      </c>
      <c r="B65" s="8">
        <f t="shared" si="32"/>
        <v>624.76502713610068</v>
      </c>
      <c r="C65" s="8">
        <f t="shared" si="33"/>
        <v>624.76504627894519</v>
      </c>
      <c r="D65" s="8">
        <f t="shared" si="34"/>
        <v>624.7650263038031</v>
      </c>
      <c r="E65" s="8">
        <f t="shared" si="35"/>
        <v>624.76505460192084</v>
      </c>
      <c r="F65" s="8">
        <f t="shared" si="36"/>
        <v>624.76504211745726</v>
      </c>
      <c r="G65" s="8">
        <f t="shared" si="37"/>
        <v>624.99002339076162</v>
      </c>
      <c r="H65" s="9">
        <f t="shared" si="6"/>
        <v>531.05027235823263</v>
      </c>
      <c r="I65" s="9">
        <f t="shared" si="7"/>
        <v>718.73852689937587</v>
      </c>
    </row>
    <row r="66" spans="1:9" x14ac:dyDescent="0.2">
      <c r="A66" s="6">
        <v>2080</v>
      </c>
      <c r="B66" s="8">
        <v>650.57578997852602</v>
      </c>
      <c r="C66" s="8">
        <v>650.57581078596559</v>
      </c>
      <c r="D66" s="8">
        <v>650.57578997852602</v>
      </c>
      <c r="E66" s="8">
        <v>650.57581078596559</v>
      </c>
      <c r="F66" s="8">
        <v>650.57580662447776</v>
      </c>
      <c r="G66" s="8">
        <v>650.82578581703808</v>
      </c>
      <c r="H66" s="9">
        <f t="shared" si="6"/>
        <v>552.98942148174706</v>
      </c>
      <c r="I66" s="9">
        <f t="shared" si="7"/>
        <v>748.44965368959379</v>
      </c>
    </row>
    <row r="67" spans="1:9" x14ac:dyDescent="0.2">
      <c r="A67" s="7">
        <v>2081</v>
      </c>
      <c r="B67" s="8">
        <f t="shared" ref="B67:B75" si="38">B66+(B$76-B$66)/($A$76-$A$66)</f>
        <v>686.16953448483412</v>
      </c>
      <c r="C67" s="8">
        <f t="shared" ref="C67:C75" si="39">C66+(C$76-C$66)/($A$76-$A$66)</f>
        <v>686.74455321152971</v>
      </c>
      <c r="D67" s="8">
        <f t="shared" ref="D67:D75" si="40">D66+(D$76-D$66)/($A$76-$A$66)</f>
        <v>686.06954114321479</v>
      </c>
      <c r="E67" s="8">
        <f t="shared" ref="E67:E75" si="41">E66+(E$76-E$66)/($A$76-$A$66)</f>
        <v>686.06955113078573</v>
      </c>
      <c r="F67" s="8">
        <f t="shared" ref="F67:F75" si="42">F66+(F$76-F$66)/($A$76-$A$66)</f>
        <v>686.06954863389308</v>
      </c>
      <c r="G67" s="8">
        <f t="shared" ref="G67:G75" si="43">G66+(G$76-G$66)/($A$76-$A$66)</f>
        <v>686.39452865875103</v>
      </c>
      <c r="H67" s="9">
        <f t="shared" si="6"/>
        <v>583.15910997173262</v>
      </c>
      <c r="I67" s="9">
        <f t="shared" si="7"/>
        <v>789.75623619325916</v>
      </c>
    </row>
    <row r="68" spans="1:9" x14ac:dyDescent="0.2">
      <c r="A68" s="6">
        <v>2082</v>
      </c>
      <c r="B68" s="8">
        <f t="shared" si="38"/>
        <v>721.76327899114222</v>
      </c>
      <c r="C68" s="8">
        <f t="shared" si="39"/>
        <v>722.91329563709382</v>
      </c>
      <c r="D68" s="8">
        <f t="shared" si="40"/>
        <v>721.56329230790357</v>
      </c>
      <c r="E68" s="8">
        <f t="shared" si="41"/>
        <v>721.56329147560587</v>
      </c>
      <c r="F68" s="8">
        <f t="shared" si="42"/>
        <v>721.56329064330839</v>
      </c>
      <c r="G68" s="8">
        <f t="shared" si="43"/>
        <v>721.96327150046397</v>
      </c>
      <c r="H68" s="9">
        <f t="shared" si="6"/>
        <v>613.32879704681216</v>
      </c>
      <c r="I68" s="9">
        <f t="shared" si="7"/>
        <v>831.35028998265784</v>
      </c>
    </row>
    <row r="69" spans="1:9" x14ac:dyDescent="0.2">
      <c r="A69" s="7">
        <v>2083</v>
      </c>
      <c r="B69" s="8">
        <f t="shared" si="38"/>
        <v>757.35702349745031</v>
      </c>
      <c r="C69" s="8">
        <f t="shared" si="39"/>
        <v>759.08203806265794</v>
      </c>
      <c r="D69" s="8">
        <f t="shared" si="40"/>
        <v>757.05704347259234</v>
      </c>
      <c r="E69" s="8">
        <f t="shared" si="41"/>
        <v>757.057031820426</v>
      </c>
      <c r="F69" s="8">
        <f t="shared" si="42"/>
        <v>757.05703265272371</v>
      </c>
      <c r="G69" s="8">
        <f t="shared" si="43"/>
        <v>757.53201434217692</v>
      </c>
      <c r="H69" s="9">
        <f t="shared" si="6"/>
        <v>643.49847704736214</v>
      </c>
      <c r="I69" s="9">
        <f t="shared" si="7"/>
        <v>872.94434377205664</v>
      </c>
    </row>
    <row r="70" spans="1:9" x14ac:dyDescent="0.2">
      <c r="A70" s="6">
        <v>2084</v>
      </c>
      <c r="B70" s="8">
        <f t="shared" si="38"/>
        <v>792.95076800375841</v>
      </c>
      <c r="C70" s="8">
        <f t="shared" si="39"/>
        <v>795.25078048822206</v>
      </c>
      <c r="D70" s="8">
        <f t="shared" si="40"/>
        <v>792.55079463728111</v>
      </c>
      <c r="E70" s="8">
        <f t="shared" si="41"/>
        <v>792.55077216524614</v>
      </c>
      <c r="F70" s="8">
        <f t="shared" si="42"/>
        <v>792.55077466213902</v>
      </c>
      <c r="G70" s="8">
        <f t="shared" si="43"/>
        <v>793.10075718388987</v>
      </c>
      <c r="H70" s="9">
        <f t="shared" si="6"/>
        <v>673.66815634045929</v>
      </c>
      <c r="I70" s="9">
        <f t="shared" si="7"/>
        <v>914.53839756145533</v>
      </c>
    </row>
    <row r="71" spans="1:9" x14ac:dyDescent="0.2">
      <c r="A71" s="7">
        <v>2085</v>
      </c>
      <c r="B71" s="8">
        <f t="shared" si="38"/>
        <v>828.54451251006651</v>
      </c>
      <c r="C71" s="8">
        <f t="shared" si="39"/>
        <v>831.41952291378618</v>
      </c>
      <c r="D71" s="8">
        <f t="shared" si="40"/>
        <v>828.04454580196989</v>
      </c>
      <c r="E71" s="8">
        <f t="shared" si="41"/>
        <v>828.04451251006628</v>
      </c>
      <c r="F71" s="8">
        <f t="shared" si="42"/>
        <v>828.04451667155433</v>
      </c>
      <c r="G71" s="8">
        <f t="shared" si="43"/>
        <v>828.66950002560282</v>
      </c>
      <c r="H71" s="9">
        <f t="shared" ref="H71:H86" si="44">MIN(B71:G71)-MIN(B71:G71)*0.15</f>
        <v>703.83783563355632</v>
      </c>
      <c r="I71" s="9">
        <f t="shared" ref="I71:I86" si="45">MAX(B71:G71)+MAX(B71:G71)*0.15</f>
        <v>956.13245135085413</v>
      </c>
    </row>
    <row r="72" spans="1:9" x14ac:dyDescent="0.2">
      <c r="A72" s="6">
        <v>2086</v>
      </c>
      <c r="B72" s="8">
        <f t="shared" si="38"/>
        <v>864.13825701637461</v>
      </c>
      <c r="C72" s="8">
        <f t="shared" si="39"/>
        <v>867.5882653393503</v>
      </c>
      <c r="D72" s="8">
        <f t="shared" si="40"/>
        <v>863.53829696665866</v>
      </c>
      <c r="E72" s="8">
        <f t="shared" si="41"/>
        <v>863.53825285488642</v>
      </c>
      <c r="F72" s="8">
        <f t="shared" si="42"/>
        <v>863.53825868096965</v>
      </c>
      <c r="G72" s="8">
        <f t="shared" si="43"/>
        <v>864.23824286731576</v>
      </c>
      <c r="H72" s="9">
        <f t="shared" si="44"/>
        <v>734.00751492665347</v>
      </c>
      <c r="I72" s="9">
        <f t="shared" si="45"/>
        <v>997.72650514025281</v>
      </c>
    </row>
    <row r="73" spans="1:9" x14ac:dyDescent="0.2">
      <c r="A73" s="7">
        <v>2087</v>
      </c>
      <c r="B73" s="8">
        <f t="shared" si="38"/>
        <v>899.73200152268271</v>
      </c>
      <c r="C73" s="8">
        <f t="shared" si="39"/>
        <v>903.75700776491442</v>
      </c>
      <c r="D73" s="8">
        <f t="shared" si="40"/>
        <v>899.03204813134744</v>
      </c>
      <c r="E73" s="8">
        <f t="shared" si="41"/>
        <v>899.03199319970656</v>
      </c>
      <c r="F73" s="8">
        <f t="shared" si="42"/>
        <v>899.03200069038496</v>
      </c>
      <c r="G73" s="8">
        <f t="shared" si="43"/>
        <v>899.80698570902871</v>
      </c>
      <c r="H73" s="9">
        <f t="shared" si="44"/>
        <v>764.17719421975062</v>
      </c>
      <c r="I73" s="9">
        <f t="shared" si="45"/>
        <v>1039.3205589296515</v>
      </c>
    </row>
    <row r="74" spans="1:9" x14ac:dyDescent="0.2">
      <c r="A74" s="6">
        <v>2088</v>
      </c>
      <c r="B74" s="8">
        <f t="shared" si="38"/>
        <v>935.32574602899081</v>
      </c>
      <c r="C74" s="8">
        <f t="shared" si="39"/>
        <v>939.92575019047854</v>
      </c>
      <c r="D74" s="8">
        <f t="shared" si="40"/>
        <v>934.52579929603621</v>
      </c>
      <c r="E74" s="8">
        <f t="shared" si="41"/>
        <v>934.5257335445267</v>
      </c>
      <c r="F74" s="8">
        <f t="shared" si="42"/>
        <v>934.52574269980028</v>
      </c>
      <c r="G74" s="8">
        <f t="shared" si="43"/>
        <v>935.37572855074166</v>
      </c>
      <c r="H74" s="9">
        <f t="shared" si="44"/>
        <v>794.34687351284765</v>
      </c>
      <c r="I74" s="9">
        <f t="shared" si="45"/>
        <v>1080.9146127190504</v>
      </c>
    </row>
    <row r="75" spans="1:9" x14ac:dyDescent="0.2">
      <c r="A75" s="7">
        <v>2089</v>
      </c>
      <c r="B75" s="8">
        <f t="shared" si="38"/>
        <v>970.91949053529891</v>
      </c>
      <c r="C75" s="8">
        <f t="shared" si="39"/>
        <v>976.09449261604266</v>
      </c>
      <c r="D75" s="8">
        <f t="shared" si="40"/>
        <v>970.01955046072499</v>
      </c>
      <c r="E75" s="8">
        <f t="shared" si="41"/>
        <v>970.01947388934684</v>
      </c>
      <c r="F75" s="8">
        <f t="shared" si="42"/>
        <v>970.01948470921559</v>
      </c>
      <c r="G75" s="8">
        <f t="shared" si="43"/>
        <v>970.9444713924546</v>
      </c>
      <c r="H75" s="9">
        <f t="shared" si="44"/>
        <v>824.5165528059448</v>
      </c>
      <c r="I75" s="9">
        <f t="shared" si="45"/>
        <v>1122.5086665084491</v>
      </c>
    </row>
    <row r="76" spans="1:9" x14ac:dyDescent="0.2">
      <c r="A76" s="6">
        <v>2090</v>
      </c>
      <c r="B76" s="8">
        <v>1006.513235041607</v>
      </c>
      <c r="C76" s="8">
        <v>1012.263235041607</v>
      </c>
      <c r="D76" s="8">
        <v>1005.513301625414</v>
      </c>
      <c r="E76" s="8">
        <v>1005.5132142341674</v>
      </c>
      <c r="F76" s="8">
        <v>1005.5132267186311</v>
      </c>
      <c r="G76" s="8">
        <v>1006.5132142341674</v>
      </c>
      <c r="H76" s="9">
        <f t="shared" si="44"/>
        <v>854.68623209904229</v>
      </c>
      <c r="I76" s="9">
        <f t="shared" si="45"/>
        <v>1164.102720297848</v>
      </c>
    </row>
    <row r="77" spans="1:9" x14ac:dyDescent="0.2">
      <c r="A77" s="7">
        <v>2091</v>
      </c>
      <c r="B77" s="8">
        <f t="shared" ref="B77:B85" si="46">B76+(B$86-B$76)/($A$86-$A$76)</f>
        <v>1065.33806724078</v>
      </c>
      <c r="C77" s="8">
        <f t="shared" ref="C77:C85" si="47">C76+(C$86-C$76)/($A$86-$A$76)</f>
        <v>1070.156209732819</v>
      </c>
      <c r="D77" s="8">
        <f t="shared" ref="D77:D85" si="48">D76+(D$86-D$76)/($A$86-$A$76)</f>
        <v>1063.3881309115454</v>
      </c>
      <c r="E77" s="8">
        <f t="shared" ref="E77:E85" si="49">E76+(E$86-E$76)/($A$86-$A$76)</f>
        <v>1063.3880501786796</v>
      </c>
      <c r="F77" s="8">
        <f t="shared" ref="F77:F85" si="50">F76+(F$86-F$76)/($A$86-$A$76)</f>
        <v>1063.3880605823992</v>
      </c>
      <c r="G77" s="8">
        <f t="shared" ref="G77:G85" si="51">G76+(G$86-G$76)/($A$86-$A$76)</f>
        <v>1064.4630485140844</v>
      </c>
      <c r="H77" s="9">
        <f t="shared" si="44"/>
        <v>903.87984265187765</v>
      </c>
      <c r="I77" s="9">
        <f t="shared" si="45"/>
        <v>1230.6796411927419</v>
      </c>
    </row>
    <row r="78" spans="1:9" x14ac:dyDescent="0.2">
      <c r="A78" s="6">
        <v>2092</v>
      </c>
      <c r="B78" s="8">
        <f t="shared" si="46"/>
        <v>1124.162899439953</v>
      </c>
      <c r="C78" s="8">
        <f t="shared" si="47"/>
        <v>1128.049184424031</v>
      </c>
      <c r="D78" s="8">
        <f t="shared" si="48"/>
        <v>1121.2629601976769</v>
      </c>
      <c r="E78" s="8">
        <f t="shared" si="49"/>
        <v>1121.2628861231917</v>
      </c>
      <c r="F78" s="8">
        <f t="shared" si="50"/>
        <v>1121.2628944461674</v>
      </c>
      <c r="G78" s="8">
        <f t="shared" si="51"/>
        <v>1122.4128827940015</v>
      </c>
      <c r="H78" s="9">
        <f t="shared" si="44"/>
        <v>953.07345320471291</v>
      </c>
      <c r="I78" s="9">
        <f t="shared" si="45"/>
        <v>1297.2565620876355</v>
      </c>
    </row>
    <row r="79" spans="1:9" x14ac:dyDescent="0.2">
      <c r="A79" s="7">
        <v>2093</v>
      </c>
      <c r="B79" s="8">
        <f t="shared" si="46"/>
        <v>1182.987731639126</v>
      </c>
      <c r="C79" s="8">
        <f t="shared" si="47"/>
        <v>1185.9421591152429</v>
      </c>
      <c r="D79" s="8">
        <f t="shared" si="48"/>
        <v>1179.1377894838083</v>
      </c>
      <c r="E79" s="8">
        <f t="shared" si="49"/>
        <v>1179.1377220677039</v>
      </c>
      <c r="F79" s="8">
        <f t="shared" si="50"/>
        <v>1179.1377283099355</v>
      </c>
      <c r="G79" s="8">
        <f t="shared" si="51"/>
        <v>1180.3627170739185</v>
      </c>
      <c r="H79" s="9">
        <f t="shared" si="44"/>
        <v>1002.2670637575483</v>
      </c>
      <c r="I79" s="9">
        <f t="shared" si="45"/>
        <v>1363.8334829825294</v>
      </c>
    </row>
    <row r="80" spans="1:9" x14ac:dyDescent="0.2">
      <c r="A80" s="6">
        <v>2094</v>
      </c>
      <c r="B80" s="8">
        <f t="shared" si="46"/>
        <v>1241.812563838299</v>
      </c>
      <c r="C80" s="8">
        <f t="shared" si="47"/>
        <v>1243.8351338064549</v>
      </c>
      <c r="D80" s="8">
        <f t="shared" si="48"/>
        <v>1237.0126187699398</v>
      </c>
      <c r="E80" s="8">
        <f t="shared" si="49"/>
        <v>1237.012558012216</v>
      </c>
      <c r="F80" s="8">
        <f t="shared" si="50"/>
        <v>1237.0125621737036</v>
      </c>
      <c r="G80" s="8">
        <f t="shared" si="51"/>
        <v>1238.3125513538355</v>
      </c>
      <c r="H80" s="9">
        <f t="shared" si="44"/>
        <v>1051.4606743103836</v>
      </c>
      <c r="I80" s="9">
        <f t="shared" si="45"/>
        <v>1430.4104038774231</v>
      </c>
    </row>
    <row r="81" spans="1:9" x14ac:dyDescent="0.2">
      <c r="A81" s="7">
        <v>2095</v>
      </c>
      <c r="B81" s="8">
        <f t="shared" si="46"/>
        <v>1300.6373960374719</v>
      </c>
      <c r="C81" s="8">
        <f t="shared" si="47"/>
        <v>1301.7281084976669</v>
      </c>
      <c r="D81" s="8">
        <f t="shared" si="48"/>
        <v>1294.8874480560712</v>
      </c>
      <c r="E81" s="8">
        <f t="shared" si="49"/>
        <v>1294.8873939567281</v>
      </c>
      <c r="F81" s="8">
        <f t="shared" si="50"/>
        <v>1294.8873960374717</v>
      </c>
      <c r="G81" s="8">
        <f t="shared" si="51"/>
        <v>1296.2623856337525</v>
      </c>
      <c r="H81" s="9">
        <f t="shared" si="44"/>
        <v>1100.6542848632189</v>
      </c>
      <c r="I81" s="9">
        <f t="shared" si="45"/>
        <v>1496.9873247723169</v>
      </c>
    </row>
    <row r="82" spans="1:9" x14ac:dyDescent="0.2">
      <c r="A82" s="6">
        <v>2096</v>
      </c>
      <c r="B82" s="8">
        <f t="shared" si="46"/>
        <v>1359.4622282366449</v>
      </c>
      <c r="C82" s="8">
        <f t="shared" si="47"/>
        <v>1359.6210831888789</v>
      </c>
      <c r="D82" s="8">
        <f t="shared" si="48"/>
        <v>1352.7622773422027</v>
      </c>
      <c r="E82" s="8">
        <f t="shared" si="49"/>
        <v>1352.7622299012403</v>
      </c>
      <c r="F82" s="8">
        <f t="shared" si="50"/>
        <v>1352.7622299012398</v>
      </c>
      <c r="G82" s="8">
        <f t="shared" si="51"/>
        <v>1354.2122199136695</v>
      </c>
      <c r="H82" s="9">
        <f t="shared" si="44"/>
        <v>1149.8478954160539</v>
      </c>
      <c r="I82" s="9">
        <f t="shared" si="45"/>
        <v>1563.5642456672108</v>
      </c>
    </row>
    <row r="83" spans="1:9" x14ac:dyDescent="0.2">
      <c r="A83" s="7">
        <v>2097</v>
      </c>
      <c r="B83" s="8">
        <f t="shared" si="46"/>
        <v>1418.2870604358179</v>
      </c>
      <c r="C83" s="8">
        <f t="shared" si="47"/>
        <v>1417.5140578800908</v>
      </c>
      <c r="D83" s="8">
        <f t="shared" si="48"/>
        <v>1410.6371066283341</v>
      </c>
      <c r="E83" s="8">
        <f t="shared" si="49"/>
        <v>1410.6370658457524</v>
      </c>
      <c r="F83" s="8">
        <f t="shared" si="50"/>
        <v>1410.637063765008</v>
      </c>
      <c r="G83" s="8">
        <f t="shared" si="51"/>
        <v>1412.1620541935865</v>
      </c>
      <c r="H83" s="9">
        <f t="shared" si="44"/>
        <v>1199.0415042002567</v>
      </c>
      <c r="I83" s="9">
        <f t="shared" si="45"/>
        <v>1631.0301195011907</v>
      </c>
    </row>
    <row r="84" spans="1:9" x14ac:dyDescent="0.2">
      <c r="A84" s="6">
        <v>2098</v>
      </c>
      <c r="B84" s="8">
        <f t="shared" si="46"/>
        <v>1477.1118926349909</v>
      </c>
      <c r="C84" s="8">
        <f t="shared" si="47"/>
        <v>1475.4070325713028</v>
      </c>
      <c r="D84" s="8">
        <f t="shared" si="48"/>
        <v>1468.5119359144655</v>
      </c>
      <c r="E84" s="8">
        <f t="shared" si="49"/>
        <v>1468.5119017902646</v>
      </c>
      <c r="F84" s="8">
        <f t="shared" si="50"/>
        <v>1468.5118976287761</v>
      </c>
      <c r="G84" s="8">
        <f t="shared" si="51"/>
        <v>1470.1118884735035</v>
      </c>
      <c r="H84" s="9">
        <f t="shared" si="44"/>
        <v>1248.2351129844596</v>
      </c>
      <c r="I84" s="9">
        <f t="shared" si="45"/>
        <v>1698.6786765302395</v>
      </c>
    </row>
    <row r="85" spans="1:9" x14ac:dyDescent="0.2">
      <c r="A85" s="7">
        <v>2099</v>
      </c>
      <c r="B85" s="8">
        <f t="shared" si="46"/>
        <v>1535.9367248341639</v>
      </c>
      <c r="C85" s="8">
        <f t="shared" si="47"/>
        <v>1533.3000072625148</v>
      </c>
      <c r="D85" s="8">
        <f t="shared" si="48"/>
        <v>1526.386765200597</v>
      </c>
      <c r="E85" s="8">
        <f t="shared" si="49"/>
        <v>1526.3867377347767</v>
      </c>
      <c r="F85" s="8">
        <f t="shared" si="50"/>
        <v>1526.3867314925442</v>
      </c>
      <c r="G85" s="8">
        <f t="shared" si="51"/>
        <v>1528.0617227534206</v>
      </c>
      <c r="H85" s="9">
        <f t="shared" si="44"/>
        <v>1297.4287217686626</v>
      </c>
      <c r="I85" s="9">
        <f t="shared" si="45"/>
        <v>1766.3272335592885</v>
      </c>
    </row>
    <row r="86" spans="1:9" x14ac:dyDescent="0.2">
      <c r="A86" s="1">
        <v>2100</v>
      </c>
      <c r="B86" s="8">
        <v>1594.7615570333369</v>
      </c>
      <c r="C86" s="8">
        <v>1591.1929819537274</v>
      </c>
      <c r="D86" s="8">
        <v>1584.2615944867282</v>
      </c>
      <c r="E86" s="8">
        <v>1584.2615736792886</v>
      </c>
      <c r="F86" s="8">
        <v>1584.2615653563128</v>
      </c>
      <c r="G86" s="8">
        <v>1586.0115570333369</v>
      </c>
      <c r="H86" s="9">
        <f t="shared" si="44"/>
        <v>1346.6223305528658</v>
      </c>
      <c r="I86" s="9">
        <f t="shared" si="45"/>
        <v>1833.9757905883375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Fofrich</dc:creator>
  <cp:lastModifiedBy>Robert Fofrich</cp:lastModifiedBy>
  <dcterms:created xsi:type="dcterms:W3CDTF">2021-11-17T19:19:08Z</dcterms:created>
  <dcterms:modified xsi:type="dcterms:W3CDTF">2023-11-27T20:46:41Z</dcterms:modified>
</cp:coreProperties>
</file>