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uchy21/Desktop/Research/HC project/"/>
    </mc:Choice>
  </mc:AlternateContent>
  <xr:revisionPtr revIDLastSave="0" documentId="8_{FD2403BF-350E-2542-B045-2913A2898B13}" xr6:coauthVersionLast="40" xr6:coauthVersionMax="40" xr10:uidLastSave="{00000000-0000-0000-0000-000000000000}"/>
  <bookViews>
    <workbookView xWindow="3180" yWindow="2060" windowWidth="27640" windowHeight="16940" xr2:uid="{F74657BC-C36A-AF40-AAAF-E8CF6F7297D7}"/>
  </bookViews>
  <sheets>
    <sheet name="Sheet1" sheetId="1" r:id="rId1"/>
    <sheet name="Sheet2" sheetId="2" r:id="rId2"/>
    <sheet name="Sheet3" sheetId="3" r:id="rId3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1" i="1" l="1"/>
  <c r="K90" i="1"/>
  <c r="K89" i="1"/>
  <c r="D89" i="1"/>
  <c r="K88" i="1"/>
  <c r="AA86" i="1"/>
  <c r="S86" i="1"/>
  <c r="K86" i="1"/>
  <c r="AA85" i="1"/>
  <c r="S85" i="1"/>
  <c r="R85" i="1"/>
  <c r="P85" i="1"/>
  <c r="N85" i="1"/>
  <c r="P84" i="1"/>
  <c r="K84" i="1"/>
  <c r="AA83" i="1"/>
  <c r="S83" i="1"/>
  <c r="R83" i="1"/>
  <c r="N83" i="1"/>
  <c r="B83" i="1"/>
  <c r="N82" i="1"/>
</calcChain>
</file>

<file path=xl/sharedStrings.xml><?xml version="1.0" encoding="utf-8"?>
<sst xmlns="http://schemas.openxmlformats.org/spreadsheetml/2006/main" count="3380" uniqueCount="467">
  <si>
    <t xml:space="preserve">DOB </t>
  </si>
  <si>
    <t>Age at Radiation</t>
  </si>
  <si>
    <t>ETHNICITY</t>
  </si>
  <si>
    <t>CTCAE 4.0 Hematuria Grade</t>
  </si>
  <si>
    <t>Comorbidities (DM, stroke, PVD, Cirrhosis, Drug abuse, Alcoholism, tobacco, Hx MI (last 6mo), CHF, COPD, ESRD)</t>
  </si>
  <si>
    <t>Weight (kg)</t>
  </si>
  <si>
    <t>Height (cm)</t>
  </si>
  <si>
    <t xml:space="preserve">Hospital Site </t>
  </si>
  <si>
    <t xml:space="preserve">Type (bladder/prostate), Pathologic/Clinial staging of Cancer </t>
  </si>
  <si>
    <t xml:space="preserve">Type of Radation </t>
  </si>
  <si>
    <t>Dose of radation (Gy)</t>
  </si>
  <si>
    <t>Start date of Radiation-End date of Radiation</t>
  </si>
  <si>
    <t>Duration of Radiation (days)</t>
  </si>
  <si>
    <t>Number of Admissions including ER visits requiring Urology Consultation</t>
  </si>
  <si>
    <t>Dates of Admissions</t>
  </si>
  <si>
    <t>LOS for each admission (days)</t>
  </si>
  <si>
    <t xml:space="preserve">Number of ICU Admits with Hemorrhgic cystits </t>
  </si>
  <si>
    <t>Time passed since completion of Radiation treatment (months) and first incidence HC</t>
  </si>
  <si>
    <t># of Cystoscopies with clot evacuation and/or fulguration of bleeders</t>
  </si>
  <si>
    <t>Number of times requiring Formalin instillation</t>
  </si>
  <si>
    <t xml:space="preserve">Number of times requiring alum instillation </t>
  </si>
  <si>
    <t>Number of times requiring Silver Nitrate Instillation</t>
  </si>
  <si>
    <t xml:space="preserve">Number of times requiring Amicar instillation </t>
  </si>
  <si>
    <t>Number times requiring  hyperbaric O2 tx (days)</t>
  </si>
  <si>
    <t>Surgery for urinary diversion required? If yes, what type?</t>
  </si>
  <si>
    <t>Artery Embolization required?</t>
  </si>
  <si>
    <t>Number of Units of pRBCs tranfused</t>
  </si>
  <si>
    <t>Complications During Hospitalization (UTI, Pyelonephritis, urosepsis, hydronephrosis, AKI, other)</t>
  </si>
  <si>
    <t>Notes</t>
  </si>
  <si>
    <t>AA</t>
  </si>
  <si>
    <t>HTN, RF, tobacco</t>
  </si>
  <si>
    <t>unknown</t>
  </si>
  <si>
    <t>DRH/ Karmanos</t>
  </si>
  <si>
    <t>Prostate</t>
  </si>
  <si>
    <t>EBRT</t>
  </si>
  <si>
    <t>Unknown</t>
  </si>
  <si>
    <t>Unkown</t>
  </si>
  <si>
    <t>10/07/1999-10/21/1999
11/21/1999-12/03/1999
02/09/2000-02/10/2000
09/17/2003-09/24/2003
11/11/2003-11/21/2003
12/31/2003-01/07/2004
01/11/2004-01/19/2004
03/24/2004-03/27/2004
04/27/2004-04/28/2004</t>
  </si>
  <si>
    <t>14
12
1
7
10
8
8
3
1</t>
  </si>
  <si>
    <t>No</t>
  </si>
  <si>
    <t xml:space="preserve">Bilateral Hydronephrosis, AKI </t>
  </si>
  <si>
    <t>HTN, A. fib, DM, CHF
tobacco abuse</t>
  </si>
  <si>
    <t>Harper/ Karmanos</t>
  </si>
  <si>
    <t>End date: 2/8/2000</t>
  </si>
  <si>
    <t>7/25/2009- 8/1/2009</t>
  </si>
  <si>
    <t>AKI</t>
  </si>
  <si>
    <t>Hypertension, CKD, CVA, DM</t>
  </si>
  <si>
    <t>7/24/2000 Completed</t>
  </si>
  <si>
    <t>4/18/2009- 4/22/2009
4/22/2009- 5/15/2009
8/17/2010- 8/25/2010
11/3/2010- 11/8/2010
11/18/2010- 11/23/2010
1/14/2011- 2/4/2011</t>
  </si>
  <si>
    <t>14
23
8
7
5
21</t>
  </si>
  <si>
    <t>Percutaneous Nephrostomy tubes</t>
  </si>
  <si>
    <t>Urosepsis</t>
  </si>
  <si>
    <t>HTN, CAD, COPD, DVT, PE, CKD, HL</t>
  </si>
  <si>
    <t>Harperr</t>
  </si>
  <si>
    <t>unkown</t>
  </si>
  <si>
    <t>2000- unknown</t>
  </si>
  <si>
    <t>8/08/2004- 8/31/2004
12/19/2005- 12/21/2005
5/8/2013- 5/11/2013
9/7/2016- 9/19/2016</t>
  </si>
  <si>
    <t>23
3
3
12</t>
  </si>
  <si>
    <t>no</t>
  </si>
  <si>
    <t>Urosepsis and eventual death</t>
  </si>
  <si>
    <t>CHF, COPD, CVA, tobacco</t>
  </si>
  <si>
    <t>DRH/ VA</t>
  </si>
  <si>
    <t>7/1/2015- 7/30/2015</t>
  </si>
  <si>
    <t>PNTX after placement central line</t>
  </si>
  <si>
    <t xml:space="preserve">HTN, HLD, anemia, adrenal insufficiency, AML </t>
  </si>
  <si>
    <t>DRH</t>
  </si>
  <si>
    <t>1999- unknown</t>
  </si>
  <si>
    <t>5/25/2009 - 6/1/2009</t>
  </si>
  <si>
    <t>AKI, HCAP</t>
  </si>
  <si>
    <t>HTN</t>
  </si>
  <si>
    <t>Harper</t>
  </si>
  <si>
    <t>Prostate T1c</t>
  </si>
  <si>
    <t>IMRT</t>
  </si>
  <si>
    <t>12/27/05-02/17/06</t>
  </si>
  <si>
    <t>9/3/2010    04/28/2015</t>
  </si>
  <si>
    <t>1, 1</t>
  </si>
  <si>
    <t>stricture</t>
  </si>
  <si>
    <t>Caucasian</t>
  </si>
  <si>
    <t>HTN, HLD</t>
  </si>
  <si>
    <t>6/20/2005 - 6/24/2005 7/7/2005 - 7/9/2005</t>
  </si>
  <si>
    <t>4 2</t>
  </si>
  <si>
    <t>SPT (for XRT induced bladder neck contracture)</t>
  </si>
  <si>
    <t>UTI</t>
  </si>
  <si>
    <t>HTN, COPD, ESRD, CAD, CHF</t>
  </si>
  <si>
    <t>Prostate T2</t>
  </si>
  <si>
    <t>IMRT/tomo</t>
  </si>
  <si>
    <t>05/14/2007-07/06/2007</t>
  </si>
  <si>
    <t>12/3/2014-12/8/2014</t>
  </si>
  <si>
    <t>AKI, prostatic calculus</t>
  </si>
  <si>
    <t>HTN, DM, COPD, multiple sclerosis, dementia</t>
  </si>
  <si>
    <t xml:space="preserve">prostate </t>
  </si>
  <si>
    <t>12/15/2009-2/16/2010</t>
  </si>
  <si>
    <t>12/30/2010-1/6/2011</t>
  </si>
  <si>
    <t>Yes. Suprapubic tube</t>
  </si>
  <si>
    <t>HTN, HLD, hypothyroidism</t>
  </si>
  <si>
    <t>Completed 12/1998</t>
  </si>
  <si>
    <t>8/22/2004- 8/23/2004
10/15/2004- 10/18/2004</t>
  </si>
  <si>
    <t>1
3</t>
  </si>
  <si>
    <t>none</t>
  </si>
  <si>
    <t>HTN, DM</t>
  </si>
  <si>
    <t>KCI</t>
  </si>
  <si>
    <t>Prostate (Gleason 9, T3bN0M0)</t>
  </si>
  <si>
    <t>4/16/01 - 5/18/01  5/21/01 - 6/5/01</t>
  </si>
  <si>
    <t>12/3/2005 - 12/5/2005</t>
  </si>
  <si>
    <t xml:space="preserve">HTN, HxMi(2009), CHF, CKD, HxHepatitis </t>
  </si>
  <si>
    <t>6/24/2008-8/18/2008</t>
  </si>
  <si>
    <t>None at this site, dx on outpatient cysto 9/18/2009</t>
  </si>
  <si>
    <t>N/A</t>
  </si>
  <si>
    <t>HTN, COPD</t>
  </si>
  <si>
    <t>Prostate T3b</t>
  </si>
  <si>
    <t>09/16/2008-11/20/2008</t>
  </si>
  <si>
    <t>12/23/2015-1/2/2016 1/7/2016-1/9/2016 1/27/2016-1/28/2016</t>
  </si>
  <si>
    <t>10  2   1</t>
  </si>
  <si>
    <t>Yes, suprapubic tube</t>
  </si>
  <si>
    <t>anemia, bladder rupture</t>
  </si>
  <si>
    <t>HTN, CAD, CHF, CKD</t>
  </si>
  <si>
    <t>05/26/2010- 07/08/2010</t>
  </si>
  <si>
    <t>tardive dyskinesia, AKI, and elevation of his PT
from Alum toxicity</t>
  </si>
  <si>
    <t>HTN, CAD, DM, CKD, CVA, COPD</t>
  </si>
  <si>
    <t>4/24/2014- 5/1/2014</t>
  </si>
  <si>
    <t>Urethral stricture and false passage, AKI</t>
  </si>
  <si>
    <t>Prostate (unknown)</t>
  </si>
  <si>
    <t>8/31/2005 - 9/2/2005</t>
  </si>
  <si>
    <t>HTN, HL, DM, anemia, CKD</t>
  </si>
  <si>
    <t>Prostate: Gleason 7 with inital robotic-assisted prostatectomy in 2008 which showed  extraprostatic extension with seminal vesicle involvement and positive surgical margins. Went on to develop biochemical recurrence and underwent salvage EBRT radiation</t>
  </si>
  <si>
    <t>Salvage EBRT</t>
  </si>
  <si>
    <t>11/14/2011- 1/11/2012</t>
  </si>
  <si>
    <t>2/20/2014- 3/8/2014</t>
  </si>
  <si>
    <t>None</t>
  </si>
  <si>
    <t>HTN, Hypothyrodism</t>
  </si>
  <si>
    <t>Neutron Irradiation and Intensity-Modulated Photon Therapy (IMRT)</t>
  </si>
  <si>
    <t>5/2004- Completed</t>
  </si>
  <si>
    <t>12/19/2005- 1/1/2006
11/16/2007- 11/21/2007</t>
  </si>
  <si>
    <t>12
5</t>
  </si>
  <si>
    <t>HTN, DM, RCC, Gastric CA, CAD</t>
  </si>
  <si>
    <t>8/4/2010- 9/20/2010</t>
  </si>
  <si>
    <t>Providence- Unknown dates
2/17/2014- 2/18/2014</t>
  </si>
  <si>
    <t>Unknown
1</t>
  </si>
  <si>
    <t>Prostate T2b</t>
  </si>
  <si>
    <t>EBRT then seeds</t>
  </si>
  <si>
    <t>ERBT ends 4/1993  seeds june 1996</t>
  </si>
  <si>
    <t>3/8/2003  3/14/2003-3/22/2003  7/10/2004</t>
  </si>
  <si>
    <t>1  8  1</t>
  </si>
  <si>
    <t>CAD, Brain tumor</t>
  </si>
  <si>
    <t>neutron and photon irradiation including IMRT photon
irradiation</t>
  </si>
  <si>
    <t>5/25/2004-7/15/2004</t>
  </si>
  <si>
    <t>4/20/2010- 4/28/2010</t>
  </si>
  <si>
    <t>Acute blood loss anemia, AKI</t>
  </si>
  <si>
    <t xml:space="preserve">HTN, HLD </t>
  </si>
  <si>
    <t>IMRT boost</t>
  </si>
  <si>
    <t>10/19/2004-12/13/2004</t>
  </si>
  <si>
    <t>8/25/2005- 8/25/2005</t>
  </si>
  <si>
    <t>HTN, CAD, DM, stoke</t>
  </si>
  <si>
    <t>5/8/03-7/9/03</t>
  </si>
  <si>
    <t>prostate necrosis</t>
  </si>
  <si>
    <t>radiation proctopathy</t>
  </si>
  <si>
    <t>12/12/2005- 12/14/2005</t>
  </si>
  <si>
    <t>HTN, type 2 DM, CKD</t>
  </si>
  <si>
    <t>9/15/2011- 9/17/2011</t>
  </si>
  <si>
    <t>CHF, HTN, COPD</t>
  </si>
  <si>
    <t>Prostate T2a</t>
  </si>
  <si>
    <t>79.20 Gy</t>
  </si>
  <si>
    <t>5/3/2004-7/8/2004</t>
  </si>
  <si>
    <t>12/2/2008-12/6/2008</t>
  </si>
  <si>
    <t>75.6Gy</t>
  </si>
  <si>
    <t>9/24/2002 Completed</t>
  </si>
  <si>
    <t>11/29/2006- 12/1/2006</t>
  </si>
  <si>
    <t>Urosepsis which eventually lead to death</t>
  </si>
  <si>
    <t>Stroke, CHF, HTN, CAD</t>
  </si>
  <si>
    <t>UTI, bladder neck contracture</t>
  </si>
  <si>
    <t>HTN, DM, HL</t>
  </si>
  <si>
    <t>Mixed neutron and Photon IMRT</t>
  </si>
  <si>
    <t>5/3/2002-6/18/2002</t>
  </si>
  <si>
    <t>4/24/2008-4/30/2008
5/9/2008- 5/13/2008
5/19/2008- 5/23/2008
5/25/2008-6/5/2008
9/24/2008- 10/3/2008
11/10/2008-11/13/2008
5/2/2009-5/6/2009
1/12/2011-1/21/2011</t>
  </si>
  <si>
    <t>6
4
4
10
9
3
4
9</t>
  </si>
  <si>
    <t>ileal loop diversion</t>
  </si>
  <si>
    <t>AKI, Urinary incontinence</t>
  </si>
  <si>
    <t>Bladder (SCC and TCC)</t>
  </si>
  <si>
    <t>63.8Gy</t>
  </si>
  <si>
    <t>6/16/2001- 8/15/2001</t>
  </si>
  <si>
    <t>9/21/17- 9/27/17</t>
  </si>
  <si>
    <t xml:space="preserve">b/l ureteral strictures and hydronephrosis </t>
  </si>
  <si>
    <t>HTN, HxMI, CAD, ESRD</t>
  </si>
  <si>
    <t>Prostate T2C</t>
  </si>
  <si>
    <t>unknown, end 1994</t>
  </si>
  <si>
    <t>4/28/2009-5/6/2009  5/28/2009-6/1/2009  6/17/2009-6/26/2009  7/13/2009-8/11/2009  4/27/2010-5/1/2009  5/12/2010-5/22/2009   4/26/2012-5/1/2012  4/26/2013-5/1/2013</t>
  </si>
  <si>
    <t>7  3  9  28  3  10  4  4</t>
  </si>
  <si>
    <t>arthritis</t>
  </si>
  <si>
    <t>Prostate (orginally treated with prostatectomy and received salvage rads)</t>
  </si>
  <si>
    <t>Completed 2/2010</t>
  </si>
  <si>
    <t>11/25/2014- 12/10/2014
2/16/2014- 2/17/2014</t>
  </si>
  <si>
    <t>15
1</t>
  </si>
  <si>
    <t>Nephrostomy tubes</t>
  </si>
  <si>
    <t>intraperitoneal bladder rupture  requiring open repair, AKI</t>
  </si>
  <si>
    <t>RCC, HTN</t>
  </si>
  <si>
    <t>mixed neutron/photon EBRT</t>
  </si>
  <si>
    <t>Completed 11/1998</t>
  </si>
  <si>
    <t xml:space="preserve">7/19/2000- 7/20/2000
</t>
  </si>
  <si>
    <t>Urethral stricture, AKI</t>
  </si>
  <si>
    <t>Tobacco</t>
  </si>
  <si>
    <t>12/10/2010-2/8/2011</t>
  </si>
  <si>
    <t>6/2/2017-6/23/2017</t>
  </si>
  <si>
    <t>11/3/2000- Completed</t>
  </si>
  <si>
    <t>3/11/2010- 3/14/2010</t>
  </si>
  <si>
    <t>Completed 10/1998</t>
  </si>
  <si>
    <t>3/5/2015- 3/9/2015
10/12/2015- 10/20/2015
12/28/2015- 1/6/2016
3/15/2016- 3/25/2016</t>
  </si>
  <si>
    <t>4
8
9
10</t>
  </si>
  <si>
    <t>b/l hydronephrosis requiring nephrostomy tubes, Urosepsis, right hydro requiring stent</t>
  </si>
  <si>
    <t>HTN, DM, CAD</t>
  </si>
  <si>
    <t>12/17/2003- 2/13/2004</t>
  </si>
  <si>
    <t>9/19/2015-9/23/2015
12/7/2015- 12/22/2015</t>
  </si>
  <si>
    <t>4
15</t>
  </si>
  <si>
    <t>Bulbar urethral stricture and necrosis, UTI with sepsis and subsequent aspiration pneumonia</t>
  </si>
  <si>
    <t>DM, HTN, DVT, RCC</t>
  </si>
  <si>
    <t>Adjuvant EBRT s/p prostatectomy for
a pT4N0</t>
  </si>
  <si>
    <t>01/24/06-03/10/06</t>
  </si>
  <si>
    <t>2/25/2010-3/3/2010
3/10/2010- 3/12/2010</t>
  </si>
  <si>
    <t>7
2</t>
  </si>
  <si>
    <t>Completed 03/2000</t>
  </si>
  <si>
    <t>5/03/05-5/07/05
10/01/2005-10/01/2005</t>
  </si>
  <si>
    <t>4
1</t>
  </si>
  <si>
    <t>UTI, UC fistula</t>
  </si>
  <si>
    <t>7/9/2007- 8/30/2007</t>
  </si>
  <si>
    <t>8/8/2012- 8/9/2012
3/15/2013-3/15/2013
6/4/2013- 6/6/2013
8/18/2015-8/22/2015</t>
  </si>
  <si>
    <t>1
1
2
4</t>
  </si>
  <si>
    <t>hypertension, CKD, DM, 
gout, CHF, a. fib, prosthetis valve</t>
  </si>
  <si>
    <t>10/29/2005- 11/17/2005</t>
  </si>
  <si>
    <t>Anemia</t>
  </si>
  <si>
    <t>Lives in Otsego, Michigan- Came to DRH for hyperbaric O2 treatment. No other info in EMR</t>
  </si>
  <si>
    <t>PAD, HTN, HL, COPD, bladder CA</t>
  </si>
  <si>
    <t>DRH/Harper/ Karmanos</t>
  </si>
  <si>
    <t>Prostate s/p prostatectomy 1997 with salvage radiation in 2005. Later developed bladder CA</t>
  </si>
  <si>
    <t>Salvage EBRT 8 years s/p prostatectomy with positive margins for
biochemical recurrence</t>
  </si>
  <si>
    <t xml:space="preserve">9/9/05-10/27/05 </t>
  </si>
  <si>
    <t>1/24/2014- 1/25/2014
4/5/2014- 4/7/2014
5/24/2015- 5/27/2015
7/22/2015- 8/7/2015
12/12/2016- 12/19/2016</t>
  </si>
  <si>
    <t>1
2
3
16
7</t>
  </si>
  <si>
    <t>Acute blood loss anemia, STEMI</t>
  </si>
  <si>
    <t>Also developed bladder CA</t>
  </si>
  <si>
    <t>HTN, CAD, DM</t>
  </si>
  <si>
    <t>10/20/2014-10/23/2014   2/20/2015-2/21/2015  4/21/2015</t>
  </si>
  <si>
    <t>3   2  1</t>
  </si>
  <si>
    <t>Yes, unknown</t>
  </si>
  <si>
    <t>UTI, strictures</t>
  </si>
  <si>
    <t>PAD, HTN, ESRD, Heart block</t>
  </si>
  <si>
    <t>end 5/12/2005</t>
  </si>
  <si>
    <t>N/A, dx outpt cysto on 9/26/07</t>
  </si>
  <si>
    <t>Completed 10/10/2002</t>
  </si>
  <si>
    <t>2/19/2006- 3/7/2006
3/7/2006- 3/23/2006
8/31/2006- 9/6/2006</t>
  </si>
  <si>
    <t>16
16
7</t>
  </si>
  <si>
    <t>Developed Bladder Ca</t>
  </si>
  <si>
    <t>COPD, HTN</t>
  </si>
  <si>
    <t>1/13/2004-2/28/2004</t>
  </si>
  <si>
    <t>3/2/2009-3/8/2009   3/13/2009-3/25/2009   4/20/2009-4/29/2009</t>
  </si>
  <si>
    <t>6    12   9</t>
  </si>
  <si>
    <t>UTI, AKI, urosepsis</t>
  </si>
  <si>
    <t>HTN, DM, Peptic ulcer</t>
  </si>
  <si>
    <t>Neutron and photon EBRT</t>
  </si>
  <si>
    <t>end 9/1996</t>
  </si>
  <si>
    <t>10/16/2000-10/19/2000  01/1/2001   5/20/2001   3/31/2006</t>
  </si>
  <si>
    <t>4   1   1   1</t>
  </si>
  <si>
    <t xml:space="preserve">stricture, bladder neck contracture </t>
  </si>
  <si>
    <t>HTN, EtOH, cirrosis, pulmonary fibrosis</t>
  </si>
  <si>
    <t>10/26/2010-11/16/2010</t>
  </si>
  <si>
    <t xml:space="preserve">No </t>
  </si>
  <si>
    <t>Urosepsis, AKI, anemia</t>
  </si>
  <si>
    <t>HTN, HL</t>
  </si>
  <si>
    <t>Neutron/photon IMRT</t>
  </si>
  <si>
    <t>3/21/2005- 5/6/2005</t>
  </si>
  <si>
    <t>3/30/2015- 4/14/2015
5/21/2015- 5/22/2015
5/25/2015- 6/4/2015</t>
  </si>
  <si>
    <t>15
1
10</t>
  </si>
  <si>
    <t>HTN, HL DM</t>
  </si>
  <si>
    <t>12/4/2001- 1/16/2002</t>
  </si>
  <si>
    <t>1/11/2011- 1/14/2011
1/21/2011-1/24/2011
2/6/2011- 2/9/2011
2/23/2011-2/28/2011</t>
  </si>
  <si>
    <t>3
3
3
5</t>
  </si>
  <si>
    <t>UTI, blood loss anemia</t>
  </si>
  <si>
    <t>HTN, CHF, COPD, CKD</t>
  </si>
  <si>
    <t>Prostate (Stage 2B)</t>
  </si>
  <si>
    <t>10/29/04 - 11/4/04 11/4/06 - 11/14/06  8/24/07 - 9/14/07</t>
  </si>
  <si>
    <t>7, 10, 21</t>
  </si>
  <si>
    <t>ABLA</t>
  </si>
  <si>
    <t>Developed b/l ureteral obstruction 2/2 locally invasive CAP necessitating b/l ureteral stents</t>
  </si>
  <si>
    <t>photon EBRT</t>
  </si>
  <si>
    <t>9/2005- 11/1/2005</t>
  </si>
  <si>
    <t>12/16/2006- 12/19/2006
6/20/2007- 6/21/2007
6/16/2008- 6/20/2008
11/17/2008- 11/22/2008
2/10/2009- 2/11/2009</t>
  </si>
  <si>
    <t xml:space="preserve">
3
1
4
5
1
</t>
  </si>
  <si>
    <t>CHF, DVT, CKD</t>
  </si>
  <si>
    <t>1995-1996</t>
  </si>
  <si>
    <t>5/12/2000- 5/13/2000
3/8/2002- 3/10/2002
8/13/2006- 9/12/2006
12/18/2008- 12/21/2008
10/17/2009- 11/18/2009</t>
  </si>
  <si>
    <t>1
2
30
3
30</t>
  </si>
  <si>
    <t>Bladder perforation requiring suregery, SBO, anemia, urosepsis</t>
  </si>
  <si>
    <t>CAD, HL, tobacco, DM, HTN</t>
  </si>
  <si>
    <t xml:space="preserve">Prostate then developed bladder </t>
  </si>
  <si>
    <t>4/28/2008- 6/23/2008</t>
  </si>
  <si>
    <t>9/28/2009- 10/3/2009
11/20/2009- 11/25/2009</t>
  </si>
  <si>
    <t>5
5</t>
  </si>
  <si>
    <t>Radiation Proctatitis</t>
  </si>
  <si>
    <t xml:space="preserve"> </t>
  </si>
  <si>
    <t>HTN, anemia, HCC 2/2 hep C</t>
  </si>
  <si>
    <t>prostate</t>
  </si>
  <si>
    <t>photon/neutron mixed EBRT</t>
  </si>
  <si>
    <t>5/23/2002-5/24/2002 8/2/2002-10/14/2002</t>
  </si>
  <si>
    <t>5/12/2009-5/21/2009  5/31/2009-6/4/2009</t>
  </si>
  <si>
    <t>9 4</t>
  </si>
  <si>
    <t>anemia, HTN, HCC</t>
  </si>
  <si>
    <t>PAD, HTN, HL, CKD, DVT, gout</t>
  </si>
  <si>
    <t>Prostate then Bladder, prostate T1c, small cell bladder CA</t>
  </si>
  <si>
    <t>IMRT Photon</t>
  </si>
  <si>
    <t>01/24/2006-02/22/2006  ended 4/6/2012</t>
  </si>
  <si>
    <t>5/4/2013-5/14/2013 9/26/2013-10/10/2013</t>
  </si>
  <si>
    <t>10, 14</t>
  </si>
  <si>
    <t>Yes, Nephrostomy</t>
  </si>
  <si>
    <t>anemia</t>
  </si>
  <si>
    <t>11/11/2005-12/28/2005</t>
  </si>
  <si>
    <t>11/3/2011-11/10/2011</t>
  </si>
  <si>
    <t>urosepsis</t>
  </si>
  <si>
    <t>stroke, DVT, HTN</t>
  </si>
  <si>
    <t>Prostate T3a</t>
  </si>
  <si>
    <t xml:space="preserve"> neutron and photon EBRT</t>
  </si>
  <si>
    <t>completed october 1993</t>
  </si>
  <si>
    <t>6/17/2010-6/21/2010</t>
  </si>
  <si>
    <t>CKD, HTN</t>
  </si>
  <si>
    <t>CVA, Bipolar, Schizophrenia</t>
  </si>
  <si>
    <t>Adjuvant EBRT s/p prostatectomy with positive LNs</t>
  </si>
  <si>
    <t>completed 6/6/2013</t>
  </si>
  <si>
    <t>10/1/2013
10/14/2013
3/18/2014</t>
  </si>
  <si>
    <t>1
1
1</t>
  </si>
  <si>
    <t>Yes (unknown days)</t>
  </si>
  <si>
    <t>Bladder neck contracture, UTI</t>
  </si>
  <si>
    <t>HTN, CHF, CKD, DVT, AAA, Afib, tobacco, alcohol</t>
  </si>
  <si>
    <t>prostate T2a</t>
  </si>
  <si>
    <t>completed January 2004</t>
  </si>
  <si>
    <t>8/18/2015-8/20/2015     6/24/2015-6/30/2015</t>
  </si>
  <si>
    <t>2
6</t>
  </si>
  <si>
    <t>AKI, CKD</t>
  </si>
  <si>
    <t xml:space="preserve">COPD, HTN, alcoholic cirrhosis, UTI, DVT, </t>
  </si>
  <si>
    <t>completed in 2012</t>
  </si>
  <si>
    <t>6/22/2015-7/01/2015    8/01/2017</t>
  </si>
  <si>
    <t>9
1</t>
  </si>
  <si>
    <t>UTI, acute blood loss anemia</t>
  </si>
  <si>
    <t>HTN, Hypothyrodism, GI prophy,MI, DM due to steroids</t>
  </si>
  <si>
    <t>prostate T2b</t>
  </si>
  <si>
    <t>EBRT,seed implant, lupron</t>
  </si>
  <si>
    <t>11/12/2014-12/1/2014</t>
  </si>
  <si>
    <t>9/13/2013-9/18/2013      10/22/2013     9/20/2014- 9/21/2014</t>
  </si>
  <si>
    <t>5
1
1</t>
  </si>
  <si>
    <t>acute blood loss anemia</t>
  </si>
  <si>
    <t>caucasian</t>
  </si>
  <si>
    <t>Yes, SPT</t>
  </si>
  <si>
    <t>UTI, bladder stone, incontience, bladder neck contracture</t>
  </si>
  <si>
    <t>HTN, MM, CAD, a fib, CHF</t>
  </si>
  <si>
    <t>Prostate T2a then Bladder CIS</t>
  </si>
  <si>
    <t>EBRT, seeds, intravescial chemo</t>
  </si>
  <si>
    <t>9/30/2005-10/6/2005   2/18/06-2/24/2006   4/28/2006-4/29/2006   5/11/2006-5/18/2006   7/5/2006-7/9/2006   1/9/2009-1/13/2009   12/16/2009-1/19/2006</t>
  </si>
  <si>
    <t>7   6  2  7  4  4   34</t>
  </si>
  <si>
    <t>AKI, anemia, prostatic necrosis, eventual death</t>
  </si>
  <si>
    <t>HTN,DM,CHF,COPD,    Afib, CAD</t>
  </si>
  <si>
    <t>EBRT, TURP</t>
  </si>
  <si>
    <t>completed in 1999</t>
  </si>
  <si>
    <t xml:space="preserve">3/01/2002-3/11/2002     8/08/2005-08/26/2005      10/04/2000-10/20/2000     12/16/2000-12/22/2000     2/06/2001-2/16/2001     10/13/2004-10/20/2004     4/07/2005-4/28/2005 </t>
  </si>
  <si>
    <t>11,19,17,7,11,8,22</t>
  </si>
  <si>
    <t>aortic valve replacement, transrethral resection</t>
  </si>
  <si>
    <t>ESRD,HTN,DM, PAD,CAD,anemia, hyperparathyroidism</t>
  </si>
  <si>
    <t>completed in 1992</t>
  </si>
  <si>
    <t>1/26/2005-2/10/2005      2/16/2005-2/19/2005     9/22/2010-9/27/2010       10/1/2010-10/8/2010</t>
  </si>
  <si>
    <t>16,4,6,8</t>
  </si>
  <si>
    <t>urethral stricture,acute blood loss anemia, UTI</t>
  </si>
  <si>
    <t>HTN, DM, a fib, ED</t>
  </si>
  <si>
    <t>Neutron and photon EBRT, lupron</t>
  </si>
  <si>
    <t>end Jan 1995</t>
  </si>
  <si>
    <t>8/20/2002   8/15/2004   8/10/2007-8/23/2007</t>
  </si>
  <si>
    <t>1   1   13</t>
  </si>
  <si>
    <t>AKI, anemia, urosepsis, rhabdo</t>
  </si>
  <si>
    <t>ESRD, RTA, Hepatitis C, CKD, liver cirrhosis, COPD, HoTN</t>
  </si>
  <si>
    <t>12/20/2011-1/12/2012</t>
  </si>
  <si>
    <t>9/26/2011-9/29/2011      7/13/2014-7/18/2014      8/11/2014-8/19/2014      8/25/2014-8/28/2014      11/28/2014    10/18/2015     11/14/2015</t>
  </si>
  <si>
    <t>4,6,9,4,1,1,1</t>
  </si>
  <si>
    <t>UTI, Uteroscopy, anemia</t>
  </si>
  <si>
    <t>CVA, HTN, Hep A, Anemia, COPD, CHF, heroin abuse</t>
  </si>
  <si>
    <t>DRH, Harper</t>
  </si>
  <si>
    <t>prostate, T3a</t>
  </si>
  <si>
    <t>April 1998-end of 2006</t>
  </si>
  <si>
    <t>8/7/2012-8/31/2012     3/26/2014-3/30/2014     10/1/2014-10/12/2014     10/19/2014-10/28/2014     2/24/2015-2/28/2015      6/15/2015-6/30/2015     3/11/2014-3/13/2014    5/31/2012-6/04/2012   6/14/2012-6/16/2012</t>
  </si>
  <si>
    <t>24,4,12,9,4,15,3,5,3</t>
  </si>
  <si>
    <t>acute blood loss anemia, UTI</t>
  </si>
  <si>
    <t>CAD, CHF, HTN</t>
  </si>
  <si>
    <t>Karmanos/Harper</t>
  </si>
  <si>
    <t>radical prostactomey, Adjuvant radiation</t>
  </si>
  <si>
    <t>7/12/2005- 9/4/2005</t>
  </si>
  <si>
    <t>b/l nephrostomy tubes</t>
  </si>
  <si>
    <t>Bacteremia, PEG tube and eventual death</t>
  </si>
  <si>
    <t>HTN,COPD,alzheimer's disease</t>
  </si>
  <si>
    <t>DRH,Harper</t>
  </si>
  <si>
    <t>radical prostactomey,Adjuvant radiation</t>
  </si>
  <si>
    <t>1990-2009</t>
  </si>
  <si>
    <t>9/2/2011-9/5/2011      9/18/2011-10/04/2011</t>
  </si>
  <si>
    <t>3,17</t>
  </si>
  <si>
    <t>CKD,HTN,DVT, glaucoma, gastric ulcer</t>
  </si>
  <si>
    <t>prostate then bladder</t>
  </si>
  <si>
    <t>EBRT,brachytherapy,TURBT</t>
  </si>
  <si>
    <t>completed in July 2003</t>
  </si>
  <si>
    <t>7/25/2015-7/28/2015     11/6/2015-11/8/2015     7/7/2016-7/11/2016     12/25/2016-1/6/2017     10/27/2014-10/31/2014</t>
  </si>
  <si>
    <t>4,2,5,13,5</t>
  </si>
  <si>
    <t>UTI, urethral stricture,AKI, radiation proctitis</t>
  </si>
  <si>
    <t>COPD, HTN, CAD, CHF, PVD</t>
  </si>
  <si>
    <t>EBRT, seeds</t>
  </si>
  <si>
    <t>3/12/2002-4/14/2002</t>
  </si>
  <si>
    <t>UTI, AKI, hydroureter</t>
  </si>
  <si>
    <t>HTN, COPD, CKD, CAD</t>
  </si>
  <si>
    <t>Haper</t>
  </si>
  <si>
    <t>9/10/2004-9/11/2004
3/25/2006- 4/12/2006</t>
  </si>
  <si>
    <t>1
18</t>
  </si>
  <si>
    <t>urethral stricture</t>
  </si>
  <si>
    <t>CVA</t>
  </si>
  <si>
    <t>end 10/2000</t>
  </si>
  <si>
    <t>4/3/2003   5/20/2004   12/16/2011</t>
  </si>
  <si>
    <t>1   1   1</t>
  </si>
  <si>
    <t>stricture, necrotic prostate, urosepsis, colovestical fistula</t>
  </si>
  <si>
    <t>HTN, CAD, CKD</t>
  </si>
  <si>
    <t>5/30/2007- 7/13/2007</t>
  </si>
  <si>
    <t>12/20/2009- 12/21/2009</t>
  </si>
  <si>
    <t>Urethral stricture</t>
  </si>
  <si>
    <t>DM, HTN</t>
  </si>
  <si>
    <t>end 2/19/1999</t>
  </si>
  <si>
    <t>7/12/2012        8/27/2014-8/29/2014      11/17/2014-11/25/2014  4/5/2015          6/8/2015-6/10/2015</t>
  </si>
  <si>
    <t>1        3       7    1    3</t>
  </si>
  <si>
    <t>stictures, anemia, UTI</t>
  </si>
  <si>
    <t>HTN,DM,anemia,acute renal failure, hyperkalemia</t>
  </si>
  <si>
    <t xml:space="preserve">neutron and photon irradiation, EBRT, neoadjuvant hormones </t>
  </si>
  <si>
    <t>completed June 1, 2005</t>
  </si>
  <si>
    <t>2/12/2009-2/22/2009    3/17/2009-3/23/2009    4/04/2009-4/10/2009    4/25/2009-5/15/2009</t>
  </si>
  <si>
    <t>11,7,6,21</t>
  </si>
  <si>
    <t>CHF, HTN, DM, peptic ulcer, COPD</t>
  </si>
  <si>
    <t>incontience, UTI</t>
  </si>
  <si>
    <t>49.75 days
Unknown in 46/82pts</t>
  </si>
  <si>
    <t>7.3 days (Range 1-42)</t>
  </si>
  <si>
    <t>14 patients had complications</t>
  </si>
  <si>
    <t>Avg Rads in Gy EBRT</t>
  </si>
  <si>
    <t>Range 1-9</t>
  </si>
  <si>
    <t>66 patients required cysto 82.5%</t>
  </si>
  <si>
    <t>43 patients received pRBCs (53.8%)</t>
  </si>
  <si>
    <t>Standard Deviation</t>
  </si>
  <si>
    <t>Unknown Gy EBRT</t>
  </si>
  <si>
    <t>23/39 (59%)</t>
  </si>
  <si>
    <t>Avg rads IMRT</t>
  </si>
  <si>
    <t>Unknown Gy IMRT</t>
  </si>
  <si>
    <t>Median EBRT</t>
  </si>
  <si>
    <t>STDV EBRT</t>
  </si>
  <si>
    <t>Median IMRT</t>
  </si>
  <si>
    <t>STDV IMRT</t>
  </si>
  <si>
    <t>FIN</t>
  </si>
  <si>
    <t>HC</t>
  </si>
  <si>
    <t>No HC</t>
  </si>
  <si>
    <t>Bladder CA</t>
  </si>
  <si>
    <t>Rads for Prostate Primary</t>
  </si>
  <si>
    <t xml:space="preserve">Rads Bladder Primary </t>
  </si>
  <si>
    <t>Developed Bladder First</t>
  </si>
  <si>
    <t>Developed Prostate first</t>
  </si>
  <si>
    <t>Salvage</t>
  </si>
  <si>
    <t xml:space="preserve">Mixed neutron/photon EBRT </t>
  </si>
  <si>
    <t>Mixed neutron/photon IMRT</t>
  </si>
  <si>
    <t>ERBT with brachytherapy</t>
  </si>
  <si>
    <t>Adjuvant</t>
  </si>
  <si>
    <t>Brachytherapy</t>
  </si>
  <si>
    <t>X</t>
  </si>
  <si>
    <t>x</t>
  </si>
  <si>
    <t>Bladder</t>
  </si>
  <si>
    <t xml:space="preserve">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</si>
</sst>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7" x14ac:knownFonts="1">
    <font>
      <sz val="12"/>
      <color theme="1"/>
      <name val="Calibri"/>
      <family val="2"/>
      <scheme val="minor"/>
    </font>
    <font>
      <sz val="10"/>
      <color indexed="8"/>
      <name val="Arial"/>
    </font>
    <font>
      <sz val="10"/>
      <name val="Arial"/>
    </font>
    <font>
      <sz val="9"/>
      <name val="Arial"/>
      <family val="2"/>
    </font>
    <font>
      <sz val="10"/>
      <name val="Arial"/>
      <family val="2"/>
    </font>
    <font>
      <sz val="9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1" applyFont="1" applyAlignment="1">
      <alignment horizontal="center" vertical="center" wrapText="1"/>
    </xf>
    <xf numFmtId="0" fontId="0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4" fontId="0" fillId="0" borderId="0" xfId="0" applyNumberFormat="1"/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7" fontId="2" fillId="0" borderId="0" xfId="0" applyNumberFormat="1" applyFont="1" applyAlignment="1">
      <alignment horizontal="center" vertical="center" wrapText="1"/>
    </xf>
    <xf numFmtId="0" fontId="4" fillId="0" borderId="0" xfId="0" applyFont="1"/>
    <xf numFmtId="0" fontId="0" fillId="0" borderId="0" xfId="0" applyNumberFormat="1" applyAlignment="1">
      <alignment horizontal="center" vertical="center" wrapText="1"/>
    </xf>
    <xf numFmtId="0" fontId="5" fillId="0" borderId="0" xfId="0" applyFont="1"/>
    <xf numFmtId="0" fontId="0" fillId="0" borderId="0" xfId="0" applyFont="1" applyAlignment="1">
      <alignment horizontal="center" vertical="center" wrapText="1"/>
    </xf>
    <xf numFmtId="1" fontId="6" fillId="0" borderId="0" xfId="0" applyNumberFormat="1" applyFont="1"/>
    <xf numFmtId="0" fontId="6" fillId="0" borderId="0" xfId="0" applyFont="1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14" fontId="5" fillId="0" borderId="0" xfId="0" applyNumberFormat="1" applyFont="1"/>
  </cellXfs>
  <cellStyles count="2">
    <cellStyle name="Normal" xfId="0" builtinId="0"/>
    <cellStyle name="Normal_Sheet1" xfId="1" xr:uid="{4F72EBF0-3474-7C46-8739-48C5BE9C34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5B57-6ADF-834C-88AE-6A289FF3D012}">
  <dimension ref="A1:AC91"/>
  <sheetViews>
    <sheetView tabSelected="1" workbookViewId="0">
      <selection activeCell="C81" sqref="C81"/>
    </sheetView>
  </sheetViews>
  <sheetFormatPr baseColWidth="10" defaultRowHeight="16" x14ac:dyDescent="0.2"/>
  <sheetData>
    <row r="1" spans="1:29" ht="154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</row>
    <row r="2" spans="1:29" ht="306" x14ac:dyDescent="0.2">
      <c r="A2" s="4">
        <v>7847</v>
      </c>
      <c r="B2" s="3">
        <v>75</v>
      </c>
      <c r="C2" s="3" t="s">
        <v>29</v>
      </c>
      <c r="D2" s="3">
        <v>3</v>
      </c>
      <c r="E2" s="3" t="s">
        <v>30</v>
      </c>
      <c r="F2" s="3" t="s">
        <v>31</v>
      </c>
      <c r="G2" s="3" t="s">
        <v>31</v>
      </c>
      <c r="H2" s="3" t="s">
        <v>32</v>
      </c>
      <c r="I2" s="3" t="s">
        <v>33</v>
      </c>
      <c r="J2" s="3" t="s">
        <v>34</v>
      </c>
      <c r="K2" s="3" t="s">
        <v>35</v>
      </c>
      <c r="L2" s="3">
        <v>1996</v>
      </c>
      <c r="M2" s="3" t="s">
        <v>36</v>
      </c>
      <c r="N2" s="3">
        <v>9</v>
      </c>
      <c r="O2" s="3" t="s">
        <v>37</v>
      </c>
      <c r="P2" s="3" t="s">
        <v>38</v>
      </c>
      <c r="Q2" s="3">
        <v>0</v>
      </c>
      <c r="R2" s="3">
        <v>12</v>
      </c>
      <c r="S2" s="3">
        <v>5</v>
      </c>
      <c r="T2" s="3">
        <v>0</v>
      </c>
      <c r="U2" s="3">
        <v>0</v>
      </c>
      <c r="V2" s="3">
        <v>0</v>
      </c>
      <c r="W2" s="3">
        <v>2</v>
      </c>
      <c r="X2" s="3">
        <v>0</v>
      </c>
      <c r="Y2" s="3" t="s">
        <v>39</v>
      </c>
      <c r="Z2" s="3" t="s">
        <v>39</v>
      </c>
      <c r="AA2" s="3">
        <v>19</v>
      </c>
      <c r="AB2" s="3" t="s">
        <v>40</v>
      </c>
      <c r="AC2" s="3"/>
    </row>
    <row r="3" spans="1:29" ht="68" x14ac:dyDescent="0.2">
      <c r="A3" s="6">
        <v>12027</v>
      </c>
      <c r="B3" s="3">
        <v>68</v>
      </c>
      <c r="C3" s="3" t="s">
        <v>29</v>
      </c>
      <c r="D3" s="3">
        <v>3</v>
      </c>
      <c r="E3" s="3" t="s">
        <v>41</v>
      </c>
      <c r="F3" s="3">
        <v>67</v>
      </c>
      <c r="G3" s="3">
        <v>162</v>
      </c>
      <c r="H3" s="3" t="s">
        <v>42</v>
      </c>
      <c r="I3" s="3" t="s">
        <v>33</v>
      </c>
      <c r="J3" s="3" t="s">
        <v>34</v>
      </c>
      <c r="K3" s="3">
        <v>75.62</v>
      </c>
      <c r="L3" s="3" t="s">
        <v>43</v>
      </c>
      <c r="M3" s="3">
        <v>64</v>
      </c>
      <c r="N3" s="3">
        <v>1</v>
      </c>
      <c r="O3" s="3" t="s">
        <v>44</v>
      </c>
      <c r="P3" s="3">
        <v>7</v>
      </c>
      <c r="Q3" s="3">
        <v>0</v>
      </c>
      <c r="R3" s="3">
        <v>17</v>
      </c>
      <c r="S3" s="3">
        <v>1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 t="s">
        <v>39</v>
      </c>
      <c r="Z3" s="3" t="s">
        <v>39</v>
      </c>
      <c r="AA3" s="3">
        <v>2</v>
      </c>
      <c r="AB3" s="3" t="s">
        <v>45</v>
      </c>
      <c r="AC3" s="3"/>
    </row>
    <row r="4" spans="1:29" ht="204" x14ac:dyDescent="0.2">
      <c r="A4" s="8">
        <v>12139</v>
      </c>
      <c r="B4" s="3">
        <v>67</v>
      </c>
      <c r="C4" s="3" t="s">
        <v>29</v>
      </c>
      <c r="D4" s="3">
        <v>4</v>
      </c>
      <c r="E4" s="3" t="s">
        <v>46</v>
      </c>
      <c r="F4" s="3">
        <v>74</v>
      </c>
      <c r="G4" s="3">
        <v>187.96</v>
      </c>
      <c r="H4" s="3" t="s">
        <v>32</v>
      </c>
      <c r="I4" s="3" t="s">
        <v>33</v>
      </c>
      <c r="J4" s="3" t="s">
        <v>34</v>
      </c>
      <c r="K4" s="3" t="s">
        <v>35</v>
      </c>
      <c r="L4" s="9" t="s">
        <v>47</v>
      </c>
      <c r="M4" s="3" t="s">
        <v>36</v>
      </c>
      <c r="N4" s="3">
        <v>6</v>
      </c>
      <c r="O4" s="3" t="s">
        <v>48</v>
      </c>
      <c r="P4" s="3" t="s">
        <v>49</v>
      </c>
      <c r="Q4" s="3">
        <v>1</v>
      </c>
      <c r="R4" s="3">
        <v>105</v>
      </c>
      <c r="S4" s="3">
        <v>4</v>
      </c>
      <c r="T4" s="3">
        <v>0</v>
      </c>
      <c r="U4" s="3">
        <v>0</v>
      </c>
      <c r="V4" s="3">
        <v>3</v>
      </c>
      <c r="W4" s="3">
        <v>0</v>
      </c>
      <c r="X4" s="3">
        <v>9</v>
      </c>
      <c r="Y4" s="3" t="s">
        <v>50</v>
      </c>
      <c r="Z4" s="3" t="s">
        <v>39</v>
      </c>
      <c r="AA4" s="3">
        <v>8</v>
      </c>
      <c r="AB4" s="3" t="s">
        <v>51</v>
      </c>
      <c r="AC4" s="3"/>
    </row>
    <row r="5" spans="1:29" ht="136" x14ac:dyDescent="0.2">
      <c r="A5" s="8">
        <v>11439</v>
      </c>
      <c r="B5" s="3">
        <v>69</v>
      </c>
      <c r="C5" s="3" t="s">
        <v>29</v>
      </c>
      <c r="D5" s="3">
        <v>5</v>
      </c>
      <c r="E5" s="3" t="s">
        <v>52</v>
      </c>
      <c r="F5" s="3">
        <v>81</v>
      </c>
      <c r="G5" s="3">
        <v>185</v>
      </c>
      <c r="H5" s="3" t="s">
        <v>53</v>
      </c>
      <c r="I5" s="3" t="s">
        <v>33</v>
      </c>
      <c r="J5" s="3" t="s">
        <v>34</v>
      </c>
      <c r="K5" s="3" t="s">
        <v>54</v>
      </c>
      <c r="L5" s="9" t="s">
        <v>55</v>
      </c>
      <c r="M5" s="3" t="s">
        <v>35</v>
      </c>
      <c r="N5" s="3">
        <v>4</v>
      </c>
      <c r="O5" s="10" t="s">
        <v>56</v>
      </c>
      <c r="P5" s="3" t="s">
        <v>57</v>
      </c>
      <c r="Q5" s="3">
        <v>1</v>
      </c>
      <c r="R5" s="3">
        <v>48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 t="s">
        <v>58</v>
      </c>
      <c r="Z5" s="3" t="s">
        <v>39</v>
      </c>
      <c r="AA5" s="3">
        <v>4</v>
      </c>
      <c r="AB5" s="3" t="s">
        <v>59</v>
      </c>
      <c r="AC5" s="3"/>
    </row>
    <row r="6" spans="1:29" ht="51" x14ac:dyDescent="0.2">
      <c r="A6" s="10">
        <v>19574</v>
      </c>
      <c r="B6" s="3">
        <v>61</v>
      </c>
      <c r="C6" s="3" t="s">
        <v>29</v>
      </c>
      <c r="D6" s="3">
        <v>3</v>
      </c>
      <c r="E6" s="3" t="s">
        <v>60</v>
      </c>
      <c r="F6" s="3">
        <v>59.4</v>
      </c>
      <c r="G6" s="3">
        <v>180.34</v>
      </c>
      <c r="H6" s="3" t="s">
        <v>61</v>
      </c>
      <c r="I6" s="3" t="s">
        <v>33</v>
      </c>
      <c r="J6" s="3" t="s">
        <v>34</v>
      </c>
      <c r="K6" s="3" t="s">
        <v>35</v>
      </c>
      <c r="L6" s="3" t="s">
        <v>35</v>
      </c>
      <c r="M6" s="3" t="s">
        <v>31</v>
      </c>
      <c r="N6" s="3">
        <v>1</v>
      </c>
      <c r="O6" s="3" t="s">
        <v>62</v>
      </c>
      <c r="P6" s="3">
        <v>29</v>
      </c>
      <c r="Q6" s="3">
        <v>1</v>
      </c>
      <c r="R6" s="3">
        <v>24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 t="s">
        <v>39</v>
      </c>
      <c r="Z6" s="3" t="s">
        <v>39</v>
      </c>
      <c r="AA6" s="3">
        <v>2</v>
      </c>
      <c r="AB6" s="3" t="s">
        <v>63</v>
      </c>
      <c r="AC6" s="3"/>
    </row>
    <row r="7" spans="1:29" ht="85" x14ac:dyDescent="0.2">
      <c r="A7" s="10">
        <v>10478</v>
      </c>
      <c r="B7" s="3">
        <v>71</v>
      </c>
      <c r="C7" s="3" t="s">
        <v>29</v>
      </c>
      <c r="D7" s="3">
        <v>2</v>
      </c>
      <c r="E7" s="3" t="s">
        <v>64</v>
      </c>
      <c r="F7" s="3">
        <v>81</v>
      </c>
      <c r="G7" s="3">
        <v>172.7</v>
      </c>
      <c r="H7" s="3" t="s">
        <v>65</v>
      </c>
      <c r="I7" s="3" t="s">
        <v>33</v>
      </c>
      <c r="J7" s="3" t="s">
        <v>34</v>
      </c>
      <c r="K7" s="3" t="s">
        <v>35</v>
      </c>
      <c r="L7" s="3" t="s">
        <v>66</v>
      </c>
      <c r="M7" s="3" t="s">
        <v>35</v>
      </c>
      <c r="N7" s="3">
        <v>1</v>
      </c>
      <c r="O7" s="10" t="s">
        <v>67</v>
      </c>
      <c r="P7" s="3">
        <v>7</v>
      </c>
      <c r="Q7" s="3">
        <v>0</v>
      </c>
      <c r="R7" s="3">
        <v>114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 t="s">
        <v>39</v>
      </c>
      <c r="Z7" s="3" t="s">
        <v>39</v>
      </c>
      <c r="AA7" s="3">
        <v>2</v>
      </c>
      <c r="AB7" s="3" t="s">
        <v>68</v>
      </c>
      <c r="AC7" s="3"/>
    </row>
    <row r="8" spans="1:29" ht="34" x14ac:dyDescent="0.2">
      <c r="A8" s="12">
        <v>11888</v>
      </c>
      <c r="B8" s="3">
        <v>73</v>
      </c>
      <c r="C8" s="3" t="s">
        <v>29</v>
      </c>
      <c r="D8" s="3">
        <v>3</v>
      </c>
      <c r="E8" s="3" t="s">
        <v>69</v>
      </c>
      <c r="F8" s="3">
        <v>77.37</v>
      </c>
      <c r="G8" s="3">
        <v>183</v>
      </c>
      <c r="H8" s="3" t="s">
        <v>70</v>
      </c>
      <c r="I8" s="3" t="s">
        <v>71</v>
      </c>
      <c r="J8" s="3" t="s">
        <v>72</v>
      </c>
      <c r="K8" s="3">
        <v>76</v>
      </c>
      <c r="L8" s="3" t="s">
        <v>73</v>
      </c>
      <c r="M8" s="3">
        <v>51</v>
      </c>
      <c r="N8" s="3">
        <v>1</v>
      </c>
      <c r="O8" s="10" t="s">
        <v>74</v>
      </c>
      <c r="P8" s="3" t="s">
        <v>75</v>
      </c>
      <c r="Q8" s="3">
        <v>0</v>
      </c>
      <c r="R8" s="3">
        <v>46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 t="s">
        <v>39</v>
      </c>
      <c r="Z8" s="3" t="s">
        <v>39</v>
      </c>
      <c r="AA8" s="3">
        <v>0</v>
      </c>
      <c r="AB8" s="3" t="s">
        <v>76</v>
      </c>
      <c r="AC8" s="3"/>
    </row>
    <row r="9" spans="1:29" ht="84" x14ac:dyDescent="0.2">
      <c r="A9" s="13">
        <v>9623</v>
      </c>
      <c r="B9" s="14" t="s">
        <v>31</v>
      </c>
      <c r="C9" s="14" t="s">
        <v>77</v>
      </c>
      <c r="D9" s="14">
        <v>3</v>
      </c>
      <c r="E9" s="14" t="s">
        <v>78</v>
      </c>
      <c r="F9" s="14">
        <v>86</v>
      </c>
      <c r="G9" s="14">
        <v>182</v>
      </c>
      <c r="H9" s="14" t="s">
        <v>65</v>
      </c>
      <c r="I9" s="14" t="s">
        <v>33</v>
      </c>
      <c r="J9" s="14" t="s">
        <v>34</v>
      </c>
      <c r="K9" s="14" t="s">
        <v>35</v>
      </c>
      <c r="L9" s="14" t="s">
        <v>35</v>
      </c>
      <c r="M9" s="14" t="s">
        <v>35</v>
      </c>
      <c r="N9" s="14">
        <v>2</v>
      </c>
      <c r="O9" s="13" t="s">
        <v>79</v>
      </c>
      <c r="P9" s="14" t="s">
        <v>80</v>
      </c>
      <c r="Q9" s="14">
        <v>0</v>
      </c>
      <c r="R9" s="14" t="s">
        <v>31</v>
      </c>
      <c r="S9" s="14">
        <v>3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 t="s">
        <v>81</v>
      </c>
      <c r="Z9" s="14" t="s">
        <v>39</v>
      </c>
      <c r="AA9" s="14">
        <v>0</v>
      </c>
      <c r="AB9" s="14" t="s">
        <v>82</v>
      </c>
      <c r="AC9" s="14"/>
    </row>
    <row r="10" spans="1:29" ht="51" x14ac:dyDescent="0.2">
      <c r="A10" s="12">
        <v>17839</v>
      </c>
      <c r="B10" s="3">
        <v>48</v>
      </c>
      <c r="C10" s="3" t="s">
        <v>29</v>
      </c>
      <c r="D10" s="3">
        <v>3</v>
      </c>
      <c r="E10" s="3" t="s">
        <v>83</v>
      </c>
      <c r="F10" s="3">
        <v>95.26</v>
      </c>
      <c r="G10" s="3">
        <v>182</v>
      </c>
      <c r="H10" s="3" t="s">
        <v>70</v>
      </c>
      <c r="I10" s="3" t="s">
        <v>84</v>
      </c>
      <c r="J10" s="3" t="s">
        <v>85</v>
      </c>
      <c r="K10" s="3">
        <v>77.5</v>
      </c>
      <c r="L10" s="3" t="s">
        <v>86</v>
      </c>
      <c r="M10" s="3">
        <v>53</v>
      </c>
      <c r="N10" s="3">
        <v>1</v>
      </c>
      <c r="O10" s="3" t="s">
        <v>87</v>
      </c>
      <c r="P10" s="3">
        <v>5</v>
      </c>
      <c r="Q10" s="3">
        <v>0</v>
      </c>
      <c r="R10" s="3">
        <v>77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 t="s">
        <v>39</v>
      </c>
      <c r="Z10" s="3" t="s">
        <v>39</v>
      </c>
      <c r="AA10" s="3">
        <v>0</v>
      </c>
      <c r="AB10" s="3" t="s">
        <v>88</v>
      </c>
      <c r="AC10" s="3"/>
    </row>
    <row r="11" spans="1:29" ht="85" x14ac:dyDescent="0.2">
      <c r="A11" s="12">
        <v>14209</v>
      </c>
      <c r="B11" s="3">
        <v>71</v>
      </c>
      <c r="C11" s="3" t="s">
        <v>29</v>
      </c>
      <c r="D11" s="3">
        <v>3</v>
      </c>
      <c r="E11" s="3" t="s">
        <v>89</v>
      </c>
      <c r="F11" s="3">
        <v>167</v>
      </c>
      <c r="G11" s="3">
        <v>167.64</v>
      </c>
      <c r="H11" s="3" t="s">
        <v>65</v>
      </c>
      <c r="I11" s="3" t="s">
        <v>90</v>
      </c>
      <c r="J11" s="3" t="s">
        <v>72</v>
      </c>
      <c r="K11" s="3">
        <v>77.400000000000006</v>
      </c>
      <c r="L11" s="3" t="s">
        <v>91</v>
      </c>
      <c r="M11" s="3">
        <v>91</v>
      </c>
      <c r="N11" s="3">
        <v>1</v>
      </c>
      <c r="O11" s="3" t="s">
        <v>92</v>
      </c>
      <c r="P11" s="3">
        <v>7</v>
      </c>
      <c r="Q11" s="3">
        <v>0</v>
      </c>
      <c r="R11" s="3">
        <v>10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 t="s">
        <v>93</v>
      </c>
      <c r="Z11" s="3" t="s">
        <v>39</v>
      </c>
      <c r="AA11" s="3">
        <v>0</v>
      </c>
      <c r="AB11" s="3" t="s">
        <v>82</v>
      </c>
      <c r="AC11" s="3"/>
    </row>
    <row r="12" spans="1:29" ht="56" x14ac:dyDescent="0.2">
      <c r="A12" s="15">
        <v>7205</v>
      </c>
      <c r="B12" s="14">
        <v>79</v>
      </c>
      <c r="C12" s="14" t="s">
        <v>29</v>
      </c>
      <c r="D12" s="14">
        <v>2</v>
      </c>
      <c r="E12" s="14" t="s">
        <v>94</v>
      </c>
      <c r="F12" s="14">
        <v>68</v>
      </c>
      <c r="G12" s="14">
        <v>175</v>
      </c>
      <c r="H12" s="14" t="s">
        <v>70</v>
      </c>
      <c r="I12" s="14" t="s">
        <v>33</v>
      </c>
      <c r="J12" s="14" t="s">
        <v>34</v>
      </c>
      <c r="K12" s="14" t="s">
        <v>35</v>
      </c>
      <c r="L12" s="14" t="s">
        <v>95</v>
      </c>
      <c r="M12" s="14" t="s">
        <v>35</v>
      </c>
      <c r="N12" s="14">
        <v>2</v>
      </c>
      <c r="O12" s="13" t="s">
        <v>96</v>
      </c>
      <c r="P12" s="14" t="s">
        <v>97</v>
      </c>
      <c r="Q12" s="14">
        <v>0</v>
      </c>
      <c r="R12" s="14">
        <v>68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 t="s">
        <v>39</v>
      </c>
      <c r="Z12" s="14" t="s">
        <v>39</v>
      </c>
      <c r="AA12" s="14">
        <v>0</v>
      </c>
      <c r="AB12" s="14" t="s">
        <v>98</v>
      </c>
      <c r="AC12" s="14"/>
    </row>
    <row r="13" spans="1:29" ht="56" x14ac:dyDescent="0.2">
      <c r="A13" s="13">
        <v>15566</v>
      </c>
      <c r="B13" s="14">
        <v>58</v>
      </c>
      <c r="C13" s="14" t="s">
        <v>77</v>
      </c>
      <c r="D13" s="14">
        <v>3</v>
      </c>
      <c r="E13" s="14" t="s">
        <v>99</v>
      </c>
      <c r="F13" s="14">
        <v>102</v>
      </c>
      <c r="G13" s="14">
        <v>182</v>
      </c>
      <c r="H13" s="14" t="s">
        <v>100</v>
      </c>
      <c r="I13" s="14" t="s">
        <v>101</v>
      </c>
      <c r="J13" s="14" t="s">
        <v>34</v>
      </c>
      <c r="K13" s="14">
        <v>12</v>
      </c>
      <c r="L13" s="14" t="s">
        <v>102</v>
      </c>
      <c r="M13" s="14">
        <v>47</v>
      </c>
      <c r="N13" s="14">
        <v>1</v>
      </c>
      <c r="O13" s="13" t="s">
        <v>103</v>
      </c>
      <c r="P13" s="14">
        <v>2</v>
      </c>
      <c r="Q13" s="14">
        <v>0</v>
      </c>
      <c r="R13" s="14">
        <v>27</v>
      </c>
      <c r="S13" s="14">
        <v>2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 t="s">
        <v>39</v>
      </c>
      <c r="Z13" s="14" t="s">
        <v>39</v>
      </c>
      <c r="AA13" s="14">
        <v>0</v>
      </c>
      <c r="AB13" s="14" t="s">
        <v>98</v>
      </c>
      <c r="AC13" s="14"/>
    </row>
    <row r="14" spans="1:29" ht="102" x14ac:dyDescent="0.2">
      <c r="A14" s="12">
        <v>11354</v>
      </c>
      <c r="B14" s="3">
        <v>77</v>
      </c>
      <c r="C14" s="3" t="s">
        <v>29</v>
      </c>
      <c r="D14" s="3">
        <v>3</v>
      </c>
      <c r="E14" s="3" t="s">
        <v>104</v>
      </c>
      <c r="F14" s="3">
        <v>67.400000000000006</v>
      </c>
      <c r="G14" s="3">
        <v>170.18</v>
      </c>
      <c r="H14" s="3" t="s">
        <v>70</v>
      </c>
      <c r="I14" s="3" t="s">
        <v>71</v>
      </c>
      <c r="J14" s="3" t="s">
        <v>85</v>
      </c>
      <c r="K14" s="3">
        <v>75</v>
      </c>
      <c r="L14" s="10" t="s">
        <v>105</v>
      </c>
      <c r="M14" s="3">
        <v>55</v>
      </c>
      <c r="N14" s="3">
        <v>0</v>
      </c>
      <c r="O14" s="3" t="s">
        <v>106</v>
      </c>
      <c r="P14" s="3" t="s">
        <v>107</v>
      </c>
      <c r="Q14" s="3">
        <v>0</v>
      </c>
      <c r="R14" s="3">
        <v>13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 t="s">
        <v>39</v>
      </c>
      <c r="Z14" s="3" t="s">
        <v>39</v>
      </c>
      <c r="AA14" s="3">
        <v>0</v>
      </c>
      <c r="AB14" s="3" t="s">
        <v>98</v>
      </c>
      <c r="AC14" s="3"/>
    </row>
    <row r="15" spans="1:29" ht="102" x14ac:dyDescent="0.2">
      <c r="A15" s="12">
        <v>16381</v>
      </c>
      <c r="B15" s="3">
        <v>63</v>
      </c>
      <c r="C15" s="3" t="s">
        <v>29</v>
      </c>
      <c r="D15" s="3">
        <v>4</v>
      </c>
      <c r="E15" s="3" t="s">
        <v>108</v>
      </c>
      <c r="F15" s="3">
        <v>80.099999999999994</v>
      </c>
      <c r="G15" s="3">
        <v>170</v>
      </c>
      <c r="H15" s="3" t="s">
        <v>70</v>
      </c>
      <c r="I15" s="3" t="s">
        <v>109</v>
      </c>
      <c r="J15" s="3" t="s">
        <v>85</v>
      </c>
      <c r="K15" s="3">
        <v>68.400000000000006</v>
      </c>
      <c r="L15" s="3" t="s">
        <v>110</v>
      </c>
      <c r="M15" s="3">
        <v>54</v>
      </c>
      <c r="N15" s="3">
        <v>3</v>
      </c>
      <c r="O15" s="3" t="s">
        <v>111</v>
      </c>
      <c r="P15" s="3" t="s">
        <v>112</v>
      </c>
      <c r="Q15" s="3">
        <v>0</v>
      </c>
      <c r="R15" s="3">
        <v>67</v>
      </c>
      <c r="S15" s="3">
        <v>2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 t="s">
        <v>113</v>
      </c>
      <c r="Z15" s="3" t="s">
        <v>39</v>
      </c>
      <c r="AA15" s="3">
        <v>4</v>
      </c>
      <c r="AB15" s="3" t="s">
        <v>114</v>
      </c>
      <c r="AC15" s="3"/>
    </row>
    <row r="16" spans="1:29" ht="98" x14ac:dyDescent="0.2">
      <c r="A16" s="13">
        <v>9688</v>
      </c>
      <c r="B16" s="14">
        <v>68</v>
      </c>
      <c r="C16" s="14" t="s">
        <v>29</v>
      </c>
      <c r="D16" s="14">
        <v>3</v>
      </c>
      <c r="E16" s="14" t="s">
        <v>115</v>
      </c>
      <c r="F16" s="14">
        <v>70</v>
      </c>
      <c r="G16" s="14">
        <v>177</v>
      </c>
      <c r="H16" s="14" t="s">
        <v>70</v>
      </c>
      <c r="I16" s="14" t="s">
        <v>33</v>
      </c>
      <c r="J16" s="14" t="s">
        <v>34</v>
      </c>
      <c r="K16" s="14" t="s">
        <v>35</v>
      </c>
      <c r="L16" s="14">
        <v>1994</v>
      </c>
      <c r="M16" s="14" t="s">
        <v>35</v>
      </c>
      <c r="N16" s="14">
        <v>1</v>
      </c>
      <c r="O16" s="13" t="s">
        <v>116</v>
      </c>
      <c r="P16" s="14">
        <v>42</v>
      </c>
      <c r="Q16" s="14">
        <v>1</v>
      </c>
      <c r="R16" s="14">
        <v>72</v>
      </c>
      <c r="S16" s="14">
        <v>2</v>
      </c>
      <c r="T16" s="14">
        <v>0</v>
      </c>
      <c r="U16" s="14">
        <v>1</v>
      </c>
      <c r="V16" s="14">
        <v>0</v>
      </c>
      <c r="W16" s="14">
        <v>0</v>
      </c>
      <c r="X16" s="14">
        <v>0</v>
      </c>
      <c r="Y16" s="14" t="s">
        <v>39</v>
      </c>
      <c r="Z16" s="14" t="s">
        <v>39</v>
      </c>
      <c r="AA16" s="14">
        <v>14</v>
      </c>
      <c r="AB16" s="14" t="s">
        <v>117</v>
      </c>
      <c r="AC16" s="14"/>
    </row>
    <row r="17" spans="1:29" ht="70" x14ac:dyDescent="0.2">
      <c r="A17" s="13">
        <v>8582</v>
      </c>
      <c r="B17" s="14">
        <v>77</v>
      </c>
      <c r="C17" s="14" t="s">
        <v>29</v>
      </c>
      <c r="D17" s="14">
        <v>3</v>
      </c>
      <c r="E17" s="14" t="s">
        <v>118</v>
      </c>
      <c r="F17" s="14">
        <v>86.5</v>
      </c>
      <c r="G17" s="14">
        <v>162</v>
      </c>
      <c r="H17" s="14" t="s">
        <v>70</v>
      </c>
      <c r="I17" s="14" t="s">
        <v>33</v>
      </c>
      <c r="J17" s="14" t="s">
        <v>34</v>
      </c>
      <c r="K17" s="14">
        <v>72</v>
      </c>
      <c r="L17" s="16">
        <v>36526</v>
      </c>
      <c r="M17" s="14" t="s">
        <v>35</v>
      </c>
      <c r="N17" s="14">
        <v>1</v>
      </c>
      <c r="O17" s="13" t="s">
        <v>119</v>
      </c>
      <c r="P17" s="14">
        <v>7</v>
      </c>
      <c r="Q17" s="14">
        <v>0</v>
      </c>
      <c r="R17" s="14">
        <v>171</v>
      </c>
      <c r="S17" s="14">
        <v>2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 t="s">
        <v>39</v>
      </c>
      <c r="Z17" s="14" t="s">
        <v>39</v>
      </c>
      <c r="AA17" s="14">
        <v>3</v>
      </c>
      <c r="AB17" s="14" t="s">
        <v>120</v>
      </c>
      <c r="AC17" s="14"/>
    </row>
    <row r="18" spans="1:29" ht="28" x14ac:dyDescent="0.2">
      <c r="A18" s="13">
        <v>9132</v>
      </c>
      <c r="B18" s="17" t="s">
        <v>31</v>
      </c>
      <c r="C18" s="14" t="s">
        <v>29</v>
      </c>
      <c r="D18" s="14">
        <v>2</v>
      </c>
      <c r="E18" s="14" t="s">
        <v>108</v>
      </c>
      <c r="F18" s="14">
        <v>80.599999999999994</v>
      </c>
      <c r="G18" s="14">
        <v>165</v>
      </c>
      <c r="H18" s="14" t="s">
        <v>65</v>
      </c>
      <c r="I18" s="14" t="s">
        <v>121</v>
      </c>
      <c r="J18" s="14" t="s">
        <v>34</v>
      </c>
      <c r="K18" s="14" t="s">
        <v>35</v>
      </c>
      <c r="L18" s="14" t="s">
        <v>35</v>
      </c>
      <c r="M18" s="14" t="s">
        <v>35</v>
      </c>
      <c r="N18" s="14">
        <v>1</v>
      </c>
      <c r="O18" s="13" t="s">
        <v>122</v>
      </c>
      <c r="P18" s="14">
        <v>2</v>
      </c>
      <c r="Q18" s="14">
        <v>0</v>
      </c>
      <c r="R18" s="14" t="s">
        <v>31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 t="s">
        <v>39</v>
      </c>
      <c r="Z18" s="14" t="s">
        <v>39</v>
      </c>
      <c r="AA18" s="14">
        <v>0</v>
      </c>
      <c r="AB18" s="14" t="s">
        <v>98</v>
      </c>
      <c r="AC18" s="14"/>
    </row>
    <row r="19" spans="1:29" ht="358" x14ac:dyDescent="0.2">
      <c r="A19" s="13">
        <v>13644</v>
      </c>
      <c r="B19" s="14">
        <v>73</v>
      </c>
      <c r="C19" s="14" t="s">
        <v>29</v>
      </c>
      <c r="D19" s="14">
        <v>2</v>
      </c>
      <c r="E19" s="14" t="s">
        <v>123</v>
      </c>
      <c r="F19" s="14">
        <v>76.5</v>
      </c>
      <c r="G19" s="14">
        <v>183</v>
      </c>
      <c r="H19" s="14" t="s">
        <v>70</v>
      </c>
      <c r="I19" s="14" t="s">
        <v>124</v>
      </c>
      <c r="J19" s="14" t="s">
        <v>125</v>
      </c>
      <c r="K19" s="14">
        <v>70.2</v>
      </c>
      <c r="L19" s="14" t="s">
        <v>126</v>
      </c>
      <c r="M19" s="14">
        <v>58</v>
      </c>
      <c r="N19" s="14">
        <v>1</v>
      </c>
      <c r="O19" s="13" t="s">
        <v>127</v>
      </c>
      <c r="P19" s="14">
        <v>16</v>
      </c>
      <c r="Q19" s="14">
        <v>0</v>
      </c>
      <c r="R19" s="14">
        <v>25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 t="s">
        <v>39</v>
      </c>
      <c r="Z19" s="14" t="s">
        <v>39</v>
      </c>
      <c r="AA19" s="14">
        <v>0</v>
      </c>
      <c r="AB19" s="14" t="s">
        <v>128</v>
      </c>
      <c r="AC19" s="14"/>
    </row>
    <row r="20" spans="1:29" ht="136" x14ac:dyDescent="0.2">
      <c r="A20" s="10">
        <v>7821</v>
      </c>
      <c r="B20" s="3">
        <v>82</v>
      </c>
      <c r="C20" s="3" t="s">
        <v>29</v>
      </c>
      <c r="D20" s="3">
        <v>3</v>
      </c>
      <c r="E20" s="3" t="s">
        <v>129</v>
      </c>
      <c r="F20" s="3">
        <v>78</v>
      </c>
      <c r="G20" s="3">
        <v>182.88</v>
      </c>
      <c r="H20" s="3" t="s">
        <v>42</v>
      </c>
      <c r="I20" s="3" t="s">
        <v>33</v>
      </c>
      <c r="J20" s="3" t="s">
        <v>130</v>
      </c>
      <c r="K20" s="3" t="s">
        <v>36</v>
      </c>
      <c r="L20" s="3" t="s">
        <v>131</v>
      </c>
      <c r="M20" s="3" t="s">
        <v>36</v>
      </c>
      <c r="N20" s="3">
        <v>2</v>
      </c>
      <c r="O20" s="3" t="s">
        <v>132</v>
      </c>
      <c r="P20" s="3" t="s">
        <v>133</v>
      </c>
      <c r="Q20" s="3">
        <v>0</v>
      </c>
      <c r="R20" s="3">
        <v>19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 t="s">
        <v>39</v>
      </c>
      <c r="Z20" s="3" t="s">
        <v>39</v>
      </c>
      <c r="AA20" s="3">
        <v>0</v>
      </c>
      <c r="AB20" s="3" t="s">
        <v>98</v>
      </c>
      <c r="AC20" s="3"/>
    </row>
    <row r="21" spans="1:29" ht="85" x14ac:dyDescent="0.2">
      <c r="A21" s="10">
        <v>19091</v>
      </c>
      <c r="B21" s="3">
        <v>58</v>
      </c>
      <c r="C21" s="3" t="s">
        <v>29</v>
      </c>
      <c r="D21" s="3">
        <v>3</v>
      </c>
      <c r="E21" s="3" t="s">
        <v>134</v>
      </c>
      <c r="F21" s="3">
        <v>73</v>
      </c>
      <c r="G21" s="3">
        <v>176</v>
      </c>
      <c r="H21" s="3" t="s">
        <v>65</v>
      </c>
      <c r="I21" s="3" t="s">
        <v>33</v>
      </c>
      <c r="J21" s="3" t="s">
        <v>72</v>
      </c>
      <c r="K21" s="3">
        <v>78</v>
      </c>
      <c r="L21" s="3" t="s">
        <v>135</v>
      </c>
      <c r="M21" s="3">
        <v>55</v>
      </c>
      <c r="N21" s="3">
        <v>2</v>
      </c>
      <c r="O21" s="3" t="s">
        <v>136</v>
      </c>
      <c r="P21" s="3" t="s">
        <v>137</v>
      </c>
      <c r="Q21" s="3">
        <v>0</v>
      </c>
      <c r="R21" s="3">
        <v>53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 t="s">
        <v>39</v>
      </c>
      <c r="Z21" s="3" t="s">
        <v>39</v>
      </c>
      <c r="AA21" s="3">
        <v>0</v>
      </c>
      <c r="AB21" s="3" t="s">
        <v>82</v>
      </c>
      <c r="AC21" s="3"/>
    </row>
    <row r="22" spans="1:29" ht="68" x14ac:dyDescent="0.2">
      <c r="A22" s="12">
        <v>11172</v>
      </c>
      <c r="B22" s="3">
        <v>62</v>
      </c>
      <c r="C22" s="3" t="s">
        <v>29</v>
      </c>
      <c r="D22" s="3">
        <v>3</v>
      </c>
      <c r="E22" s="3" t="s">
        <v>128</v>
      </c>
      <c r="F22" s="3">
        <v>70.5</v>
      </c>
      <c r="G22" s="3">
        <v>172.72</v>
      </c>
      <c r="H22" s="3" t="s">
        <v>70</v>
      </c>
      <c r="I22" s="3" t="s">
        <v>138</v>
      </c>
      <c r="J22" s="3" t="s">
        <v>139</v>
      </c>
      <c r="K22" s="3" t="s">
        <v>31</v>
      </c>
      <c r="L22" s="3" t="s">
        <v>140</v>
      </c>
      <c r="M22" s="3" t="s">
        <v>31</v>
      </c>
      <c r="N22" s="3">
        <v>3</v>
      </c>
      <c r="O22" s="3" t="s">
        <v>141</v>
      </c>
      <c r="P22" s="3" t="s">
        <v>142</v>
      </c>
      <c r="Q22" s="3">
        <v>0</v>
      </c>
      <c r="R22" s="3">
        <v>119</v>
      </c>
      <c r="S22" s="3">
        <v>5</v>
      </c>
      <c r="T22" s="3">
        <v>2</v>
      </c>
      <c r="U22" s="3">
        <v>0</v>
      </c>
      <c r="V22" s="3">
        <v>0</v>
      </c>
      <c r="W22" s="3">
        <v>1</v>
      </c>
      <c r="X22" s="3">
        <v>6</v>
      </c>
      <c r="Y22" s="3" t="s">
        <v>39</v>
      </c>
      <c r="Z22" s="3" t="s">
        <v>39</v>
      </c>
      <c r="AA22" s="3">
        <v>2</v>
      </c>
      <c r="AB22" s="3" t="s">
        <v>82</v>
      </c>
      <c r="AC22" s="3"/>
    </row>
    <row r="23" spans="1:29" ht="119" x14ac:dyDescent="0.2">
      <c r="A23" s="10">
        <v>7819</v>
      </c>
      <c r="B23" s="3">
        <v>80</v>
      </c>
      <c r="C23" s="3" t="s">
        <v>29</v>
      </c>
      <c r="D23" s="3">
        <v>3</v>
      </c>
      <c r="E23" s="3" t="s">
        <v>143</v>
      </c>
      <c r="F23" s="3">
        <v>60</v>
      </c>
      <c r="G23" s="3">
        <v>167</v>
      </c>
      <c r="H23" s="3" t="s">
        <v>70</v>
      </c>
      <c r="I23" s="3" t="s">
        <v>33</v>
      </c>
      <c r="J23" s="3" t="s">
        <v>144</v>
      </c>
      <c r="K23" s="3">
        <v>50</v>
      </c>
      <c r="L23" s="3" t="s">
        <v>145</v>
      </c>
      <c r="M23" s="3">
        <v>51</v>
      </c>
      <c r="N23" s="3">
        <v>1</v>
      </c>
      <c r="O23" s="3" t="s">
        <v>146</v>
      </c>
      <c r="P23" s="3">
        <v>8</v>
      </c>
      <c r="Q23" s="3">
        <v>0</v>
      </c>
      <c r="R23" s="3">
        <v>72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 t="s">
        <v>39</v>
      </c>
      <c r="Z23" s="3" t="s">
        <v>39</v>
      </c>
      <c r="AA23" s="3">
        <v>3</v>
      </c>
      <c r="AB23" s="3" t="s">
        <v>147</v>
      </c>
      <c r="AC23" s="3"/>
    </row>
    <row r="24" spans="1:29" ht="34" x14ac:dyDescent="0.2">
      <c r="A24" s="8">
        <v>15550</v>
      </c>
      <c r="B24" s="3">
        <v>61</v>
      </c>
      <c r="C24" s="3" t="s">
        <v>29</v>
      </c>
      <c r="D24" s="3">
        <v>2</v>
      </c>
      <c r="E24" s="3" t="s">
        <v>148</v>
      </c>
      <c r="F24" s="3">
        <v>81.650000000000006</v>
      </c>
      <c r="G24" s="3"/>
      <c r="H24" s="3" t="s">
        <v>65</v>
      </c>
      <c r="I24" s="3" t="s">
        <v>33</v>
      </c>
      <c r="J24" s="3" t="s">
        <v>149</v>
      </c>
      <c r="K24" s="3">
        <v>74</v>
      </c>
      <c r="L24" s="10" t="s">
        <v>150</v>
      </c>
      <c r="M24" s="18">
        <v>25</v>
      </c>
      <c r="N24" s="3">
        <v>1</v>
      </c>
      <c r="O24" s="10" t="s">
        <v>151</v>
      </c>
      <c r="P24" s="18">
        <v>2</v>
      </c>
      <c r="Q24" s="3">
        <v>0</v>
      </c>
      <c r="R24" s="3">
        <v>8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 t="s">
        <v>39</v>
      </c>
      <c r="Z24" s="3" t="s">
        <v>39</v>
      </c>
      <c r="AA24" s="3">
        <v>0</v>
      </c>
      <c r="AB24" s="3" t="s">
        <v>98</v>
      </c>
      <c r="AC24" s="3"/>
    </row>
    <row r="25" spans="1:29" ht="51" x14ac:dyDescent="0.2">
      <c r="A25" s="12">
        <v>10617</v>
      </c>
      <c r="B25" s="3">
        <v>74</v>
      </c>
      <c r="C25" s="3" t="s">
        <v>29</v>
      </c>
      <c r="D25" s="3">
        <v>3</v>
      </c>
      <c r="E25" s="3" t="s">
        <v>152</v>
      </c>
      <c r="F25" s="3">
        <v>79</v>
      </c>
      <c r="G25" s="3">
        <v>180.34</v>
      </c>
      <c r="H25" s="3" t="s">
        <v>70</v>
      </c>
      <c r="I25" s="3" t="s">
        <v>33</v>
      </c>
      <c r="J25" s="3" t="s">
        <v>34</v>
      </c>
      <c r="K25" s="3">
        <v>75</v>
      </c>
      <c r="L25" s="3" t="s">
        <v>153</v>
      </c>
      <c r="M25" s="3">
        <v>62</v>
      </c>
      <c r="N25" s="3">
        <v>1</v>
      </c>
      <c r="O25" s="10">
        <v>39270</v>
      </c>
      <c r="P25" s="3">
        <v>1</v>
      </c>
      <c r="Q25" s="3">
        <v>0</v>
      </c>
      <c r="R25" s="3">
        <v>48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 t="s">
        <v>113</v>
      </c>
      <c r="Z25" s="3" t="s">
        <v>39</v>
      </c>
      <c r="AA25" s="3">
        <v>0</v>
      </c>
      <c r="AB25" s="3" t="s">
        <v>154</v>
      </c>
      <c r="AC25" s="3"/>
    </row>
    <row r="26" spans="1:29" ht="34" x14ac:dyDescent="0.2">
      <c r="A26" s="8">
        <v>9623</v>
      </c>
      <c r="B26" s="3" t="s">
        <v>31</v>
      </c>
      <c r="C26" s="3" t="s">
        <v>29</v>
      </c>
      <c r="D26" s="3">
        <v>3</v>
      </c>
      <c r="E26" s="3" t="s">
        <v>155</v>
      </c>
      <c r="F26" s="3">
        <v>75.91</v>
      </c>
      <c r="G26" s="3">
        <v>175.26</v>
      </c>
      <c r="H26" s="3" t="s">
        <v>65</v>
      </c>
      <c r="I26" s="3" t="s">
        <v>33</v>
      </c>
      <c r="J26" s="3" t="s">
        <v>31</v>
      </c>
      <c r="K26" s="3" t="s">
        <v>31</v>
      </c>
      <c r="L26" s="3">
        <v>1997</v>
      </c>
      <c r="M26" s="3" t="s">
        <v>31</v>
      </c>
      <c r="N26" s="3">
        <v>1</v>
      </c>
      <c r="O26" s="10" t="s">
        <v>156</v>
      </c>
      <c r="P26" s="18">
        <v>2</v>
      </c>
      <c r="Q26" s="3">
        <v>0</v>
      </c>
      <c r="R26" s="3">
        <v>96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 t="s">
        <v>39</v>
      </c>
      <c r="Z26" s="3" t="s">
        <v>39</v>
      </c>
      <c r="AA26" s="3">
        <v>0</v>
      </c>
      <c r="AB26" s="3" t="s">
        <v>98</v>
      </c>
      <c r="AC26" s="3"/>
    </row>
    <row r="27" spans="1:29" ht="34" x14ac:dyDescent="0.2">
      <c r="A27" s="8">
        <v>13787</v>
      </c>
      <c r="B27" s="3">
        <v>63</v>
      </c>
      <c r="C27" s="3" t="s">
        <v>29</v>
      </c>
      <c r="D27" s="3">
        <v>3</v>
      </c>
      <c r="E27" s="3" t="s">
        <v>157</v>
      </c>
      <c r="F27" s="3">
        <v>91.5</v>
      </c>
      <c r="G27" s="3">
        <v>170.18</v>
      </c>
      <c r="H27" s="3" t="s">
        <v>65</v>
      </c>
      <c r="I27" s="3" t="s">
        <v>33</v>
      </c>
      <c r="J27" s="3" t="s">
        <v>34</v>
      </c>
      <c r="K27" s="3" t="s">
        <v>31</v>
      </c>
      <c r="L27" s="3">
        <v>2001</v>
      </c>
      <c r="M27" s="3" t="s">
        <v>31</v>
      </c>
      <c r="N27" s="3">
        <v>1</v>
      </c>
      <c r="O27" s="3" t="s">
        <v>158</v>
      </c>
      <c r="P27" s="3">
        <v>2</v>
      </c>
      <c r="Q27" s="3">
        <v>0</v>
      </c>
      <c r="R27" s="3">
        <v>120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 t="s">
        <v>39</v>
      </c>
      <c r="Z27" s="3" t="s">
        <v>39</v>
      </c>
      <c r="AA27" s="3">
        <v>0</v>
      </c>
      <c r="AB27" s="3" t="s">
        <v>98</v>
      </c>
      <c r="AC27" s="3"/>
    </row>
    <row r="28" spans="1:29" ht="34" x14ac:dyDescent="0.2">
      <c r="A28" s="12">
        <v>15182</v>
      </c>
      <c r="B28" s="3">
        <v>62</v>
      </c>
      <c r="C28" s="3" t="s">
        <v>29</v>
      </c>
      <c r="D28" s="3">
        <v>3</v>
      </c>
      <c r="E28" s="3" t="s">
        <v>159</v>
      </c>
      <c r="F28" s="3">
        <v>120</v>
      </c>
      <c r="G28" s="3">
        <v>182.88</v>
      </c>
      <c r="H28" s="3" t="s">
        <v>70</v>
      </c>
      <c r="I28" s="3" t="s">
        <v>160</v>
      </c>
      <c r="J28" s="3" t="s">
        <v>34</v>
      </c>
      <c r="K28" s="3" t="s">
        <v>161</v>
      </c>
      <c r="L28" s="3" t="s">
        <v>162</v>
      </c>
      <c r="M28" s="3">
        <v>44</v>
      </c>
      <c r="N28" s="3">
        <v>1</v>
      </c>
      <c r="O28" s="3" t="s">
        <v>163</v>
      </c>
      <c r="P28" s="3">
        <v>4</v>
      </c>
      <c r="Q28" s="3">
        <v>0</v>
      </c>
      <c r="R28" s="3">
        <v>44</v>
      </c>
      <c r="S28" s="3">
        <v>3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 t="s">
        <v>39</v>
      </c>
      <c r="Z28" s="3" t="s">
        <v>39</v>
      </c>
      <c r="AA28" s="3">
        <v>0</v>
      </c>
      <c r="AB28" s="3" t="s">
        <v>82</v>
      </c>
      <c r="AC28" s="3"/>
    </row>
    <row r="29" spans="1:29" ht="85" x14ac:dyDescent="0.2">
      <c r="A29" s="8">
        <v>7027</v>
      </c>
      <c r="B29" s="3">
        <v>83</v>
      </c>
      <c r="C29" s="3" t="s">
        <v>29</v>
      </c>
      <c r="D29" s="3">
        <v>5</v>
      </c>
      <c r="E29" s="3" t="s">
        <v>69</v>
      </c>
      <c r="F29" s="3">
        <v>85.23</v>
      </c>
      <c r="G29" s="3">
        <v>167.6</v>
      </c>
      <c r="H29" s="3" t="s">
        <v>70</v>
      </c>
      <c r="I29" s="3" t="s">
        <v>33</v>
      </c>
      <c r="J29" s="3" t="s">
        <v>34</v>
      </c>
      <c r="K29" s="3" t="s">
        <v>164</v>
      </c>
      <c r="L29" s="3" t="s">
        <v>165</v>
      </c>
      <c r="M29" s="3">
        <v>60</v>
      </c>
      <c r="N29" s="3">
        <v>1</v>
      </c>
      <c r="O29" s="3" t="s">
        <v>166</v>
      </c>
      <c r="P29" s="3">
        <v>1</v>
      </c>
      <c r="Q29" s="3">
        <v>0</v>
      </c>
      <c r="R29" s="3">
        <v>50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 t="s">
        <v>39</v>
      </c>
      <c r="Z29" s="3" t="s">
        <v>39</v>
      </c>
      <c r="AA29" s="3">
        <v>0</v>
      </c>
      <c r="AB29" s="3" t="s">
        <v>167</v>
      </c>
      <c r="AC29" s="3"/>
    </row>
    <row r="30" spans="1:29" ht="68" x14ac:dyDescent="0.2">
      <c r="A30" s="12">
        <v>11170</v>
      </c>
      <c r="B30" s="3" t="s">
        <v>31</v>
      </c>
      <c r="C30" s="3" t="s">
        <v>29</v>
      </c>
      <c r="D30" s="3">
        <v>3</v>
      </c>
      <c r="E30" s="3" t="s">
        <v>168</v>
      </c>
      <c r="F30" s="3">
        <v>83</v>
      </c>
      <c r="G30" s="3">
        <v>185.43</v>
      </c>
      <c r="H30" s="3" t="s">
        <v>70</v>
      </c>
      <c r="I30" s="3" t="s">
        <v>33</v>
      </c>
      <c r="J30" s="3" t="s">
        <v>31</v>
      </c>
      <c r="K30" s="3" t="s">
        <v>31</v>
      </c>
      <c r="L30" s="3" t="s">
        <v>31</v>
      </c>
      <c r="M30" s="3" t="s">
        <v>31</v>
      </c>
      <c r="N30" s="3" t="s">
        <v>31</v>
      </c>
      <c r="O30" s="3" t="s">
        <v>107</v>
      </c>
      <c r="P30" s="3" t="s">
        <v>107</v>
      </c>
      <c r="Q30" s="3">
        <v>0</v>
      </c>
      <c r="R30" s="3" t="s">
        <v>31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 t="s">
        <v>39</v>
      </c>
      <c r="Z30" s="3" t="s">
        <v>39</v>
      </c>
      <c r="AA30" s="3">
        <v>0</v>
      </c>
      <c r="AB30" s="3" t="s">
        <v>169</v>
      </c>
      <c r="AC30" s="3"/>
    </row>
    <row r="31" spans="1:29" ht="272" x14ac:dyDescent="0.2">
      <c r="A31" s="8">
        <v>9636</v>
      </c>
      <c r="B31" s="3">
        <v>75</v>
      </c>
      <c r="C31" s="3" t="s">
        <v>29</v>
      </c>
      <c r="D31" s="3">
        <v>3</v>
      </c>
      <c r="E31" s="3" t="s">
        <v>170</v>
      </c>
      <c r="F31" s="3">
        <v>89</v>
      </c>
      <c r="G31" s="3">
        <v>180</v>
      </c>
      <c r="H31" s="3" t="s">
        <v>65</v>
      </c>
      <c r="I31" s="3" t="s">
        <v>33</v>
      </c>
      <c r="J31" s="3" t="s">
        <v>171</v>
      </c>
      <c r="K31" s="3">
        <v>50</v>
      </c>
      <c r="L31" s="3" t="s">
        <v>172</v>
      </c>
      <c r="M31" s="3">
        <v>45</v>
      </c>
      <c r="N31" s="3">
        <v>8</v>
      </c>
      <c r="O31" s="3" t="s">
        <v>173</v>
      </c>
      <c r="P31" s="3" t="s">
        <v>174</v>
      </c>
      <c r="Q31" s="3">
        <v>1</v>
      </c>
      <c r="R31" s="3">
        <v>69</v>
      </c>
      <c r="S31" s="3">
        <v>7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 t="s">
        <v>175</v>
      </c>
      <c r="Z31" s="3" t="s">
        <v>39</v>
      </c>
      <c r="AA31" s="3">
        <v>14</v>
      </c>
      <c r="AB31" s="3" t="s">
        <v>176</v>
      </c>
      <c r="AC31" s="3"/>
    </row>
    <row r="32" spans="1:29" ht="85" x14ac:dyDescent="0.2">
      <c r="A32" s="8">
        <v>12583</v>
      </c>
      <c r="B32" s="3">
        <v>67</v>
      </c>
      <c r="C32" s="3" t="s">
        <v>29</v>
      </c>
      <c r="D32" s="3">
        <v>3</v>
      </c>
      <c r="E32" s="3" t="s">
        <v>108</v>
      </c>
      <c r="F32" s="3">
        <v>88.45</v>
      </c>
      <c r="G32" s="3">
        <v>127</v>
      </c>
      <c r="H32" s="3" t="s">
        <v>70</v>
      </c>
      <c r="I32" s="3" t="s">
        <v>177</v>
      </c>
      <c r="J32" s="3" t="s">
        <v>34</v>
      </c>
      <c r="K32" s="3" t="s">
        <v>178</v>
      </c>
      <c r="L32" s="3" t="s">
        <v>179</v>
      </c>
      <c r="M32" s="3">
        <v>60</v>
      </c>
      <c r="N32" s="3">
        <v>1</v>
      </c>
      <c r="O32" s="3" t="s">
        <v>180</v>
      </c>
      <c r="P32" s="3">
        <v>6</v>
      </c>
      <c r="Q32" s="3">
        <v>0</v>
      </c>
      <c r="R32" s="3">
        <v>37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 t="s">
        <v>39</v>
      </c>
      <c r="Z32" s="3" t="s">
        <v>39</v>
      </c>
      <c r="AA32" s="3">
        <v>2</v>
      </c>
      <c r="AB32" s="3" t="s">
        <v>181</v>
      </c>
      <c r="AC32" s="3"/>
    </row>
    <row r="33" spans="1:29" ht="272" x14ac:dyDescent="0.2">
      <c r="A33" s="12">
        <v>11893</v>
      </c>
      <c r="B33" s="3">
        <v>72</v>
      </c>
      <c r="C33" s="3" t="s">
        <v>29</v>
      </c>
      <c r="D33" s="3">
        <v>3</v>
      </c>
      <c r="E33" s="3" t="s">
        <v>182</v>
      </c>
      <c r="F33" s="3">
        <v>85.8</v>
      </c>
      <c r="G33" s="3">
        <v>180.34</v>
      </c>
      <c r="H33" s="3" t="s">
        <v>70</v>
      </c>
      <c r="I33" s="3" t="s">
        <v>183</v>
      </c>
      <c r="J33" s="3" t="s">
        <v>34</v>
      </c>
      <c r="K33" s="3" t="s">
        <v>31</v>
      </c>
      <c r="L33" s="3" t="s">
        <v>184</v>
      </c>
      <c r="M33" s="3" t="s">
        <v>31</v>
      </c>
      <c r="N33" s="3">
        <v>8</v>
      </c>
      <c r="O33" s="3" t="s">
        <v>185</v>
      </c>
      <c r="P33" s="3" t="s">
        <v>186</v>
      </c>
      <c r="Q33" s="3">
        <v>2</v>
      </c>
      <c r="R33" s="3">
        <v>180</v>
      </c>
      <c r="S33" s="3">
        <v>4</v>
      </c>
      <c r="T33" s="3">
        <v>0</v>
      </c>
      <c r="U33" s="3">
        <v>0</v>
      </c>
      <c r="V33" s="3">
        <v>0</v>
      </c>
      <c r="W33" s="3">
        <v>0</v>
      </c>
      <c r="X33" s="3">
        <v>7</v>
      </c>
      <c r="Y33" s="3" t="s">
        <v>39</v>
      </c>
      <c r="Z33" s="3" t="s">
        <v>39</v>
      </c>
      <c r="AA33" s="3">
        <v>21</v>
      </c>
      <c r="AB33" s="3" t="s">
        <v>45</v>
      </c>
      <c r="AC33" s="3"/>
    </row>
    <row r="34" spans="1:29" ht="153" x14ac:dyDescent="0.2">
      <c r="A34" s="8">
        <v>21613</v>
      </c>
      <c r="B34" s="3">
        <v>51</v>
      </c>
      <c r="C34" s="3" t="s">
        <v>77</v>
      </c>
      <c r="D34" s="3">
        <v>3</v>
      </c>
      <c r="E34" s="3" t="s">
        <v>187</v>
      </c>
      <c r="F34" s="3">
        <v>68</v>
      </c>
      <c r="G34" s="3">
        <v>169</v>
      </c>
      <c r="H34" s="3" t="s">
        <v>70</v>
      </c>
      <c r="I34" s="3" t="s">
        <v>188</v>
      </c>
      <c r="J34" s="3" t="s">
        <v>34</v>
      </c>
      <c r="K34" s="3" t="s">
        <v>36</v>
      </c>
      <c r="L34" s="3" t="s">
        <v>189</v>
      </c>
      <c r="M34" s="3" t="s">
        <v>35</v>
      </c>
      <c r="N34" s="3">
        <v>2</v>
      </c>
      <c r="O34" s="3" t="s">
        <v>190</v>
      </c>
      <c r="P34" s="3" t="s">
        <v>191</v>
      </c>
      <c r="Q34" s="3">
        <v>1</v>
      </c>
      <c r="R34" s="3">
        <v>45</v>
      </c>
      <c r="S34" s="3">
        <v>1</v>
      </c>
      <c r="T34" s="3">
        <v>0</v>
      </c>
      <c r="U34" s="3">
        <v>1</v>
      </c>
      <c r="V34" s="3">
        <v>0</v>
      </c>
      <c r="W34" s="3">
        <v>0</v>
      </c>
      <c r="X34" s="3">
        <v>0</v>
      </c>
      <c r="Y34" s="3" t="s">
        <v>192</v>
      </c>
      <c r="Z34" s="3" t="s">
        <v>39</v>
      </c>
      <c r="AA34" s="3">
        <v>1</v>
      </c>
      <c r="AB34" s="3" t="s">
        <v>193</v>
      </c>
      <c r="AC34" s="3"/>
    </row>
    <row r="35" spans="1:29" ht="51" x14ac:dyDescent="0.2">
      <c r="A35" s="8">
        <v>12012</v>
      </c>
      <c r="B35" s="3">
        <v>66</v>
      </c>
      <c r="C35" s="3" t="s">
        <v>29</v>
      </c>
      <c r="D35" s="3">
        <v>3</v>
      </c>
      <c r="E35" s="3" t="s">
        <v>194</v>
      </c>
      <c r="F35" s="3">
        <v>76.92</v>
      </c>
      <c r="G35" s="3">
        <v>195.58</v>
      </c>
      <c r="H35" s="3" t="s">
        <v>70</v>
      </c>
      <c r="I35" s="3" t="s">
        <v>33</v>
      </c>
      <c r="J35" s="3" t="s">
        <v>195</v>
      </c>
      <c r="K35" s="3">
        <v>50</v>
      </c>
      <c r="L35" s="3" t="s">
        <v>196</v>
      </c>
      <c r="M35" s="3" t="s">
        <v>35</v>
      </c>
      <c r="N35" s="3">
        <v>1</v>
      </c>
      <c r="O35" s="3" t="s">
        <v>197</v>
      </c>
      <c r="P35" s="3">
        <v>1</v>
      </c>
      <c r="Q35" s="3">
        <v>0</v>
      </c>
      <c r="R35" s="3">
        <v>20</v>
      </c>
      <c r="S35" s="3">
        <v>2</v>
      </c>
      <c r="T35" s="3">
        <v>0</v>
      </c>
      <c r="U35" s="3">
        <v>0</v>
      </c>
      <c r="V35" s="3">
        <v>0</v>
      </c>
      <c r="W35" s="3">
        <v>1</v>
      </c>
      <c r="X35" s="3">
        <v>0</v>
      </c>
      <c r="Y35" s="3" t="s">
        <v>39</v>
      </c>
      <c r="Z35" s="3" t="s">
        <v>39</v>
      </c>
      <c r="AA35" s="3">
        <v>0</v>
      </c>
      <c r="AB35" s="3" t="s">
        <v>198</v>
      </c>
      <c r="AC35" s="3"/>
    </row>
    <row r="36" spans="1:29" ht="34" x14ac:dyDescent="0.2">
      <c r="A36" s="12">
        <v>13584</v>
      </c>
      <c r="B36" s="3">
        <v>73</v>
      </c>
      <c r="C36" s="3" t="s">
        <v>29</v>
      </c>
      <c r="D36" s="3">
        <v>3</v>
      </c>
      <c r="E36" s="3" t="s">
        <v>199</v>
      </c>
      <c r="F36" s="3">
        <v>67.2</v>
      </c>
      <c r="G36" s="3">
        <v>178</v>
      </c>
      <c r="H36" s="3" t="s">
        <v>65</v>
      </c>
      <c r="I36" s="3" t="s">
        <v>71</v>
      </c>
      <c r="J36" s="3" t="s">
        <v>72</v>
      </c>
      <c r="K36" s="3">
        <v>80</v>
      </c>
      <c r="L36" s="3" t="s">
        <v>200</v>
      </c>
      <c r="M36" s="3">
        <v>58</v>
      </c>
      <c r="N36" s="3">
        <v>1</v>
      </c>
      <c r="O36" s="3" t="s">
        <v>201</v>
      </c>
      <c r="P36" s="3">
        <v>21</v>
      </c>
      <c r="Q36" s="3">
        <v>0</v>
      </c>
      <c r="R36" s="3">
        <v>76</v>
      </c>
      <c r="S36" s="3">
        <v>3</v>
      </c>
      <c r="T36" s="3">
        <v>0</v>
      </c>
      <c r="U36" s="3">
        <v>0</v>
      </c>
      <c r="V36" s="3">
        <v>0</v>
      </c>
      <c r="W36" s="3">
        <v>1</v>
      </c>
      <c r="X36" s="3">
        <v>12</v>
      </c>
      <c r="Y36" s="3" t="s">
        <v>39</v>
      </c>
      <c r="Z36" s="3" t="s">
        <v>39</v>
      </c>
      <c r="AA36" s="3">
        <v>7</v>
      </c>
      <c r="AB36" s="3"/>
      <c r="AC36" s="3"/>
    </row>
    <row r="37" spans="1:29" ht="34" x14ac:dyDescent="0.2">
      <c r="A37" s="8">
        <v>9178</v>
      </c>
      <c r="B37" s="7">
        <v>75</v>
      </c>
      <c r="C37" s="3" t="s">
        <v>29</v>
      </c>
      <c r="D37" s="3">
        <v>2</v>
      </c>
      <c r="E37" s="3" t="s">
        <v>69</v>
      </c>
      <c r="F37" s="3">
        <v>66</v>
      </c>
      <c r="G37" s="3">
        <v>177.8</v>
      </c>
      <c r="H37" s="3" t="s">
        <v>65</v>
      </c>
      <c r="I37" s="3" t="s">
        <v>33</v>
      </c>
      <c r="J37" s="3" t="s">
        <v>34</v>
      </c>
      <c r="K37" s="3" t="s">
        <v>35</v>
      </c>
      <c r="L37" s="3" t="s">
        <v>202</v>
      </c>
      <c r="M37" s="3" t="s">
        <v>35</v>
      </c>
      <c r="N37" s="3">
        <v>1</v>
      </c>
      <c r="O37" s="3" t="s">
        <v>203</v>
      </c>
      <c r="P37" s="3">
        <v>3</v>
      </c>
      <c r="Q37" s="3">
        <v>0</v>
      </c>
      <c r="R37" s="3">
        <v>112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 t="s">
        <v>58</v>
      </c>
      <c r="Z37" s="3" t="s">
        <v>39</v>
      </c>
      <c r="AA37" s="3">
        <v>0</v>
      </c>
      <c r="AB37" s="3" t="s">
        <v>98</v>
      </c>
      <c r="AC37" s="3"/>
    </row>
    <row r="38" spans="1:29" ht="170" x14ac:dyDescent="0.2">
      <c r="A38" s="8">
        <v>15952</v>
      </c>
      <c r="B38" s="7">
        <v>55</v>
      </c>
      <c r="C38" s="3" t="s">
        <v>29</v>
      </c>
      <c r="D38" s="3">
        <v>4</v>
      </c>
      <c r="E38" s="3" t="s">
        <v>69</v>
      </c>
      <c r="F38" s="3">
        <v>93</v>
      </c>
      <c r="G38" s="3">
        <v>175</v>
      </c>
      <c r="H38" s="3" t="s">
        <v>70</v>
      </c>
      <c r="I38" s="3" t="s">
        <v>33</v>
      </c>
      <c r="J38" s="3" t="s">
        <v>34</v>
      </c>
      <c r="K38" s="3" t="s">
        <v>35</v>
      </c>
      <c r="L38" s="3" t="s">
        <v>204</v>
      </c>
      <c r="M38" s="3" t="s">
        <v>35</v>
      </c>
      <c r="N38" s="3">
        <v>4</v>
      </c>
      <c r="O38" s="3" t="s">
        <v>205</v>
      </c>
      <c r="P38" s="3" t="s">
        <v>206</v>
      </c>
      <c r="Q38" s="3">
        <v>0</v>
      </c>
      <c r="R38" s="3">
        <v>84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 t="s">
        <v>39</v>
      </c>
      <c r="Z38" s="3" t="s">
        <v>39</v>
      </c>
      <c r="AA38" s="3">
        <v>1</v>
      </c>
      <c r="AB38" s="3" t="s">
        <v>207</v>
      </c>
      <c r="AC38" s="3"/>
    </row>
    <row r="39" spans="1:29" ht="170" x14ac:dyDescent="0.2">
      <c r="A39" s="8">
        <v>12361</v>
      </c>
      <c r="B39" s="7">
        <v>70</v>
      </c>
      <c r="C39" s="3" t="s">
        <v>29</v>
      </c>
      <c r="D39" s="3">
        <v>4</v>
      </c>
      <c r="E39" s="3" t="s">
        <v>208</v>
      </c>
      <c r="F39" s="3">
        <v>93</v>
      </c>
      <c r="G39" s="3">
        <v>175</v>
      </c>
      <c r="H39" s="3" t="s">
        <v>70</v>
      </c>
      <c r="I39" s="3" t="s">
        <v>33</v>
      </c>
      <c r="J39" s="3" t="s">
        <v>34</v>
      </c>
      <c r="K39" s="3">
        <v>75.8</v>
      </c>
      <c r="L39" s="3" t="s">
        <v>209</v>
      </c>
      <c r="M39" s="3">
        <v>57</v>
      </c>
      <c r="N39" s="3">
        <v>2</v>
      </c>
      <c r="O39" s="3" t="s">
        <v>210</v>
      </c>
      <c r="P39" s="3" t="s">
        <v>211</v>
      </c>
      <c r="Q39" s="3">
        <v>0</v>
      </c>
      <c r="R39" s="3">
        <v>62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 t="s">
        <v>39</v>
      </c>
      <c r="Z39" s="3" t="s">
        <v>39</v>
      </c>
      <c r="AA39" s="3">
        <v>0</v>
      </c>
      <c r="AB39" s="3" t="s">
        <v>212</v>
      </c>
      <c r="AC39" s="3"/>
    </row>
    <row r="40" spans="1:29" ht="85" x14ac:dyDescent="0.2">
      <c r="A40" s="10">
        <v>14179</v>
      </c>
      <c r="B40" s="3">
        <v>67</v>
      </c>
      <c r="C40" s="3" t="s">
        <v>77</v>
      </c>
      <c r="D40" s="3">
        <v>3</v>
      </c>
      <c r="E40" s="3" t="s">
        <v>213</v>
      </c>
      <c r="F40" s="3">
        <v>90.49</v>
      </c>
      <c r="G40" s="3">
        <v>190.5</v>
      </c>
      <c r="H40" s="3" t="s">
        <v>65</v>
      </c>
      <c r="I40" s="3" t="s">
        <v>33</v>
      </c>
      <c r="J40" s="3" t="s">
        <v>214</v>
      </c>
      <c r="K40" s="3">
        <v>64</v>
      </c>
      <c r="L40" s="3" t="s">
        <v>215</v>
      </c>
      <c r="M40" s="3">
        <v>17</v>
      </c>
      <c r="N40" s="3">
        <v>2</v>
      </c>
      <c r="O40" s="3" t="s">
        <v>216</v>
      </c>
      <c r="P40" s="3" t="s">
        <v>217</v>
      </c>
      <c r="Q40" s="3">
        <v>0</v>
      </c>
      <c r="R40" s="3">
        <v>48</v>
      </c>
      <c r="S40" s="3">
        <v>3</v>
      </c>
      <c r="T40" s="3">
        <v>0</v>
      </c>
      <c r="U40" s="3">
        <v>0</v>
      </c>
      <c r="V40" s="3">
        <v>0</v>
      </c>
      <c r="W40" s="3">
        <v>1</v>
      </c>
      <c r="X40" s="3">
        <v>0</v>
      </c>
      <c r="Y40" s="3" t="s">
        <v>39</v>
      </c>
      <c r="Z40" s="3" t="s">
        <v>39</v>
      </c>
      <c r="AA40" s="3">
        <v>3</v>
      </c>
      <c r="AB40" s="3" t="s">
        <v>82</v>
      </c>
      <c r="AC40" s="3"/>
    </row>
    <row r="41" spans="1:29" ht="68" x14ac:dyDescent="0.2">
      <c r="A41" s="10">
        <v>10050</v>
      </c>
      <c r="B41" s="3">
        <v>72</v>
      </c>
      <c r="C41" s="3" t="s">
        <v>29</v>
      </c>
      <c r="D41" s="3">
        <v>3</v>
      </c>
      <c r="E41" s="3" t="s">
        <v>98</v>
      </c>
      <c r="F41" s="3">
        <v>98</v>
      </c>
      <c r="G41" s="3">
        <v>185</v>
      </c>
      <c r="H41" s="3" t="s">
        <v>70</v>
      </c>
      <c r="I41" s="3" t="s">
        <v>33</v>
      </c>
      <c r="J41" s="3" t="s">
        <v>34</v>
      </c>
      <c r="K41" s="3" t="s">
        <v>31</v>
      </c>
      <c r="L41" s="3" t="s">
        <v>218</v>
      </c>
      <c r="M41" s="3" t="s">
        <v>35</v>
      </c>
      <c r="N41" s="3">
        <v>2</v>
      </c>
      <c r="O41" s="3" t="s">
        <v>219</v>
      </c>
      <c r="P41" s="3" t="s">
        <v>220</v>
      </c>
      <c r="Q41" s="3">
        <v>0</v>
      </c>
      <c r="R41" s="3">
        <v>62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 t="s">
        <v>39</v>
      </c>
      <c r="Z41" s="3" t="s">
        <v>39</v>
      </c>
      <c r="AA41" s="3">
        <v>0</v>
      </c>
      <c r="AB41" s="3" t="s">
        <v>221</v>
      </c>
      <c r="AC41" s="3"/>
    </row>
    <row r="42" spans="1:29" ht="136" x14ac:dyDescent="0.2">
      <c r="A42" s="10">
        <v>16579</v>
      </c>
      <c r="B42" s="3">
        <v>63</v>
      </c>
      <c r="C42" s="3" t="s">
        <v>29</v>
      </c>
      <c r="D42" s="3">
        <v>3</v>
      </c>
      <c r="E42" s="3" t="s">
        <v>69</v>
      </c>
      <c r="F42" s="3">
        <v>109</v>
      </c>
      <c r="G42" s="3">
        <v>177</v>
      </c>
      <c r="H42" s="3" t="s">
        <v>70</v>
      </c>
      <c r="I42" s="3" t="s">
        <v>33</v>
      </c>
      <c r="J42" s="3" t="s">
        <v>72</v>
      </c>
      <c r="K42" s="3">
        <v>122</v>
      </c>
      <c r="L42" s="3" t="s">
        <v>222</v>
      </c>
      <c r="M42" s="3">
        <v>51</v>
      </c>
      <c r="N42" s="3">
        <v>4</v>
      </c>
      <c r="O42" s="3" t="s">
        <v>223</v>
      </c>
      <c r="P42" s="3" t="s">
        <v>224</v>
      </c>
      <c r="Q42" s="3">
        <v>0</v>
      </c>
      <c r="R42" s="3">
        <v>60</v>
      </c>
      <c r="S42" s="3">
        <v>3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 t="s">
        <v>39</v>
      </c>
      <c r="Z42" s="3" t="s">
        <v>39</v>
      </c>
      <c r="AA42" s="3">
        <v>1</v>
      </c>
      <c r="AB42" s="3" t="s">
        <v>82</v>
      </c>
      <c r="AC42" s="3"/>
    </row>
    <row r="43" spans="1:29" ht="170" x14ac:dyDescent="0.2">
      <c r="A43" s="8">
        <v>11461</v>
      </c>
      <c r="B43" s="3">
        <v>74</v>
      </c>
      <c r="C43" s="3" t="s">
        <v>29</v>
      </c>
      <c r="D43" s="3">
        <v>2</v>
      </c>
      <c r="E43" s="3" t="s">
        <v>225</v>
      </c>
      <c r="F43" s="3" t="s">
        <v>31</v>
      </c>
      <c r="G43" s="3" t="s">
        <v>31</v>
      </c>
      <c r="H43" s="3" t="s">
        <v>65</v>
      </c>
      <c r="I43" s="3" t="s">
        <v>33</v>
      </c>
      <c r="J43" s="3" t="s">
        <v>31</v>
      </c>
      <c r="K43" s="3" t="s">
        <v>31</v>
      </c>
      <c r="L43" s="3" t="s">
        <v>31</v>
      </c>
      <c r="M43" s="3" t="s">
        <v>31</v>
      </c>
      <c r="N43" s="3">
        <v>1</v>
      </c>
      <c r="O43" s="3" t="s">
        <v>226</v>
      </c>
      <c r="P43" s="3">
        <v>19</v>
      </c>
      <c r="Q43" s="3" t="s">
        <v>31</v>
      </c>
      <c r="R43" s="3" t="s">
        <v>31</v>
      </c>
      <c r="S43" s="3" t="s">
        <v>31</v>
      </c>
      <c r="T43" s="3" t="s">
        <v>31</v>
      </c>
      <c r="U43" s="3" t="s">
        <v>31</v>
      </c>
      <c r="V43" s="3" t="s">
        <v>31</v>
      </c>
      <c r="W43" s="3" t="s">
        <v>31</v>
      </c>
      <c r="X43" s="3">
        <v>6</v>
      </c>
      <c r="Y43" s="3" t="s">
        <v>39</v>
      </c>
      <c r="Z43" s="3" t="s">
        <v>39</v>
      </c>
      <c r="AA43" s="3">
        <v>2</v>
      </c>
      <c r="AB43" s="3" t="s">
        <v>227</v>
      </c>
      <c r="AC43" s="3" t="s">
        <v>228</v>
      </c>
    </row>
    <row r="44" spans="1:29" ht="170" x14ac:dyDescent="0.2">
      <c r="A44" s="8">
        <v>13772</v>
      </c>
      <c r="B44" s="3">
        <v>76</v>
      </c>
      <c r="C44" s="3" t="s">
        <v>29</v>
      </c>
      <c r="D44" s="3">
        <v>4</v>
      </c>
      <c r="E44" s="3" t="s">
        <v>229</v>
      </c>
      <c r="F44" s="3">
        <v>59.5</v>
      </c>
      <c r="G44" s="3">
        <v>185.5</v>
      </c>
      <c r="H44" s="3" t="s">
        <v>230</v>
      </c>
      <c r="I44" s="3" t="s">
        <v>231</v>
      </c>
      <c r="J44" s="3" t="s">
        <v>232</v>
      </c>
      <c r="K44" s="3">
        <v>72</v>
      </c>
      <c r="L44" s="3" t="s">
        <v>233</v>
      </c>
      <c r="M44" s="3">
        <v>35</v>
      </c>
      <c r="N44" s="3">
        <v>5</v>
      </c>
      <c r="O44" s="10" t="s">
        <v>234</v>
      </c>
      <c r="P44" s="3" t="s">
        <v>235</v>
      </c>
      <c r="Q44" s="3">
        <v>0</v>
      </c>
      <c r="R44" s="3">
        <v>110</v>
      </c>
      <c r="S44" s="3">
        <v>6</v>
      </c>
      <c r="T44" s="3">
        <v>1</v>
      </c>
      <c r="U44" s="3">
        <v>0</v>
      </c>
      <c r="V44" s="3">
        <v>0</v>
      </c>
      <c r="W44" s="3">
        <v>1</v>
      </c>
      <c r="X44" s="3">
        <v>0</v>
      </c>
      <c r="Y44" s="3" t="s">
        <v>39</v>
      </c>
      <c r="Z44" s="3" t="s">
        <v>39</v>
      </c>
      <c r="AA44" s="3">
        <v>11</v>
      </c>
      <c r="AB44" s="3" t="s">
        <v>236</v>
      </c>
      <c r="AC44" s="3" t="s">
        <v>237</v>
      </c>
    </row>
    <row r="45" spans="1:29" ht="85" x14ac:dyDescent="0.2">
      <c r="A45" s="12">
        <v>16592</v>
      </c>
      <c r="B45" s="3" t="s">
        <v>31</v>
      </c>
      <c r="C45" s="3" t="s">
        <v>77</v>
      </c>
      <c r="D45" s="3">
        <v>3</v>
      </c>
      <c r="E45" s="3" t="s">
        <v>238</v>
      </c>
      <c r="F45" s="3">
        <v>108.5</v>
      </c>
      <c r="G45" s="3">
        <v>182.8</v>
      </c>
      <c r="H45" s="3" t="s">
        <v>70</v>
      </c>
      <c r="I45" s="3" t="s">
        <v>33</v>
      </c>
      <c r="J45" s="3" t="s">
        <v>31</v>
      </c>
      <c r="K45" s="3" t="s">
        <v>31</v>
      </c>
      <c r="L45" s="3" t="s">
        <v>31</v>
      </c>
      <c r="M45" s="3" t="s">
        <v>31</v>
      </c>
      <c r="N45" s="3">
        <v>3</v>
      </c>
      <c r="O45" s="3" t="s">
        <v>239</v>
      </c>
      <c r="P45" s="3" t="s">
        <v>240</v>
      </c>
      <c r="Q45" s="3">
        <v>0</v>
      </c>
      <c r="R45" s="3" t="s">
        <v>31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 t="s">
        <v>241</v>
      </c>
      <c r="Y45" s="3" t="s">
        <v>58</v>
      </c>
      <c r="Z45" s="3" t="s">
        <v>39</v>
      </c>
      <c r="AA45" s="3">
        <v>0</v>
      </c>
      <c r="AB45" s="3" t="s">
        <v>242</v>
      </c>
      <c r="AC45" s="3"/>
    </row>
    <row r="46" spans="1:29" ht="51" x14ac:dyDescent="0.2">
      <c r="A46" s="12">
        <v>14672</v>
      </c>
      <c r="B46" s="3">
        <v>65</v>
      </c>
      <c r="C46" s="3" t="s">
        <v>29</v>
      </c>
      <c r="D46" s="3">
        <v>3</v>
      </c>
      <c r="E46" s="3" t="s">
        <v>243</v>
      </c>
      <c r="F46" s="3">
        <v>65</v>
      </c>
      <c r="G46" s="3">
        <v>176.53</v>
      </c>
      <c r="H46" s="3" t="s">
        <v>70</v>
      </c>
      <c r="I46" s="3" t="s">
        <v>71</v>
      </c>
      <c r="J46" s="3" t="s">
        <v>34</v>
      </c>
      <c r="K46" s="3">
        <v>79.2</v>
      </c>
      <c r="L46" s="3" t="s">
        <v>244</v>
      </c>
      <c r="M46" s="3">
        <v>44</v>
      </c>
      <c r="N46" s="3">
        <v>0</v>
      </c>
      <c r="O46" s="3" t="s">
        <v>245</v>
      </c>
      <c r="P46" s="3" t="s">
        <v>107</v>
      </c>
      <c r="Q46" s="3">
        <v>0</v>
      </c>
      <c r="R46" s="3">
        <v>28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 t="s">
        <v>39</v>
      </c>
      <c r="Z46" s="3" t="s">
        <v>39</v>
      </c>
      <c r="AA46" s="3">
        <v>0</v>
      </c>
      <c r="AB46" s="3"/>
      <c r="AC46" s="3"/>
    </row>
    <row r="47" spans="1:29" ht="102" x14ac:dyDescent="0.2">
      <c r="A47" s="10">
        <v>15025</v>
      </c>
      <c r="B47" s="3">
        <v>61</v>
      </c>
      <c r="C47" s="3" t="s">
        <v>29</v>
      </c>
      <c r="D47" s="3">
        <v>4</v>
      </c>
      <c r="E47" s="3" t="s">
        <v>115</v>
      </c>
      <c r="F47" s="3">
        <v>50</v>
      </c>
      <c r="G47" s="3">
        <v>185</v>
      </c>
      <c r="H47" s="3" t="s">
        <v>70</v>
      </c>
      <c r="I47" s="3" t="s">
        <v>33</v>
      </c>
      <c r="J47" s="3" t="s">
        <v>34</v>
      </c>
      <c r="K47" s="3">
        <v>77.400000000000006</v>
      </c>
      <c r="L47" s="3" t="s">
        <v>246</v>
      </c>
      <c r="M47" s="3">
        <v>58</v>
      </c>
      <c r="N47" s="3">
        <v>3</v>
      </c>
      <c r="O47" s="3" t="s">
        <v>247</v>
      </c>
      <c r="P47" s="3" t="s">
        <v>248</v>
      </c>
      <c r="Q47" s="3">
        <v>1</v>
      </c>
      <c r="R47" s="3">
        <v>40</v>
      </c>
      <c r="S47" s="3">
        <v>2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 t="s">
        <v>39</v>
      </c>
      <c r="Z47" s="3" t="s">
        <v>39</v>
      </c>
      <c r="AA47" s="3">
        <v>16</v>
      </c>
      <c r="AB47" s="3" t="s">
        <v>236</v>
      </c>
      <c r="AC47" s="3" t="s">
        <v>249</v>
      </c>
    </row>
    <row r="48" spans="1:29" ht="102" x14ac:dyDescent="0.2">
      <c r="A48" s="12">
        <v>12316</v>
      </c>
      <c r="B48" s="3">
        <v>70</v>
      </c>
      <c r="C48" s="3" t="s">
        <v>29</v>
      </c>
      <c r="D48" s="3">
        <v>3</v>
      </c>
      <c r="E48" s="3" t="s">
        <v>250</v>
      </c>
      <c r="F48" s="3">
        <v>73</v>
      </c>
      <c r="G48" s="3">
        <v>170</v>
      </c>
      <c r="H48" s="3" t="s">
        <v>65</v>
      </c>
      <c r="I48" s="3" t="s">
        <v>71</v>
      </c>
      <c r="J48" s="3" t="s">
        <v>34</v>
      </c>
      <c r="K48" s="3">
        <v>70.2</v>
      </c>
      <c r="L48" s="3" t="s">
        <v>251</v>
      </c>
      <c r="M48" s="3">
        <v>45</v>
      </c>
      <c r="N48" s="3">
        <v>3</v>
      </c>
      <c r="O48" s="3" t="s">
        <v>252</v>
      </c>
      <c r="P48" s="3" t="s">
        <v>253</v>
      </c>
      <c r="Q48" s="3">
        <v>0</v>
      </c>
      <c r="R48" s="3">
        <v>60</v>
      </c>
      <c r="S48" s="3">
        <v>3</v>
      </c>
      <c r="T48" s="3">
        <v>1</v>
      </c>
      <c r="U48" s="3">
        <v>0</v>
      </c>
      <c r="V48" s="3">
        <v>0</v>
      </c>
      <c r="W48" s="3">
        <v>1</v>
      </c>
      <c r="X48" s="3">
        <v>0</v>
      </c>
      <c r="Y48" s="3" t="s">
        <v>39</v>
      </c>
      <c r="Z48" s="3" t="s">
        <v>39</v>
      </c>
      <c r="AA48" s="3">
        <v>14</v>
      </c>
      <c r="AB48" s="3" t="s">
        <v>254</v>
      </c>
      <c r="AC48" s="3"/>
    </row>
    <row r="49" spans="1:29" ht="85" x14ac:dyDescent="0.2">
      <c r="A49" s="12">
        <v>8742</v>
      </c>
      <c r="B49" s="3">
        <v>72</v>
      </c>
      <c r="C49" s="3" t="s">
        <v>29</v>
      </c>
      <c r="D49" s="3">
        <v>3</v>
      </c>
      <c r="E49" s="3" t="s">
        <v>255</v>
      </c>
      <c r="F49" s="3">
        <v>75</v>
      </c>
      <c r="G49" s="3">
        <v>170.18</v>
      </c>
      <c r="H49" s="3" t="s">
        <v>65</v>
      </c>
      <c r="I49" s="3" t="s">
        <v>33</v>
      </c>
      <c r="J49" s="3" t="s">
        <v>256</v>
      </c>
      <c r="K49" s="3" t="s">
        <v>31</v>
      </c>
      <c r="L49" s="3" t="s">
        <v>257</v>
      </c>
      <c r="M49" s="3" t="s">
        <v>31</v>
      </c>
      <c r="N49" s="3">
        <v>4</v>
      </c>
      <c r="O49" s="3" t="s">
        <v>258</v>
      </c>
      <c r="P49" s="3" t="s">
        <v>259</v>
      </c>
      <c r="Q49" s="3">
        <v>0</v>
      </c>
      <c r="R49" s="3">
        <v>49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 t="s">
        <v>39</v>
      </c>
      <c r="Z49" s="3" t="s">
        <v>39</v>
      </c>
      <c r="AA49" s="3">
        <v>0</v>
      </c>
      <c r="AB49" s="3" t="s">
        <v>260</v>
      </c>
      <c r="AC49" s="3"/>
    </row>
    <row r="50" spans="1:29" ht="68" x14ac:dyDescent="0.2">
      <c r="A50" s="12">
        <v>9802</v>
      </c>
      <c r="B50" s="3" t="s">
        <v>31</v>
      </c>
      <c r="C50" s="3" t="s">
        <v>29</v>
      </c>
      <c r="D50" s="3">
        <v>3</v>
      </c>
      <c r="E50" s="3" t="s">
        <v>261</v>
      </c>
      <c r="F50" s="3">
        <v>70.5</v>
      </c>
      <c r="G50" s="3">
        <v>172.72</v>
      </c>
      <c r="H50" s="3" t="s">
        <v>70</v>
      </c>
      <c r="I50" s="3" t="s">
        <v>33</v>
      </c>
      <c r="J50" s="3" t="s">
        <v>31</v>
      </c>
      <c r="K50" s="3" t="s">
        <v>31</v>
      </c>
      <c r="L50" s="3" t="s">
        <v>31</v>
      </c>
      <c r="M50" s="3" t="s">
        <v>31</v>
      </c>
      <c r="N50" s="3">
        <v>1</v>
      </c>
      <c r="O50" s="3" t="s">
        <v>262</v>
      </c>
      <c r="P50" s="3">
        <v>22</v>
      </c>
      <c r="Q50" s="3">
        <v>1</v>
      </c>
      <c r="R50" s="3" t="s">
        <v>31</v>
      </c>
      <c r="S50" s="3">
        <v>2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 t="s">
        <v>39</v>
      </c>
      <c r="Z50" s="3" t="s">
        <v>263</v>
      </c>
      <c r="AA50" s="3">
        <v>8</v>
      </c>
      <c r="AB50" s="3" t="s">
        <v>264</v>
      </c>
      <c r="AC50" s="3"/>
    </row>
    <row r="51" spans="1:29" ht="102" x14ac:dyDescent="0.2">
      <c r="A51" s="10">
        <v>13922</v>
      </c>
      <c r="B51" s="3">
        <v>67</v>
      </c>
      <c r="C51" s="3" t="s">
        <v>29</v>
      </c>
      <c r="D51" s="3">
        <v>3</v>
      </c>
      <c r="E51" s="3" t="s">
        <v>265</v>
      </c>
      <c r="F51" s="3">
        <v>65</v>
      </c>
      <c r="G51" s="3">
        <v>175</v>
      </c>
      <c r="H51" s="3" t="s">
        <v>70</v>
      </c>
      <c r="I51" s="3" t="s">
        <v>33</v>
      </c>
      <c r="J51" s="3" t="s">
        <v>266</v>
      </c>
      <c r="K51" s="3">
        <v>45</v>
      </c>
      <c r="L51" s="3" t="s">
        <v>267</v>
      </c>
      <c r="M51" s="3">
        <v>46</v>
      </c>
      <c r="N51" s="3">
        <v>3</v>
      </c>
      <c r="O51" s="3" t="s">
        <v>268</v>
      </c>
      <c r="P51" s="3" t="s">
        <v>269</v>
      </c>
      <c r="Q51" s="3">
        <v>0</v>
      </c>
      <c r="R51" s="3">
        <v>120</v>
      </c>
      <c r="S51" s="3">
        <v>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 t="s">
        <v>39</v>
      </c>
      <c r="Z51" s="3" t="s">
        <v>39</v>
      </c>
      <c r="AA51" s="3">
        <v>0</v>
      </c>
      <c r="AB51" s="3" t="s">
        <v>82</v>
      </c>
      <c r="AC51" s="3"/>
    </row>
    <row r="52" spans="1:29" ht="136" x14ac:dyDescent="0.2">
      <c r="A52" s="10">
        <v>13107</v>
      </c>
      <c r="B52" s="3">
        <v>66</v>
      </c>
      <c r="C52" s="3" t="s">
        <v>29</v>
      </c>
      <c r="D52" s="3">
        <v>3</v>
      </c>
      <c r="E52" s="3" t="s">
        <v>270</v>
      </c>
      <c r="F52" s="3">
        <v>125</v>
      </c>
      <c r="G52" s="3">
        <v>198</v>
      </c>
      <c r="H52" s="3" t="s">
        <v>65</v>
      </c>
      <c r="I52" s="3" t="s">
        <v>33</v>
      </c>
      <c r="J52" s="3" t="s">
        <v>256</v>
      </c>
      <c r="K52" s="3">
        <v>50</v>
      </c>
      <c r="L52" s="3" t="s">
        <v>271</v>
      </c>
      <c r="M52" s="3">
        <v>43</v>
      </c>
      <c r="N52" s="3">
        <v>4</v>
      </c>
      <c r="O52" s="3" t="s">
        <v>272</v>
      </c>
      <c r="P52" s="3" t="s">
        <v>273</v>
      </c>
      <c r="Q52" s="3">
        <v>0</v>
      </c>
      <c r="R52" s="3">
        <v>108</v>
      </c>
      <c r="S52" s="3">
        <v>4</v>
      </c>
      <c r="T52" s="3">
        <v>1</v>
      </c>
      <c r="U52" s="3">
        <v>1</v>
      </c>
      <c r="V52" s="3">
        <v>0</v>
      </c>
      <c r="W52" s="3">
        <v>0</v>
      </c>
      <c r="X52" s="3">
        <v>0</v>
      </c>
      <c r="Y52" s="3" t="s">
        <v>39</v>
      </c>
      <c r="Z52" s="3" t="s">
        <v>39</v>
      </c>
      <c r="AA52" s="3">
        <v>7</v>
      </c>
      <c r="AB52" s="3" t="s">
        <v>274</v>
      </c>
      <c r="AC52" s="3"/>
    </row>
    <row r="53" spans="1:29" ht="170" x14ac:dyDescent="0.2">
      <c r="A53" s="12">
        <v>10486</v>
      </c>
      <c r="B53" s="3">
        <v>64</v>
      </c>
      <c r="C53" s="3" t="s">
        <v>29</v>
      </c>
      <c r="D53" s="3">
        <v>3</v>
      </c>
      <c r="E53" s="3" t="s">
        <v>275</v>
      </c>
      <c r="F53" s="3">
        <v>68.5</v>
      </c>
      <c r="G53" s="3">
        <v>167</v>
      </c>
      <c r="H53" s="3" t="s">
        <v>70</v>
      </c>
      <c r="I53" s="3" t="s">
        <v>276</v>
      </c>
      <c r="J53" s="3" t="s">
        <v>34</v>
      </c>
      <c r="K53" s="3" t="s">
        <v>35</v>
      </c>
      <c r="L53" s="3">
        <v>1992</v>
      </c>
      <c r="M53" s="3" t="s">
        <v>35</v>
      </c>
      <c r="N53" s="3">
        <v>3</v>
      </c>
      <c r="O53" s="3" t="s">
        <v>277</v>
      </c>
      <c r="P53" s="3" t="s">
        <v>278</v>
      </c>
      <c r="Q53" s="3">
        <v>0</v>
      </c>
      <c r="R53" s="3">
        <v>144</v>
      </c>
      <c r="S53" s="3">
        <v>2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 t="s">
        <v>39</v>
      </c>
      <c r="Z53" s="3" t="s">
        <v>39</v>
      </c>
      <c r="AA53" s="3">
        <v>2</v>
      </c>
      <c r="AB53" s="3" t="s">
        <v>279</v>
      </c>
      <c r="AC53" s="3" t="s">
        <v>280</v>
      </c>
    </row>
    <row r="54" spans="1:29" ht="170" x14ac:dyDescent="0.2">
      <c r="A54" s="10">
        <v>20339</v>
      </c>
      <c r="B54" s="3">
        <v>49</v>
      </c>
      <c r="C54" s="3" t="s">
        <v>29</v>
      </c>
      <c r="D54" s="3">
        <v>3</v>
      </c>
      <c r="E54" s="3" t="s">
        <v>98</v>
      </c>
      <c r="F54" s="3">
        <v>56.5</v>
      </c>
      <c r="G54" s="3">
        <v>188</v>
      </c>
      <c r="H54" s="3" t="s">
        <v>70</v>
      </c>
      <c r="I54" s="3" t="s">
        <v>33</v>
      </c>
      <c r="J54" s="3" t="s">
        <v>281</v>
      </c>
      <c r="K54" s="3">
        <v>74</v>
      </c>
      <c r="L54" s="3" t="s">
        <v>282</v>
      </c>
      <c r="M54" s="3" t="s">
        <v>35</v>
      </c>
      <c r="N54" s="3">
        <v>5</v>
      </c>
      <c r="O54" s="3" t="s">
        <v>283</v>
      </c>
      <c r="P54" s="3" t="s">
        <v>284</v>
      </c>
      <c r="Q54" s="3">
        <v>0</v>
      </c>
      <c r="R54" s="3">
        <v>13</v>
      </c>
      <c r="S54" s="3">
        <v>2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 t="s">
        <v>39</v>
      </c>
      <c r="Z54" s="3" t="s">
        <v>39</v>
      </c>
      <c r="AA54" s="3">
        <v>2</v>
      </c>
      <c r="AB54" s="3" t="s">
        <v>82</v>
      </c>
      <c r="AC54" s="3"/>
    </row>
    <row r="55" spans="1:29" ht="170" x14ac:dyDescent="0.2">
      <c r="A55" s="10">
        <v>13741</v>
      </c>
      <c r="B55" s="3">
        <v>58</v>
      </c>
      <c r="C55" s="3" t="s">
        <v>29</v>
      </c>
      <c r="D55" s="3">
        <v>4</v>
      </c>
      <c r="E55" s="3" t="s">
        <v>285</v>
      </c>
      <c r="F55" s="3">
        <v>100</v>
      </c>
      <c r="G55" s="3">
        <v>178</v>
      </c>
      <c r="H55" s="3" t="s">
        <v>70</v>
      </c>
      <c r="I55" s="3" t="s">
        <v>33</v>
      </c>
      <c r="J55" s="3" t="s">
        <v>34</v>
      </c>
      <c r="K55" s="3" t="s">
        <v>31</v>
      </c>
      <c r="L55" s="3" t="s">
        <v>286</v>
      </c>
      <c r="M55" s="3" t="s">
        <v>35</v>
      </c>
      <c r="N55" s="3">
        <v>5</v>
      </c>
      <c r="O55" s="3" t="s">
        <v>287</v>
      </c>
      <c r="P55" s="3" t="s">
        <v>288</v>
      </c>
      <c r="Q55" s="3">
        <v>1</v>
      </c>
      <c r="R55" s="3">
        <v>60</v>
      </c>
      <c r="S55" s="3">
        <v>2</v>
      </c>
      <c r="T55" s="3">
        <v>0</v>
      </c>
      <c r="U55" s="3">
        <v>0</v>
      </c>
      <c r="V55" s="3">
        <v>1</v>
      </c>
      <c r="W55" s="3">
        <v>0</v>
      </c>
      <c r="X55" s="3">
        <v>0</v>
      </c>
      <c r="Y55" s="3" t="s">
        <v>39</v>
      </c>
      <c r="Z55" s="3" t="s">
        <v>39</v>
      </c>
      <c r="AA55" s="3">
        <v>26</v>
      </c>
      <c r="AB55" s="3" t="s">
        <v>289</v>
      </c>
      <c r="AC55" s="3"/>
    </row>
    <row r="56" spans="1:29" ht="68" x14ac:dyDescent="0.2">
      <c r="A56" s="10">
        <v>16913</v>
      </c>
      <c r="B56" s="3">
        <v>61</v>
      </c>
      <c r="C56" s="3" t="s">
        <v>29</v>
      </c>
      <c r="D56" s="3">
        <v>3</v>
      </c>
      <c r="E56" s="3" t="s">
        <v>290</v>
      </c>
      <c r="F56" s="3">
        <v>95.5</v>
      </c>
      <c r="G56" s="3">
        <v>180.3</v>
      </c>
      <c r="H56" s="3" t="s">
        <v>70</v>
      </c>
      <c r="I56" s="3" t="s">
        <v>291</v>
      </c>
      <c r="J56" s="3" t="s">
        <v>34</v>
      </c>
      <c r="K56" s="3">
        <v>75</v>
      </c>
      <c r="L56" s="3" t="s">
        <v>292</v>
      </c>
      <c r="M56" s="3">
        <v>56</v>
      </c>
      <c r="N56" s="3">
        <v>2</v>
      </c>
      <c r="O56" s="3" t="s">
        <v>293</v>
      </c>
      <c r="P56" s="3" t="s">
        <v>294</v>
      </c>
      <c r="Q56" s="3">
        <v>0</v>
      </c>
      <c r="R56" s="3">
        <v>17</v>
      </c>
      <c r="S56" s="3">
        <v>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 t="s">
        <v>39</v>
      </c>
      <c r="Z56" s="3" t="s">
        <v>39</v>
      </c>
      <c r="AA56" s="3">
        <v>2</v>
      </c>
      <c r="AB56" s="3" t="s">
        <v>295</v>
      </c>
      <c r="AC56" s="3" t="s">
        <v>296</v>
      </c>
    </row>
    <row r="57" spans="1:29" ht="68" x14ac:dyDescent="0.2">
      <c r="A57" s="15">
        <v>20201</v>
      </c>
      <c r="B57" s="3">
        <v>48</v>
      </c>
      <c r="C57" s="3" t="s">
        <v>29</v>
      </c>
      <c r="D57" s="3">
        <v>3</v>
      </c>
      <c r="E57" s="3" t="s">
        <v>297</v>
      </c>
      <c r="F57" s="3">
        <v>59</v>
      </c>
      <c r="G57" s="3">
        <v>177</v>
      </c>
      <c r="H57" s="3" t="s">
        <v>70</v>
      </c>
      <c r="I57" s="3" t="s">
        <v>298</v>
      </c>
      <c r="J57" s="3" t="s">
        <v>299</v>
      </c>
      <c r="K57" s="3">
        <v>50</v>
      </c>
      <c r="L57" s="3" t="s">
        <v>300</v>
      </c>
      <c r="M57" s="3">
        <v>85</v>
      </c>
      <c r="N57" s="3">
        <v>2</v>
      </c>
      <c r="O57" s="3" t="s">
        <v>301</v>
      </c>
      <c r="P57" s="3" t="s">
        <v>302</v>
      </c>
      <c r="Q57" s="3">
        <v>0</v>
      </c>
      <c r="R57" s="3">
        <v>79</v>
      </c>
      <c r="S57" s="3">
        <v>3</v>
      </c>
      <c r="T57" s="3">
        <v>2</v>
      </c>
      <c r="U57" s="3">
        <v>0</v>
      </c>
      <c r="V57" s="3">
        <v>0</v>
      </c>
      <c r="W57" s="3">
        <v>0</v>
      </c>
      <c r="X57" s="3">
        <v>0</v>
      </c>
      <c r="Y57" s="3" t="s">
        <v>39</v>
      </c>
      <c r="Z57" s="3" t="s">
        <v>39</v>
      </c>
      <c r="AA57" s="3">
        <v>6</v>
      </c>
      <c r="AB57" s="3" t="s">
        <v>303</v>
      </c>
      <c r="AC57" s="3"/>
    </row>
    <row r="58" spans="1:29" ht="119" x14ac:dyDescent="0.2">
      <c r="A58" s="15">
        <v>9790</v>
      </c>
      <c r="B58" s="3">
        <v>59</v>
      </c>
      <c r="C58" s="3" t="s">
        <v>29</v>
      </c>
      <c r="D58" s="3">
        <v>3</v>
      </c>
      <c r="E58" s="3" t="s">
        <v>304</v>
      </c>
      <c r="F58" s="3">
        <v>118</v>
      </c>
      <c r="G58" s="3">
        <v>181.3</v>
      </c>
      <c r="H58" s="3" t="s">
        <v>70</v>
      </c>
      <c r="I58" s="3" t="s">
        <v>305</v>
      </c>
      <c r="J58" s="3" t="s">
        <v>306</v>
      </c>
      <c r="K58" s="3">
        <v>64.680000000000007</v>
      </c>
      <c r="L58" s="3" t="s">
        <v>307</v>
      </c>
      <c r="M58" s="3" t="s">
        <v>31</v>
      </c>
      <c r="N58" s="3">
        <v>2</v>
      </c>
      <c r="O58" s="3" t="s">
        <v>308</v>
      </c>
      <c r="P58" s="3" t="s">
        <v>309</v>
      </c>
      <c r="Q58" s="3">
        <v>0</v>
      </c>
      <c r="R58" s="3">
        <v>13</v>
      </c>
      <c r="S58" s="3">
        <v>1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 t="s">
        <v>310</v>
      </c>
      <c r="Z58" s="3" t="s">
        <v>39</v>
      </c>
      <c r="AA58" s="3">
        <v>0</v>
      </c>
      <c r="AB58" s="3"/>
      <c r="AC58" s="3"/>
    </row>
    <row r="59" spans="1:29" ht="34" x14ac:dyDescent="0.2">
      <c r="A59" s="15">
        <v>10860</v>
      </c>
      <c r="B59" s="3">
        <v>76</v>
      </c>
      <c r="C59" s="3" t="s">
        <v>29</v>
      </c>
      <c r="D59" s="3">
        <v>2</v>
      </c>
      <c r="E59" s="3" t="s">
        <v>311</v>
      </c>
      <c r="F59" s="3">
        <v>100</v>
      </c>
      <c r="G59" s="3"/>
      <c r="H59" s="3" t="s">
        <v>65</v>
      </c>
      <c r="I59" s="3" t="s">
        <v>71</v>
      </c>
      <c r="J59" s="3" t="s">
        <v>72</v>
      </c>
      <c r="K59" s="3">
        <v>79.3</v>
      </c>
      <c r="L59" s="3" t="s">
        <v>312</v>
      </c>
      <c r="M59" s="3">
        <v>47</v>
      </c>
      <c r="N59" s="3">
        <v>1</v>
      </c>
      <c r="O59" s="3" t="s">
        <v>313</v>
      </c>
      <c r="P59" s="3">
        <v>7</v>
      </c>
      <c r="Q59" s="3">
        <v>1</v>
      </c>
      <c r="R59" s="3">
        <v>71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 t="s">
        <v>39</v>
      </c>
      <c r="Z59" s="3" t="s">
        <v>39</v>
      </c>
      <c r="AA59" s="3">
        <v>5</v>
      </c>
      <c r="AB59" s="3" t="s">
        <v>314</v>
      </c>
      <c r="AC59" s="3"/>
    </row>
    <row r="60" spans="1:29" ht="51" x14ac:dyDescent="0.2">
      <c r="A60" s="15">
        <v>9790</v>
      </c>
      <c r="B60" s="3">
        <v>83</v>
      </c>
      <c r="C60" s="3" t="s">
        <v>29</v>
      </c>
      <c r="D60" s="3">
        <v>3</v>
      </c>
      <c r="E60" s="3" t="s">
        <v>315</v>
      </c>
      <c r="F60" s="3">
        <v>67</v>
      </c>
      <c r="G60" s="3">
        <v>168</v>
      </c>
      <c r="H60" s="3" t="s">
        <v>65</v>
      </c>
      <c r="I60" s="3" t="s">
        <v>316</v>
      </c>
      <c r="J60" s="3" t="s">
        <v>317</v>
      </c>
      <c r="K60" s="3" t="s">
        <v>31</v>
      </c>
      <c r="L60" s="3" t="s">
        <v>318</v>
      </c>
      <c r="M60" s="3" t="s">
        <v>31</v>
      </c>
      <c r="N60" s="3">
        <v>1</v>
      </c>
      <c r="O60" s="3" t="s">
        <v>319</v>
      </c>
      <c r="P60" s="3">
        <v>4</v>
      </c>
      <c r="Q60" s="3">
        <v>0</v>
      </c>
      <c r="R60" s="3">
        <v>205</v>
      </c>
      <c r="S60" s="3">
        <v>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 t="s">
        <v>39</v>
      </c>
      <c r="Z60" s="3" t="s">
        <v>39</v>
      </c>
      <c r="AA60" s="3">
        <v>0</v>
      </c>
      <c r="AB60" s="3" t="s">
        <v>320</v>
      </c>
      <c r="AC60" s="3"/>
    </row>
    <row r="61" spans="1:29" ht="102" x14ac:dyDescent="0.2">
      <c r="A61" s="10">
        <v>22873</v>
      </c>
      <c r="B61" s="3">
        <v>50</v>
      </c>
      <c r="C61" s="3" t="s">
        <v>29</v>
      </c>
      <c r="D61" s="3">
        <v>3</v>
      </c>
      <c r="E61" s="3" t="s">
        <v>321</v>
      </c>
      <c r="F61" s="3">
        <v>89</v>
      </c>
      <c r="G61" s="3">
        <v>170</v>
      </c>
      <c r="H61" s="3" t="s">
        <v>70</v>
      </c>
      <c r="I61" s="3" t="s">
        <v>298</v>
      </c>
      <c r="J61" s="3" t="s">
        <v>322</v>
      </c>
      <c r="K61" s="3">
        <v>115</v>
      </c>
      <c r="L61" s="3" t="s">
        <v>323</v>
      </c>
      <c r="M61" s="3" t="s">
        <v>31</v>
      </c>
      <c r="N61" s="3">
        <v>3</v>
      </c>
      <c r="O61" s="3" t="s">
        <v>324</v>
      </c>
      <c r="P61" s="3" t="s">
        <v>325</v>
      </c>
      <c r="Q61" s="3">
        <v>0</v>
      </c>
      <c r="R61" s="3">
        <v>4</v>
      </c>
      <c r="S61" s="3">
        <v>1</v>
      </c>
      <c r="T61" s="3">
        <v>0</v>
      </c>
      <c r="U61" s="3">
        <v>0</v>
      </c>
      <c r="V61" s="3">
        <v>0</v>
      </c>
      <c r="W61" s="3">
        <v>0</v>
      </c>
      <c r="X61" s="3" t="s">
        <v>326</v>
      </c>
      <c r="Y61" s="3" t="s">
        <v>39</v>
      </c>
      <c r="Z61" s="3" t="s">
        <v>39</v>
      </c>
      <c r="AA61" s="3">
        <v>0</v>
      </c>
      <c r="AB61" s="3" t="s">
        <v>327</v>
      </c>
      <c r="AC61" s="3"/>
    </row>
    <row r="62" spans="1:29" ht="85" x14ac:dyDescent="0.2">
      <c r="A62" s="10">
        <v>16020</v>
      </c>
      <c r="B62" s="3">
        <v>73</v>
      </c>
      <c r="C62" s="3" t="s">
        <v>29</v>
      </c>
      <c r="D62" s="3">
        <v>3</v>
      </c>
      <c r="E62" s="3" t="s">
        <v>328</v>
      </c>
      <c r="F62" s="3">
        <v>86.1</v>
      </c>
      <c r="G62" s="3">
        <v>177</v>
      </c>
      <c r="H62" s="3" t="s">
        <v>70</v>
      </c>
      <c r="I62" s="3" t="s">
        <v>329</v>
      </c>
      <c r="J62" s="3" t="s">
        <v>34</v>
      </c>
      <c r="K62" s="3">
        <v>70.2</v>
      </c>
      <c r="L62" s="3" t="s">
        <v>330</v>
      </c>
      <c r="M62" s="3" t="s">
        <v>31</v>
      </c>
      <c r="N62" s="3">
        <v>2</v>
      </c>
      <c r="O62" s="3" t="s">
        <v>331</v>
      </c>
      <c r="P62" s="3" t="s">
        <v>332</v>
      </c>
      <c r="Q62" s="3">
        <v>0</v>
      </c>
      <c r="R62" s="3">
        <v>34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 t="s">
        <v>39</v>
      </c>
      <c r="Z62" s="3" t="s">
        <v>39</v>
      </c>
      <c r="AA62" s="3">
        <v>0</v>
      </c>
      <c r="AB62" s="3" t="s">
        <v>333</v>
      </c>
      <c r="AC62" s="3"/>
    </row>
    <row r="63" spans="1:29" ht="68" x14ac:dyDescent="0.2">
      <c r="A63" s="10">
        <v>18538</v>
      </c>
      <c r="B63" s="3">
        <v>67</v>
      </c>
      <c r="C63" s="3" t="s">
        <v>29</v>
      </c>
      <c r="D63" s="3">
        <v>3</v>
      </c>
      <c r="E63" s="3" t="s">
        <v>334</v>
      </c>
      <c r="F63" s="3">
        <v>82</v>
      </c>
      <c r="G63" s="3">
        <v>175</v>
      </c>
      <c r="H63" s="3" t="s">
        <v>70</v>
      </c>
      <c r="I63" s="3" t="s">
        <v>298</v>
      </c>
      <c r="J63" s="3" t="s">
        <v>34</v>
      </c>
      <c r="K63" s="3" t="s">
        <v>31</v>
      </c>
      <c r="L63" s="3" t="s">
        <v>335</v>
      </c>
      <c r="M63" s="3" t="s">
        <v>31</v>
      </c>
      <c r="N63" s="3">
        <v>2</v>
      </c>
      <c r="O63" s="3" t="s">
        <v>336</v>
      </c>
      <c r="P63" s="3" t="s">
        <v>337</v>
      </c>
      <c r="Q63" s="3">
        <v>0</v>
      </c>
      <c r="R63" s="3">
        <v>57</v>
      </c>
      <c r="S63" s="3">
        <v>2</v>
      </c>
      <c r="T63" s="3">
        <v>2</v>
      </c>
      <c r="U63" s="3">
        <v>0</v>
      </c>
      <c r="V63" s="3">
        <v>0</v>
      </c>
      <c r="W63" s="3">
        <v>0</v>
      </c>
      <c r="X63" s="3">
        <v>0</v>
      </c>
      <c r="Y63" s="3" t="s">
        <v>39</v>
      </c>
      <c r="Z63" s="3" t="s">
        <v>39</v>
      </c>
      <c r="AA63" s="3">
        <v>0</v>
      </c>
      <c r="AB63" s="3" t="s">
        <v>338</v>
      </c>
      <c r="AC63" s="3"/>
    </row>
    <row r="64" spans="1:29" ht="102" x14ac:dyDescent="0.2">
      <c r="A64" s="10">
        <v>12630</v>
      </c>
      <c r="B64" s="3">
        <v>83</v>
      </c>
      <c r="C64" s="3" t="s">
        <v>29</v>
      </c>
      <c r="D64" s="3">
        <v>3</v>
      </c>
      <c r="E64" s="3" t="s">
        <v>339</v>
      </c>
      <c r="F64" s="3">
        <v>77.099999999999994</v>
      </c>
      <c r="G64" s="3">
        <v>176</v>
      </c>
      <c r="H64" s="3" t="s">
        <v>70</v>
      </c>
      <c r="I64" s="3" t="s">
        <v>340</v>
      </c>
      <c r="J64" s="3" t="s">
        <v>341</v>
      </c>
      <c r="K64" s="3">
        <v>45</v>
      </c>
      <c r="L64" s="3" t="s">
        <v>342</v>
      </c>
      <c r="M64" s="3">
        <v>18</v>
      </c>
      <c r="N64" s="3">
        <v>3</v>
      </c>
      <c r="O64" s="3" t="s">
        <v>343</v>
      </c>
      <c r="P64" s="3" t="s">
        <v>344</v>
      </c>
      <c r="Q64" s="3">
        <v>0</v>
      </c>
      <c r="R64" s="3">
        <v>63</v>
      </c>
      <c r="S64" s="3">
        <v>4</v>
      </c>
      <c r="T64" s="3">
        <v>0</v>
      </c>
      <c r="U64" s="3">
        <v>0</v>
      </c>
      <c r="V64" s="3">
        <v>0</v>
      </c>
      <c r="W64" s="3">
        <v>0</v>
      </c>
      <c r="X64" s="3">
        <v>4</v>
      </c>
      <c r="Y64" s="3" t="s">
        <v>39</v>
      </c>
      <c r="Z64" s="3" t="s">
        <v>39</v>
      </c>
      <c r="AA64" s="3">
        <v>4</v>
      </c>
      <c r="AB64" s="3" t="s">
        <v>345</v>
      </c>
      <c r="AC64" s="3"/>
    </row>
    <row r="65" spans="1:29" ht="119" x14ac:dyDescent="0.2">
      <c r="A65" s="12">
        <v>18064</v>
      </c>
      <c r="B65" s="3">
        <v>56</v>
      </c>
      <c r="C65" s="3" t="s">
        <v>346</v>
      </c>
      <c r="D65" s="3">
        <v>3</v>
      </c>
      <c r="E65" s="3" t="s">
        <v>69</v>
      </c>
      <c r="F65" s="3">
        <v>100</v>
      </c>
      <c r="G65" s="3">
        <v>177.8</v>
      </c>
      <c r="H65" s="3" t="s">
        <v>65</v>
      </c>
      <c r="I65" s="3" t="s">
        <v>33</v>
      </c>
      <c r="J65" s="3" t="s">
        <v>31</v>
      </c>
      <c r="K65" s="3" t="s">
        <v>31</v>
      </c>
      <c r="L65" s="3">
        <v>2004</v>
      </c>
      <c r="M65" s="3" t="s">
        <v>31</v>
      </c>
      <c r="N65" s="3">
        <v>0</v>
      </c>
      <c r="O65" s="3">
        <v>0</v>
      </c>
      <c r="P65" s="3">
        <v>0</v>
      </c>
      <c r="Q65" s="3">
        <v>0</v>
      </c>
      <c r="R65" s="3">
        <v>96</v>
      </c>
      <c r="S65" s="3">
        <v>3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 t="s">
        <v>347</v>
      </c>
      <c r="Z65" s="3" t="s">
        <v>39</v>
      </c>
      <c r="AA65" s="3">
        <v>0</v>
      </c>
      <c r="AB65" s="3" t="s">
        <v>348</v>
      </c>
      <c r="AC65" s="3"/>
    </row>
    <row r="66" spans="1:29" ht="238" x14ac:dyDescent="0.2">
      <c r="A66" s="12">
        <v>7502</v>
      </c>
      <c r="B66" s="3" t="s">
        <v>31</v>
      </c>
      <c r="C66" s="3" t="s">
        <v>29</v>
      </c>
      <c r="D66" s="3">
        <v>3</v>
      </c>
      <c r="E66" s="3" t="s">
        <v>349</v>
      </c>
      <c r="F66" s="3">
        <v>83.2</v>
      </c>
      <c r="G66" s="3">
        <v>180.34</v>
      </c>
      <c r="H66" s="3" t="s">
        <v>70</v>
      </c>
      <c r="I66" s="3" t="s">
        <v>350</v>
      </c>
      <c r="J66" s="3" t="s">
        <v>351</v>
      </c>
      <c r="K66" s="3" t="s">
        <v>31</v>
      </c>
      <c r="L66" s="3" t="s">
        <v>31</v>
      </c>
      <c r="M66" s="3" t="s">
        <v>31</v>
      </c>
      <c r="N66" s="3">
        <v>7</v>
      </c>
      <c r="O66" s="3" t="s">
        <v>352</v>
      </c>
      <c r="P66" s="3" t="s">
        <v>353</v>
      </c>
      <c r="Q66" s="3">
        <v>1</v>
      </c>
      <c r="R66" s="3" t="s">
        <v>31</v>
      </c>
      <c r="S66" s="3">
        <v>8</v>
      </c>
      <c r="T66" s="3">
        <v>0</v>
      </c>
      <c r="U66" s="3">
        <v>1</v>
      </c>
      <c r="V66" s="3">
        <v>0</v>
      </c>
      <c r="W66" s="3">
        <v>0</v>
      </c>
      <c r="X66" s="3">
        <v>0</v>
      </c>
      <c r="Y66" s="3" t="s">
        <v>39</v>
      </c>
      <c r="Z66" s="3" t="s">
        <v>39</v>
      </c>
      <c r="AA66" s="3">
        <v>25</v>
      </c>
      <c r="AB66" s="3" t="s">
        <v>354</v>
      </c>
      <c r="AC66" s="3"/>
    </row>
    <row r="67" spans="1:29" ht="238" x14ac:dyDescent="0.2">
      <c r="A67" s="10">
        <v>12042</v>
      </c>
      <c r="B67" s="3">
        <v>84</v>
      </c>
      <c r="C67" s="3" t="s">
        <v>29</v>
      </c>
      <c r="D67" s="3">
        <v>3</v>
      </c>
      <c r="E67" s="3" t="s">
        <v>355</v>
      </c>
      <c r="F67" s="3">
        <v>89.4</v>
      </c>
      <c r="G67" s="3" t="s">
        <v>31</v>
      </c>
      <c r="H67" s="3" t="s">
        <v>70</v>
      </c>
      <c r="I67" s="3" t="s">
        <v>298</v>
      </c>
      <c r="J67" s="3" t="s">
        <v>356</v>
      </c>
      <c r="K67" s="3" t="s">
        <v>31</v>
      </c>
      <c r="L67" s="3" t="s">
        <v>357</v>
      </c>
      <c r="M67" s="3" t="s">
        <v>31</v>
      </c>
      <c r="N67" s="3">
        <v>7</v>
      </c>
      <c r="O67" s="3" t="s">
        <v>358</v>
      </c>
      <c r="P67" s="3" t="s">
        <v>359</v>
      </c>
      <c r="Q67" s="3">
        <v>0</v>
      </c>
      <c r="R67" s="3">
        <v>204</v>
      </c>
      <c r="S67" s="3">
        <v>9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 t="s">
        <v>39</v>
      </c>
      <c r="Z67" s="3" t="s">
        <v>39</v>
      </c>
      <c r="AA67" s="3">
        <v>23</v>
      </c>
      <c r="AB67" s="3" t="s">
        <v>360</v>
      </c>
      <c r="AC67" s="3"/>
    </row>
    <row r="68" spans="1:29" ht="136" x14ac:dyDescent="0.2">
      <c r="A68" s="15">
        <v>10226</v>
      </c>
      <c r="B68" s="3">
        <v>89</v>
      </c>
      <c r="C68" s="3" t="s">
        <v>29</v>
      </c>
      <c r="D68" s="3">
        <v>3</v>
      </c>
      <c r="E68" s="3" t="s">
        <v>361</v>
      </c>
      <c r="F68" s="3">
        <v>83.6</v>
      </c>
      <c r="G68" s="3">
        <v>172.2</v>
      </c>
      <c r="H68" s="3" t="s">
        <v>70</v>
      </c>
      <c r="I68" s="3" t="s">
        <v>298</v>
      </c>
      <c r="J68" s="3" t="s">
        <v>34</v>
      </c>
      <c r="K68" s="3" t="s">
        <v>31</v>
      </c>
      <c r="L68" s="3" t="s">
        <v>362</v>
      </c>
      <c r="M68" s="3" t="s">
        <v>31</v>
      </c>
      <c r="N68" s="3">
        <v>4</v>
      </c>
      <c r="O68" s="3" t="s">
        <v>363</v>
      </c>
      <c r="P68" s="3" t="s">
        <v>364</v>
      </c>
      <c r="Q68" s="3">
        <v>1</v>
      </c>
      <c r="R68" s="3">
        <v>300</v>
      </c>
      <c r="S68" s="3">
        <v>2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 t="s">
        <v>39</v>
      </c>
      <c r="Z68" s="3" t="s">
        <v>39</v>
      </c>
      <c r="AA68" s="3">
        <v>7</v>
      </c>
      <c r="AB68" s="3" t="s">
        <v>365</v>
      </c>
      <c r="AC68" s="3"/>
    </row>
    <row r="69" spans="1:29" ht="68" x14ac:dyDescent="0.2">
      <c r="A69" s="12">
        <v>11189</v>
      </c>
      <c r="B69" s="3">
        <v>63</v>
      </c>
      <c r="C69" s="3" t="s">
        <v>29</v>
      </c>
      <c r="D69" s="3">
        <v>3</v>
      </c>
      <c r="E69" s="3" t="s">
        <v>366</v>
      </c>
      <c r="F69" s="3">
        <v>61.6</v>
      </c>
      <c r="G69" s="3">
        <v>172.72</v>
      </c>
      <c r="H69" s="3" t="s">
        <v>65</v>
      </c>
      <c r="I69" s="3" t="s">
        <v>138</v>
      </c>
      <c r="J69" s="3" t="s">
        <v>367</v>
      </c>
      <c r="K69" s="3">
        <v>48</v>
      </c>
      <c r="L69" s="3" t="s">
        <v>368</v>
      </c>
      <c r="M69" s="3" t="s">
        <v>31</v>
      </c>
      <c r="N69" s="3">
        <v>3</v>
      </c>
      <c r="O69" s="3" t="s">
        <v>369</v>
      </c>
      <c r="P69" s="3" t="s">
        <v>370</v>
      </c>
      <c r="Q69" s="3">
        <v>2</v>
      </c>
      <c r="R69" s="3">
        <v>91</v>
      </c>
      <c r="S69" s="3">
        <v>2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 t="s">
        <v>39</v>
      </c>
      <c r="Z69" s="3" t="s">
        <v>39</v>
      </c>
      <c r="AA69" s="3">
        <v>6</v>
      </c>
      <c r="AB69" s="3" t="s">
        <v>371</v>
      </c>
      <c r="AC69" s="3"/>
    </row>
    <row r="70" spans="1:29" ht="187" x14ac:dyDescent="0.2">
      <c r="A70" s="10">
        <v>19285</v>
      </c>
      <c r="B70" s="3">
        <v>64</v>
      </c>
      <c r="C70" s="3" t="s">
        <v>29</v>
      </c>
      <c r="D70" s="3">
        <v>3</v>
      </c>
      <c r="E70" s="3" t="s">
        <v>372</v>
      </c>
      <c r="F70" s="3">
        <v>63.5</v>
      </c>
      <c r="G70" s="3">
        <v>180.34</v>
      </c>
      <c r="H70" s="3" t="s">
        <v>70</v>
      </c>
      <c r="I70" s="3" t="s">
        <v>298</v>
      </c>
      <c r="J70" s="3" t="s">
        <v>34</v>
      </c>
      <c r="K70" s="3">
        <v>80</v>
      </c>
      <c r="L70" s="3" t="s">
        <v>373</v>
      </c>
      <c r="M70" s="3">
        <v>24</v>
      </c>
      <c r="N70" s="3">
        <v>7</v>
      </c>
      <c r="O70" s="3" t="s">
        <v>374</v>
      </c>
      <c r="P70" s="3" t="s">
        <v>375</v>
      </c>
      <c r="Q70" s="3">
        <v>0</v>
      </c>
      <c r="R70" s="3">
        <v>60</v>
      </c>
      <c r="S70" s="3">
        <v>5</v>
      </c>
      <c r="T70" s="3">
        <v>0</v>
      </c>
      <c r="U70" s="3">
        <v>0</v>
      </c>
      <c r="V70" s="3">
        <v>0</v>
      </c>
      <c r="W70" s="3">
        <v>0</v>
      </c>
      <c r="X70" s="3">
        <v>1</v>
      </c>
      <c r="Y70" s="3" t="s">
        <v>39</v>
      </c>
      <c r="Z70" s="3" t="s">
        <v>39</v>
      </c>
      <c r="AA70" s="3">
        <v>7</v>
      </c>
      <c r="AB70" s="3" t="s">
        <v>376</v>
      </c>
      <c r="AC70" s="3"/>
    </row>
    <row r="71" spans="1:29" ht="306" x14ac:dyDescent="0.2">
      <c r="A71" s="10">
        <v>14003</v>
      </c>
      <c r="B71" s="3">
        <v>79</v>
      </c>
      <c r="C71" s="3" t="s">
        <v>29</v>
      </c>
      <c r="D71" s="3">
        <v>3</v>
      </c>
      <c r="E71" s="3" t="s">
        <v>377</v>
      </c>
      <c r="F71" s="3">
        <v>39.200000000000003</v>
      </c>
      <c r="G71" s="3">
        <v>177</v>
      </c>
      <c r="H71" s="3" t="s">
        <v>378</v>
      </c>
      <c r="I71" s="3" t="s">
        <v>379</v>
      </c>
      <c r="J71" s="3" t="s">
        <v>356</v>
      </c>
      <c r="K71" s="3" t="s">
        <v>31</v>
      </c>
      <c r="L71" s="3" t="s">
        <v>380</v>
      </c>
      <c r="M71" s="3">
        <v>96</v>
      </c>
      <c r="N71" s="3">
        <v>9</v>
      </c>
      <c r="O71" s="3" t="s">
        <v>381</v>
      </c>
      <c r="P71" s="3" t="s">
        <v>382</v>
      </c>
      <c r="Q71" s="3">
        <v>1</v>
      </c>
      <c r="R71" s="3">
        <v>132</v>
      </c>
      <c r="S71" s="3">
        <v>6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 t="s">
        <v>39</v>
      </c>
      <c r="Z71" s="3" t="s">
        <v>39</v>
      </c>
      <c r="AA71" s="3">
        <v>20</v>
      </c>
      <c r="AB71" s="3" t="s">
        <v>383</v>
      </c>
      <c r="AC71" s="3"/>
    </row>
    <row r="72" spans="1:29" ht="85" x14ac:dyDescent="0.2">
      <c r="A72" s="10">
        <v>15321</v>
      </c>
      <c r="B72" s="3">
        <v>62</v>
      </c>
      <c r="C72" s="3" t="s">
        <v>29</v>
      </c>
      <c r="D72" s="3">
        <v>5</v>
      </c>
      <c r="E72" s="3" t="s">
        <v>384</v>
      </c>
      <c r="F72" s="3">
        <v>81</v>
      </c>
      <c r="G72" s="3">
        <v>172</v>
      </c>
      <c r="H72" s="3" t="s">
        <v>385</v>
      </c>
      <c r="I72" s="3" t="s">
        <v>298</v>
      </c>
      <c r="J72" s="3" t="s">
        <v>386</v>
      </c>
      <c r="K72" s="3" t="s">
        <v>31</v>
      </c>
      <c r="L72" s="3" t="s">
        <v>35</v>
      </c>
      <c r="M72" s="3" t="s">
        <v>35</v>
      </c>
      <c r="N72" s="3">
        <v>1</v>
      </c>
      <c r="O72" s="3" t="s">
        <v>387</v>
      </c>
      <c r="P72" s="3">
        <v>54</v>
      </c>
      <c r="Q72" s="3">
        <v>1</v>
      </c>
      <c r="R72" s="3" t="s">
        <v>31</v>
      </c>
      <c r="S72" s="3">
        <v>10</v>
      </c>
      <c r="T72" s="3">
        <v>2</v>
      </c>
      <c r="U72" s="3">
        <v>2</v>
      </c>
      <c r="V72" s="3">
        <v>0</v>
      </c>
      <c r="W72" s="3">
        <v>1</v>
      </c>
      <c r="X72" s="3">
        <v>0</v>
      </c>
      <c r="Y72" s="3" t="s">
        <v>388</v>
      </c>
      <c r="Z72" s="3" t="s">
        <v>39</v>
      </c>
      <c r="AA72" s="3">
        <v>33</v>
      </c>
      <c r="AB72" s="3" t="s">
        <v>389</v>
      </c>
      <c r="AC72" s="3"/>
    </row>
    <row r="73" spans="1:29" ht="68" x14ac:dyDescent="0.2">
      <c r="A73" s="10">
        <v>9344</v>
      </c>
      <c r="B73" s="3">
        <v>86</v>
      </c>
      <c r="C73" s="3" t="s">
        <v>29</v>
      </c>
      <c r="D73" s="3">
        <v>3</v>
      </c>
      <c r="E73" s="3" t="s">
        <v>390</v>
      </c>
      <c r="F73" s="3">
        <v>67.8</v>
      </c>
      <c r="G73" s="3">
        <v>177.8</v>
      </c>
      <c r="H73" s="3" t="s">
        <v>391</v>
      </c>
      <c r="I73" s="3" t="s">
        <v>298</v>
      </c>
      <c r="J73" s="3" t="s">
        <v>392</v>
      </c>
      <c r="K73" s="3" t="s">
        <v>31</v>
      </c>
      <c r="L73" s="3" t="s">
        <v>393</v>
      </c>
      <c r="M73" s="3" t="s">
        <v>31</v>
      </c>
      <c r="N73" s="3">
        <v>2</v>
      </c>
      <c r="O73" s="3" t="s">
        <v>394</v>
      </c>
      <c r="P73" s="3" t="s">
        <v>395</v>
      </c>
      <c r="Q73" s="3">
        <v>2</v>
      </c>
      <c r="R73" s="3">
        <v>19</v>
      </c>
      <c r="S73" s="3">
        <v>2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 t="s">
        <v>39</v>
      </c>
      <c r="Z73" s="3" t="s">
        <v>39</v>
      </c>
      <c r="AA73" s="3">
        <v>8</v>
      </c>
      <c r="AB73" s="3"/>
      <c r="AC73" s="3"/>
    </row>
    <row r="74" spans="1:29" ht="170" x14ac:dyDescent="0.2">
      <c r="A74" s="10">
        <v>11916</v>
      </c>
      <c r="B74" s="3">
        <v>85</v>
      </c>
      <c r="C74" s="3" t="s">
        <v>29</v>
      </c>
      <c r="D74" s="3">
        <v>3</v>
      </c>
      <c r="E74" s="3" t="s">
        <v>396</v>
      </c>
      <c r="F74" s="3">
        <v>83.9</v>
      </c>
      <c r="G74" s="3">
        <v>167.7</v>
      </c>
      <c r="H74" s="3" t="s">
        <v>70</v>
      </c>
      <c r="I74" s="3" t="s">
        <v>397</v>
      </c>
      <c r="J74" s="3" t="s">
        <v>398</v>
      </c>
      <c r="K74" s="3" t="s">
        <v>31</v>
      </c>
      <c r="L74" s="3" t="s">
        <v>399</v>
      </c>
      <c r="M74" s="3" t="s">
        <v>35</v>
      </c>
      <c r="N74" s="3">
        <v>5</v>
      </c>
      <c r="O74" s="3" t="s">
        <v>400</v>
      </c>
      <c r="P74" s="3" t="s">
        <v>401</v>
      </c>
      <c r="Q74" s="3">
        <v>0</v>
      </c>
      <c r="R74" s="3">
        <v>5</v>
      </c>
      <c r="S74" s="3">
        <v>11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 t="s">
        <v>39</v>
      </c>
      <c r="Z74" s="3" t="s">
        <v>39</v>
      </c>
      <c r="AA74" s="3">
        <v>0</v>
      </c>
      <c r="AB74" s="3" t="s">
        <v>402</v>
      </c>
      <c r="AC74" s="3"/>
    </row>
    <row r="75" spans="1:29" ht="51" x14ac:dyDescent="0.2">
      <c r="A75" s="12">
        <v>10153</v>
      </c>
      <c r="B75" s="3">
        <v>74</v>
      </c>
      <c r="C75" s="3" t="s">
        <v>29</v>
      </c>
      <c r="D75" s="3">
        <v>3</v>
      </c>
      <c r="E75" s="3" t="s">
        <v>403</v>
      </c>
      <c r="F75" s="3">
        <v>71.900000000000006</v>
      </c>
      <c r="G75" s="3">
        <v>170.1</v>
      </c>
      <c r="H75" s="3" t="s">
        <v>70</v>
      </c>
      <c r="I75" s="3" t="s">
        <v>160</v>
      </c>
      <c r="J75" s="3" t="s">
        <v>404</v>
      </c>
      <c r="K75" s="3">
        <v>45</v>
      </c>
      <c r="L75" s="3" t="s">
        <v>405</v>
      </c>
      <c r="M75" s="3">
        <v>32</v>
      </c>
      <c r="N75" s="3">
        <v>1</v>
      </c>
      <c r="O75" s="10">
        <v>42240</v>
      </c>
      <c r="P75" s="3">
        <v>1</v>
      </c>
      <c r="Q75" s="3">
        <v>0</v>
      </c>
      <c r="R75" s="3">
        <v>160</v>
      </c>
      <c r="S75" s="3">
        <v>1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 t="s">
        <v>39</v>
      </c>
      <c r="Z75" s="3" t="s">
        <v>39</v>
      </c>
      <c r="AA75" s="3">
        <v>0</v>
      </c>
      <c r="AB75" s="3" t="s">
        <v>406</v>
      </c>
      <c r="AC75" s="3"/>
    </row>
    <row r="76" spans="1:29" ht="68" x14ac:dyDescent="0.2">
      <c r="A76" s="10">
        <v>7996</v>
      </c>
      <c r="B76" s="3">
        <v>84</v>
      </c>
      <c r="C76" s="3" t="s">
        <v>29</v>
      </c>
      <c r="D76" s="3">
        <v>3</v>
      </c>
      <c r="E76" s="3" t="s">
        <v>407</v>
      </c>
      <c r="F76" s="3" t="s">
        <v>31</v>
      </c>
      <c r="G76" s="3" t="s">
        <v>31</v>
      </c>
      <c r="H76" s="3" t="s">
        <v>408</v>
      </c>
      <c r="I76" s="3" t="s">
        <v>298</v>
      </c>
      <c r="J76" s="3" t="s">
        <v>34</v>
      </c>
      <c r="K76" s="3" t="s">
        <v>36</v>
      </c>
      <c r="L76" s="3" t="s">
        <v>35</v>
      </c>
      <c r="M76" s="3" t="s">
        <v>31</v>
      </c>
      <c r="N76" s="3">
        <v>2</v>
      </c>
      <c r="O76" s="3" t="s">
        <v>409</v>
      </c>
      <c r="P76" s="3" t="s">
        <v>410</v>
      </c>
      <c r="Q76" s="3">
        <v>0</v>
      </c>
      <c r="R76" s="3" t="s">
        <v>31</v>
      </c>
      <c r="S76" s="3">
        <v>2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 t="s">
        <v>39</v>
      </c>
      <c r="Z76" s="3" t="s">
        <v>39</v>
      </c>
      <c r="AA76" s="3">
        <v>1</v>
      </c>
      <c r="AB76" s="3" t="s">
        <v>411</v>
      </c>
      <c r="AC76" s="3"/>
    </row>
    <row r="77" spans="1:29" ht="102" x14ac:dyDescent="0.2">
      <c r="A77" s="12">
        <v>8200</v>
      </c>
      <c r="B77" s="3">
        <v>78</v>
      </c>
      <c r="C77" s="3" t="s">
        <v>29</v>
      </c>
      <c r="D77" s="3">
        <v>3</v>
      </c>
      <c r="E77" s="3" t="s">
        <v>412</v>
      </c>
      <c r="F77" s="3">
        <v>55</v>
      </c>
      <c r="G77" s="3">
        <v>170.18</v>
      </c>
      <c r="H77" s="3" t="s">
        <v>70</v>
      </c>
      <c r="I77" s="3" t="s">
        <v>33</v>
      </c>
      <c r="J77" s="3" t="s">
        <v>404</v>
      </c>
      <c r="K77" s="3" t="s">
        <v>31</v>
      </c>
      <c r="L77" s="3" t="s">
        <v>413</v>
      </c>
      <c r="M77" s="3" t="s">
        <v>31</v>
      </c>
      <c r="N77" s="3">
        <v>3</v>
      </c>
      <c r="O77" s="3" t="s">
        <v>414</v>
      </c>
      <c r="P77" s="3" t="s">
        <v>415</v>
      </c>
      <c r="Q77" s="3">
        <v>0</v>
      </c>
      <c r="R77" s="3">
        <v>30</v>
      </c>
      <c r="S77" s="3">
        <v>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 t="s">
        <v>39</v>
      </c>
      <c r="Z77" s="3" t="s">
        <v>39</v>
      </c>
      <c r="AA77" s="3">
        <v>0</v>
      </c>
      <c r="AB77" s="3" t="s">
        <v>416</v>
      </c>
      <c r="AC77" s="3"/>
    </row>
    <row r="78" spans="1:29" ht="34" x14ac:dyDescent="0.2">
      <c r="A78" s="12">
        <v>20616</v>
      </c>
      <c r="B78" s="3">
        <v>49</v>
      </c>
      <c r="C78" s="3" t="s">
        <v>29</v>
      </c>
      <c r="D78" s="3">
        <v>3</v>
      </c>
      <c r="E78" s="3" t="s">
        <v>417</v>
      </c>
      <c r="F78" s="3">
        <v>111</v>
      </c>
      <c r="G78" s="3">
        <v>180</v>
      </c>
      <c r="H78" s="3" t="s">
        <v>70</v>
      </c>
      <c r="I78" s="3" t="s">
        <v>298</v>
      </c>
      <c r="J78" s="3" t="s">
        <v>34</v>
      </c>
      <c r="K78" s="3">
        <v>72</v>
      </c>
      <c r="L78" s="3" t="s">
        <v>418</v>
      </c>
      <c r="M78" s="3">
        <v>44</v>
      </c>
      <c r="N78" s="3">
        <v>1</v>
      </c>
      <c r="O78" s="3" t="s">
        <v>419</v>
      </c>
      <c r="P78" s="3">
        <v>1</v>
      </c>
      <c r="Q78" s="3">
        <v>0</v>
      </c>
      <c r="R78" s="3">
        <v>29</v>
      </c>
      <c r="S78" s="3">
        <v>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 t="s">
        <v>39</v>
      </c>
      <c r="Z78" s="3" t="s">
        <v>39</v>
      </c>
      <c r="AA78" s="3">
        <v>0</v>
      </c>
      <c r="AB78" s="3" t="s">
        <v>420</v>
      </c>
      <c r="AC78" s="3"/>
    </row>
    <row r="79" spans="1:29" ht="136" x14ac:dyDescent="0.2">
      <c r="A79" s="12">
        <v>17069</v>
      </c>
      <c r="B79" s="3">
        <v>52</v>
      </c>
      <c r="C79" s="3" t="s">
        <v>29</v>
      </c>
      <c r="D79" s="3">
        <v>3</v>
      </c>
      <c r="E79" s="3" t="s">
        <v>421</v>
      </c>
      <c r="F79" s="3">
        <v>74.8</v>
      </c>
      <c r="G79" s="3">
        <v>173</v>
      </c>
      <c r="H79" s="3" t="s">
        <v>65</v>
      </c>
      <c r="I79" s="3" t="s">
        <v>33</v>
      </c>
      <c r="J79" s="3" t="s">
        <v>34</v>
      </c>
      <c r="K79" s="3" t="s">
        <v>31</v>
      </c>
      <c r="L79" s="3" t="s">
        <v>422</v>
      </c>
      <c r="M79" s="3" t="s">
        <v>31</v>
      </c>
      <c r="N79" s="3">
        <v>5</v>
      </c>
      <c r="O79" s="3" t="s">
        <v>423</v>
      </c>
      <c r="P79" s="3" t="s">
        <v>424</v>
      </c>
      <c r="Q79" s="3">
        <v>0</v>
      </c>
      <c r="R79" s="3">
        <v>161</v>
      </c>
      <c r="S79" s="3">
        <v>5</v>
      </c>
      <c r="T79" s="3">
        <v>1</v>
      </c>
      <c r="U79" s="3">
        <v>0</v>
      </c>
      <c r="V79" s="3">
        <v>0</v>
      </c>
      <c r="W79" s="3">
        <v>1</v>
      </c>
      <c r="X79" s="3">
        <v>20</v>
      </c>
      <c r="Y79" s="3" t="s">
        <v>347</v>
      </c>
      <c r="Z79" s="3" t="s">
        <v>39</v>
      </c>
      <c r="AA79" s="3">
        <v>4</v>
      </c>
      <c r="AB79" s="3" t="s">
        <v>425</v>
      </c>
      <c r="AC79" s="3"/>
    </row>
    <row r="80" spans="1:29" ht="136" x14ac:dyDescent="0.2">
      <c r="A80" s="10">
        <v>11002</v>
      </c>
      <c r="B80" s="3">
        <v>87</v>
      </c>
      <c r="C80" s="3" t="s">
        <v>29</v>
      </c>
      <c r="D80" s="3">
        <v>3</v>
      </c>
      <c r="E80" s="3" t="s">
        <v>426</v>
      </c>
      <c r="F80" s="3" t="s">
        <v>31</v>
      </c>
      <c r="G80" s="3" t="s">
        <v>31</v>
      </c>
      <c r="H80" s="3" t="s">
        <v>65</v>
      </c>
      <c r="I80" s="3" t="s">
        <v>340</v>
      </c>
      <c r="J80" s="3" t="s">
        <v>427</v>
      </c>
      <c r="K80" s="3">
        <v>45</v>
      </c>
      <c r="L80" s="3" t="s">
        <v>428</v>
      </c>
      <c r="M80" s="3">
        <v>60</v>
      </c>
      <c r="N80" s="3">
        <v>4</v>
      </c>
      <c r="O80" s="3" t="s">
        <v>429</v>
      </c>
      <c r="P80" s="3" t="s">
        <v>430</v>
      </c>
      <c r="Q80" s="3">
        <v>0</v>
      </c>
      <c r="R80" s="3">
        <v>48</v>
      </c>
      <c r="S80" s="3">
        <v>3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 t="s">
        <v>39</v>
      </c>
      <c r="Z80" s="3" t="s">
        <v>39</v>
      </c>
      <c r="AA80" s="3">
        <v>16</v>
      </c>
      <c r="AB80" s="3" t="s">
        <v>82</v>
      </c>
      <c r="AC80" s="3"/>
    </row>
    <row r="81" spans="1:29" ht="51" x14ac:dyDescent="0.2">
      <c r="A81" s="12">
        <v>8123</v>
      </c>
      <c r="B81" s="3" t="s">
        <v>31</v>
      </c>
      <c r="C81" s="3" t="s">
        <v>29</v>
      </c>
      <c r="D81" s="3">
        <v>3</v>
      </c>
      <c r="E81" s="3" t="s">
        <v>431</v>
      </c>
      <c r="F81" s="3">
        <v>86</v>
      </c>
      <c r="G81" s="3">
        <v>167.64</v>
      </c>
      <c r="H81" s="3" t="s">
        <v>65</v>
      </c>
      <c r="I81" s="3" t="s">
        <v>33</v>
      </c>
      <c r="J81" s="3" t="s">
        <v>34</v>
      </c>
      <c r="K81" s="3" t="s">
        <v>31</v>
      </c>
      <c r="L81" s="3" t="s">
        <v>31</v>
      </c>
      <c r="M81" s="3" t="s">
        <v>31</v>
      </c>
      <c r="N81" s="3">
        <v>1</v>
      </c>
      <c r="O81" s="10">
        <v>40886</v>
      </c>
      <c r="P81" s="3">
        <v>1</v>
      </c>
      <c r="Q81" s="3">
        <v>0</v>
      </c>
      <c r="R81" s="3" t="s">
        <v>31</v>
      </c>
      <c r="S81" s="3">
        <v>1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 t="s">
        <v>347</v>
      </c>
      <c r="Z81" s="3" t="s">
        <v>39</v>
      </c>
      <c r="AA81" s="3">
        <v>0</v>
      </c>
      <c r="AB81" s="3" t="s">
        <v>432</v>
      </c>
      <c r="AC81" s="3"/>
    </row>
    <row r="82" spans="1:2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>
        <f>SUM(N2:N81)</f>
        <v>207</v>
      </c>
      <c r="O82" s="3"/>
      <c r="P82" s="3">
        <v>1510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68" x14ac:dyDescent="0.2">
      <c r="A83" s="3"/>
      <c r="B83" s="3">
        <f>AVERAGE(B2:B81)</f>
        <v>68.652777777777771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 t="s">
        <v>433</v>
      </c>
      <c r="N83" s="3">
        <f>AVERAGE(N2:N81)</f>
        <v>2.6202531645569622</v>
      </c>
      <c r="O83" s="3"/>
      <c r="P83" s="3" t="s">
        <v>434</v>
      </c>
      <c r="Q83" s="3"/>
      <c r="R83" s="3">
        <f>AVERAGE(R2:R81)</f>
        <v>71.285714285714292</v>
      </c>
      <c r="S83" s="3">
        <f>AVERAGE(S2:S81)</f>
        <v>2.278481012658228</v>
      </c>
      <c r="T83" s="3"/>
      <c r="U83" s="3"/>
      <c r="V83" s="3"/>
      <c r="W83" s="3"/>
      <c r="X83" s="3"/>
      <c r="Y83" s="3"/>
      <c r="Z83" s="3"/>
      <c r="AA83" s="3">
        <f>AVERAGE(AA2:AA81)</f>
        <v>4.5999999999999996</v>
      </c>
      <c r="AB83" s="3" t="s">
        <v>435</v>
      </c>
      <c r="AC83" s="3"/>
    </row>
    <row r="84" spans="1:29" ht="68" x14ac:dyDescent="0.2">
      <c r="A84" s="13"/>
      <c r="B84" s="14"/>
      <c r="C84" s="14"/>
      <c r="D84" s="14"/>
      <c r="E84" s="14"/>
      <c r="F84" s="14"/>
      <c r="G84" s="14"/>
      <c r="H84" s="14"/>
      <c r="I84" s="14"/>
      <c r="J84" s="20" t="s">
        <v>436</v>
      </c>
      <c r="K84" s="14">
        <f>AVERAGE(K78,K70,K62,K56,K54,K48,K47,K46,K39,K32,K29,K28,K25,K17,K13,K3)</f>
        <v>69.878461538461536</v>
      </c>
      <c r="L84" s="14"/>
      <c r="M84" s="14"/>
      <c r="N84" s="14" t="s">
        <v>437</v>
      </c>
      <c r="O84" s="13"/>
      <c r="P84" s="14">
        <f>STDEV(P2:P81)</f>
        <v>12.88070819785003</v>
      </c>
      <c r="Q84" s="14"/>
      <c r="R84" s="14"/>
      <c r="S84" s="20" t="s">
        <v>438</v>
      </c>
      <c r="T84" s="14"/>
      <c r="U84" s="14"/>
      <c r="V84" s="14"/>
      <c r="W84" s="14"/>
      <c r="X84" s="14"/>
      <c r="Y84" s="14"/>
      <c r="Z84" s="14"/>
      <c r="AA84" s="20" t="s">
        <v>439</v>
      </c>
      <c r="AB84" s="14"/>
      <c r="AC84" s="14"/>
    </row>
    <row r="85" spans="1:29" ht="34" x14ac:dyDescent="0.2">
      <c r="A85" s="12"/>
      <c r="B85" s="3"/>
      <c r="C85" s="3"/>
      <c r="D85" s="3"/>
      <c r="E85" s="3"/>
      <c r="F85" s="3"/>
      <c r="G85" s="3"/>
      <c r="H85" s="3" t="s">
        <v>440</v>
      </c>
      <c r="I85" s="3"/>
      <c r="J85" s="3" t="s">
        <v>441</v>
      </c>
      <c r="K85" s="3" t="s">
        <v>442</v>
      </c>
      <c r="L85" s="3"/>
      <c r="M85" s="3"/>
      <c r="N85" s="3">
        <f>STDEV(N2:N81)</f>
        <v>2.1381983637582178</v>
      </c>
      <c r="O85" s="3"/>
      <c r="P85" s="3">
        <f>MEDIAN(P2:P81)</f>
        <v>4.5</v>
      </c>
      <c r="Q85" s="3"/>
      <c r="R85" s="3">
        <f>STDEV(R2:R81)</f>
        <v>56.077106041112451</v>
      </c>
      <c r="S85" s="3">
        <f>STDEVPA(S2:S81)</f>
        <v>2.2885584982691616</v>
      </c>
      <c r="T85" s="3"/>
      <c r="U85" s="3"/>
      <c r="V85" s="3"/>
      <c r="W85" s="3"/>
      <c r="X85" s="3"/>
      <c r="Y85" s="3"/>
      <c r="Z85" s="3"/>
      <c r="AA85" s="3">
        <f>STDEV(AA2:AA81)</f>
        <v>7.3477801693927614</v>
      </c>
      <c r="AB85" s="3"/>
      <c r="AC85" s="3"/>
    </row>
    <row r="86" spans="1:29" ht="34" x14ac:dyDescent="0.2">
      <c r="A86" s="12"/>
      <c r="B86" s="3"/>
      <c r="C86" s="3"/>
      <c r="D86" s="3"/>
      <c r="E86" s="3"/>
      <c r="F86" s="3"/>
      <c r="G86" s="3"/>
      <c r="H86" s="3"/>
      <c r="I86" s="3"/>
      <c r="J86" s="3" t="s">
        <v>443</v>
      </c>
      <c r="K86" s="3">
        <f>AVERAGE(K59,K58,K58,K42,K36,K24,K21,K15,K14,K11,K10,K8)</f>
        <v>78.08</v>
      </c>
      <c r="L86" s="3"/>
      <c r="M86" s="3"/>
      <c r="N86" s="3"/>
      <c r="O86" s="3"/>
      <c r="P86" s="3"/>
      <c r="Q86" s="3"/>
      <c r="R86" s="3"/>
      <c r="S86" s="3">
        <f>MEDIAN(S2:S81)</f>
        <v>2</v>
      </c>
      <c r="T86" s="3"/>
      <c r="U86" s="3"/>
      <c r="V86" s="3"/>
      <c r="W86" s="3"/>
      <c r="X86" s="3"/>
      <c r="Y86" s="3"/>
      <c r="Z86" s="3"/>
      <c r="AA86" s="3">
        <f>MEDIAN(AA2:AA81)</f>
        <v>1</v>
      </c>
      <c r="AB86" s="3"/>
      <c r="AC86" s="3"/>
    </row>
    <row r="87" spans="1:29" ht="34" x14ac:dyDescent="0.2">
      <c r="A87" s="12"/>
      <c r="B87" s="3"/>
      <c r="C87" s="3"/>
      <c r="D87" s="3">
        <v>196</v>
      </c>
      <c r="E87" s="3">
        <v>39</v>
      </c>
      <c r="F87" s="3"/>
      <c r="G87" s="3"/>
      <c r="H87" s="3"/>
      <c r="I87" s="3"/>
      <c r="J87" s="3" t="s">
        <v>444</v>
      </c>
      <c r="K87" s="3">
        <v>0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34" x14ac:dyDescent="0.2">
      <c r="A88" s="12"/>
      <c r="B88" s="3"/>
      <c r="C88" s="3"/>
      <c r="D88" s="3">
        <v>94</v>
      </c>
      <c r="E88" s="3">
        <v>11</v>
      </c>
      <c r="F88" s="3"/>
      <c r="G88" s="3"/>
      <c r="H88" s="3"/>
      <c r="I88" s="3"/>
      <c r="J88" s="3" t="s">
        <v>445</v>
      </c>
      <c r="K88" s="3">
        <f>MEDIAN(K78,K70,K62,K56,K54,K48,K47,K46,K39,K32,K29,K28,K25,K17,K13,K3)</f>
        <v>75</v>
      </c>
      <c r="L88" s="10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7" x14ac:dyDescent="0.2">
      <c r="A89" s="12"/>
      <c r="B89" s="3"/>
      <c r="C89" s="3"/>
      <c r="D89" s="3">
        <f>_xlfn.T.TEST(D87:D88,E87:E88,2,2)</f>
        <v>0.15134455471054342</v>
      </c>
      <c r="E89" s="3"/>
      <c r="F89" s="3"/>
      <c r="G89" s="3"/>
      <c r="H89" s="3"/>
      <c r="I89" s="3"/>
      <c r="J89" s="3" t="s">
        <v>446</v>
      </c>
      <c r="K89" s="3">
        <f>STDEV(K78,K70,K62,K56,K54,K48,K47,K46,K39,K32,K29,K28,K25,K17,K13,K3)</f>
        <v>17.660012196180137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34" x14ac:dyDescent="0.2">
      <c r="A90" s="12"/>
      <c r="B90" s="3"/>
      <c r="C90" s="3"/>
      <c r="D90" s="3"/>
      <c r="E90" s="3"/>
      <c r="F90" s="3"/>
      <c r="G90" s="3"/>
      <c r="H90" s="3"/>
      <c r="I90" s="3"/>
      <c r="J90" s="3" t="s">
        <v>447</v>
      </c>
      <c r="K90" s="3">
        <f>MEDIAN(K59,K58,K58,K42,K36,K24,K21,K15,K14,K11,K10,K8)</f>
        <v>76.7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7" x14ac:dyDescent="0.2">
      <c r="A91" s="12"/>
      <c r="B91" s="3"/>
      <c r="C91" s="3"/>
      <c r="D91" s="3"/>
      <c r="E91" s="3"/>
      <c r="F91" s="3"/>
      <c r="G91" s="3"/>
      <c r="H91" s="3"/>
      <c r="I91" s="3"/>
      <c r="J91" s="3" t="s">
        <v>448</v>
      </c>
      <c r="K91" s="3">
        <f>STDEV(K59,K58,K58,K42,K36,K24,K21,K15,K14,K11,K10,K8)</f>
        <v>14.826965606317026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</sheetData>
  <dataValidations count="1">
    <dataValidation type="list" allowBlank="1" showInputMessage="1" showErrorMessage="1" sqref="Z1:Z91" xr:uid="{59E1C5C0-E801-8944-9738-5B95B020C451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48B7-8DC8-9342-83EC-C592340673FE}">
  <dimension ref="A1:R38"/>
  <sheetViews>
    <sheetView workbookViewId="0">
      <selection activeCell="B7" sqref="B7"/>
    </sheetView>
  </sheetViews>
  <sheetFormatPr baseColWidth="10" defaultRowHeight="16" x14ac:dyDescent="0.2"/>
  <cols>
    <col min="1" max="1" width="13.1640625" bestFit="1" customWidth="1"/>
    <col min="2" max="3" width="8.83203125" customWidth="1"/>
    <col min="4" max="5" width="9.1640625" customWidth="1"/>
    <col min="6" max="6" width="15.6640625" customWidth="1"/>
    <col min="7" max="7" width="20.1640625" customWidth="1"/>
    <col min="8" max="9" width="24.33203125" customWidth="1"/>
    <col min="10" max="11" width="8.83203125" customWidth="1"/>
    <col min="12" max="12" width="11" customWidth="1"/>
    <col min="13" max="13" width="26.5" customWidth="1"/>
    <col min="14" max="14" width="25.5" customWidth="1"/>
    <col min="15" max="15" width="23.5" customWidth="1"/>
    <col min="16" max="17" width="8.83203125" customWidth="1"/>
    <col min="18" max="18" width="14" customWidth="1"/>
  </cols>
  <sheetData>
    <row r="1" spans="1:18" x14ac:dyDescent="0.2">
      <c r="A1" s="21" t="s">
        <v>449</v>
      </c>
      <c r="B1" s="22" t="s">
        <v>450</v>
      </c>
      <c r="C1" s="22" t="s">
        <v>451</v>
      </c>
      <c r="D1" s="22" t="s">
        <v>452</v>
      </c>
      <c r="E1" s="22" t="s">
        <v>33</v>
      </c>
      <c r="F1" s="22" t="s">
        <v>453</v>
      </c>
      <c r="G1" s="22" t="s">
        <v>454</v>
      </c>
      <c r="H1" s="22" t="s">
        <v>455</v>
      </c>
      <c r="I1" s="22" t="s">
        <v>456</v>
      </c>
      <c r="J1" s="22" t="s">
        <v>34</v>
      </c>
      <c r="K1" s="22" t="s">
        <v>72</v>
      </c>
      <c r="L1" s="22" t="s">
        <v>457</v>
      </c>
      <c r="M1" s="22" t="s">
        <v>458</v>
      </c>
      <c r="N1" s="22" t="s">
        <v>459</v>
      </c>
      <c r="O1" s="22" t="s">
        <v>460</v>
      </c>
      <c r="P1" s="22" t="s">
        <v>461</v>
      </c>
      <c r="Q1" s="22" t="s">
        <v>35</v>
      </c>
      <c r="R1" s="22" t="s">
        <v>462</v>
      </c>
    </row>
    <row r="2" spans="1:18" x14ac:dyDescent="0.2">
      <c r="A2" s="23">
        <v>117940791</v>
      </c>
      <c r="C2" t="s">
        <v>463</v>
      </c>
      <c r="D2" t="s">
        <v>463</v>
      </c>
      <c r="E2" t="s">
        <v>463</v>
      </c>
      <c r="G2" t="s">
        <v>463</v>
      </c>
      <c r="I2" t="s">
        <v>463</v>
      </c>
      <c r="J2" t="s">
        <v>463</v>
      </c>
    </row>
    <row r="3" spans="1:18" x14ac:dyDescent="0.2">
      <c r="A3" s="23">
        <v>680002927456</v>
      </c>
      <c r="C3" t="s">
        <v>464</v>
      </c>
      <c r="D3" t="s">
        <v>463</v>
      </c>
      <c r="G3" t="s">
        <v>463</v>
      </c>
      <c r="H3" t="s">
        <v>463</v>
      </c>
      <c r="Q3" t="s">
        <v>463</v>
      </c>
    </row>
    <row r="4" spans="1:18" x14ac:dyDescent="0.2">
      <c r="A4" s="23">
        <v>614586394</v>
      </c>
      <c r="C4" t="s">
        <v>463</v>
      </c>
      <c r="D4" t="s">
        <v>463</v>
      </c>
      <c r="G4" t="s">
        <v>463</v>
      </c>
      <c r="H4" t="s">
        <v>463</v>
      </c>
      <c r="J4" t="s">
        <v>463</v>
      </c>
    </row>
    <row r="5" spans="1:18" x14ac:dyDescent="0.2">
      <c r="A5" s="23">
        <v>117529404</v>
      </c>
      <c r="B5" t="s">
        <v>464</v>
      </c>
      <c r="D5" t="s">
        <v>463</v>
      </c>
      <c r="E5" t="s">
        <v>463</v>
      </c>
      <c r="G5" t="s">
        <v>463</v>
      </c>
      <c r="I5" t="s">
        <v>463</v>
      </c>
      <c r="J5" t="s">
        <v>463</v>
      </c>
    </row>
    <row r="6" spans="1:18" x14ac:dyDescent="0.2">
      <c r="A6" s="23">
        <v>860009513141</v>
      </c>
      <c r="C6" t="s">
        <v>463</v>
      </c>
      <c r="D6" t="s">
        <v>463</v>
      </c>
      <c r="G6" t="s">
        <v>463</v>
      </c>
      <c r="J6" t="s">
        <v>463</v>
      </c>
    </row>
    <row r="7" spans="1:18" x14ac:dyDescent="0.2">
      <c r="A7" s="23">
        <v>804629053</v>
      </c>
      <c r="C7" t="s">
        <v>463</v>
      </c>
      <c r="D7" t="s">
        <v>463</v>
      </c>
      <c r="G7" t="s">
        <v>463</v>
      </c>
      <c r="H7" t="s">
        <v>463</v>
      </c>
      <c r="J7" t="s">
        <v>463</v>
      </c>
    </row>
    <row r="8" spans="1:18" x14ac:dyDescent="0.2">
      <c r="A8" s="23">
        <v>185039294</v>
      </c>
      <c r="B8" t="s">
        <v>463</v>
      </c>
      <c r="D8" t="s">
        <v>463</v>
      </c>
      <c r="G8" t="s">
        <v>463</v>
      </c>
      <c r="H8" t="s">
        <v>463</v>
      </c>
      <c r="J8" t="s">
        <v>463</v>
      </c>
    </row>
    <row r="9" spans="1:18" x14ac:dyDescent="0.2">
      <c r="A9" s="23">
        <v>804981595</v>
      </c>
      <c r="C9" t="s">
        <v>463</v>
      </c>
      <c r="D9" t="s">
        <v>463</v>
      </c>
      <c r="E9" t="s">
        <v>463</v>
      </c>
      <c r="F9" t="s">
        <v>463</v>
      </c>
      <c r="I9" t="s">
        <v>463</v>
      </c>
      <c r="J9" t="s">
        <v>463</v>
      </c>
    </row>
    <row r="10" spans="1:18" x14ac:dyDescent="0.2">
      <c r="A10" s="23">
        <v>100003162573</v>
      </c>
      <c r="C10" t="s">
        <v>463</v>
      </c>
      <c r="D10" t="s">
        <v>464</v>
      </c>
      <c r="E10" t="s">
        <v>464</v>
      </c>
      <c r="F10" t="s">
        <v>463</v>
      </c>
      <c r="H10" t="s">
        <v>463</v>
      </c>
      <c r="Q10" t="s">
        <v>463</v>
      </c>
    </row>
    <row r="11" spans="1:18" x14ac:dyDescent="0.2">
      <c r="A11" s="23">
        <v>805248978</v>
      </c>
      <c r="C11" t="s">
        <v>463</v>
      </c>
      <c r="D11" t="s">
        <v>463</v>
      </c>
      <c r="E11" t="s">
        <v>464</v>
      </c>
      <c r="F11" t="s">
        <v>463</v>
      </c>
      <c r="I11" t="s">
        <v>463</v>
      </c>
      <c r="Q11" t="s">
        <v>463</v>
      </c>
    </row>
    <row r="12" spans="1:18" x14ac:dyDescent="0.2">
      <c r="A12" s="23">
        <v>180003491271</v>
      </c>
      <c r="C12" t="s">
        <v>463</v>
      </c>
      <c r="D12" t="s">
        <v>463</v>
      </c>
      <c r="G12" t="s">
        <v>463</v>
      </c>
      <c r="H12" t="s">
        <v>463</v>
      </c>
      <c r="Q12" t="s">
        <v>463</v>
      </c>
    </row>
    <row r="13" spans="1:18" x14ac:dyDescent="0.2">
      <c r="A13" s="23">
        <v>804807675</v>
      </c>
      <c r="B13" t="s">
        <v>464</v>
      </c>
      <c r="D13" t="s">
        <v>464</v>
      </c>
      <c r="G13" t="s">
        <v>463</v>
      </c>
      <c r="H13" t="s">
        <v>463</v>
      </c>
      <c r="J13" t="s">
        <v>463</v>
      </c>
    </row>
    <row r="14" spans="1:18" x14ac:dyDescent="0.2">
      <c r="A14" s="5">
        <v>850287038</v>
      </c>
      <c r="C14" t="s">
        <v>463</v>
      </c>
      <c r="D14" t="s">
        <v>463</v>
      </c>
      <c r="G14" t="s">
        <v>463</v>
      </c>
      <c r="H14" t="s">
        <v>463</v>
      </c>
      <c r="J14" t="s">
        <v>463</v>
      </c>
    </row>
    <row r="15" spans="1:18" x14ac:dyDescent="0.2">
      <c r="A15" s="23">
        <v>680004614540</v>
      </c>
      <c r="C15" t="s">
        <v>463</v>
      </c>
      <c r="D15" t="s">
        <v>463</v>
      </c>
      <c r="G15" t="s">
        <v>463</v>
      </c>
      <c r="H15" t="s">
        <v>463</v>
      </c>
      <c r="J15" t="s">
        <v>463</v>
      </c>
    </row>
    <row r="16" spans="1:18" x14ac:dyDescent="0.2">
      <c r="A16" s="23">
        <v>680000821149</v>
      </c>
      <c r="C16" t="s">
        <v>463</v>
      </c>
      <c r="D16" t="s">
        <v>463</v>
      </c>
      <c r="G16" t="s">
        <v>463</v>
      </c>
      <c r="H16" t="s">
        <v>463</v>
      </c>
      <c r="O16" t="s">
        <v>463</v>
      </c>
    </row>
    <row r="17" spans="1:17" x14ac:dyDescent="0.2">
      <c r="A17" s="23">
        <v>185468923</v>
      </c>
      <c r="C17" t="s">
        <v>463</v>
      </c>
      <c r="D17" t="s">
        <v>463</v>
      </c>
      <c r="G17" t="s">
        <v>463</v>
      </c>
      <c r="H17" t="s">
        <v>463</v>
      </c>
      <c r="K17" t="s">
        <v>463</v>
      </c>
    </row>
    <row r="18" spans="1:17" x14ac:dyDescent="0.2">
      <c r="A18" s="23">
        <v>180000467647</v>
      </c>
      <c r="C18" t="s">
        <v>463</v>
      </c>
      <c r="D18" t="s">
        <v>463</v>
      </c>
      <c r="G18" t="s">
        <v>463</v>
      </c>
      <c r="H18" t="s">
        <v>463</v>
      </c>
      <c r="P18" t="s">
        <v>463</v>
      </c>
    </row>
    <row r="19" spans="1:17" x14ac:dyDescent="0.2">
      <c r="A19" s="23">
        <v>180000754135</v>
      </c>
      <c r="C19" t="s">
        <v>463</v>
      </c>
      <c r="D19" t="s">
        <v>463</v>
      </c>
      <c r="G19" t="s">
        <v>463</v>
      </c>
      <c r="H19" t="s">
        <v>463</v>
      </c>
      <c r="Q19" t="s">
        <v>463</v>
      </c>
    </row>
    <row r="20" spans="1:17" x14ac:dyDescent="0.2">
      <c r="A20" s="23">
        <v>180004858254</v>
      </c>
      <c r="C20" t="s">
        <v>463</v>
      </c>
      <c r="D20" t="s">
        <v>463</v>
      </c>
      <c r="G20" t="s">
        <v>463</v>
      </c>
      <c r="H20" t="s">
        <v>463</v>
      </c>
      <c r="J20" t="s">
        <v>463</v>
      </c>
    </row>
    <row r="21" spans="1:17" x14ac:dyDescent="0.2">
      <c r="A21" s="23">
        <v>180001366301</v>
      </c>
      <c r="C21" t="s">
        <v>463</v>
      </c>
      <c r="D21" t="s">
        <v>463</v>
      </c>
      <c r="G21" t="s">
        <v>463</v>
      </c>
      <c r="H21" t="s">
        <v>463</v>
      </c>
      <c r="J21" t="s">
        <v>463</v>
      </c>
    </row>
    <row r="22" spans="1:17" x14ac:dyDescent="0.2">
      <c r="A22" s="23">
        <v>182275941</v>
      </c>
      <c r="C22" t="s">
        <v>463</v>
      </c>
      <c r="D22" t="s">
        <v>463</v>
      </c>
      <c r="G22" t="s">
        <v>463</v>
      </c>
      <c r="H22" t="s">
        <v>463</v>
      </c>
      <c r="J22" t="s">
        <v>463</v>
      </c>
    </row>
    <row r="23" spans="1:17" x14ac:dyDescent="0.2">
      <c r="A23" s="23">
        <v>688111699</v>
      </c>
      <c r="B23" t="s">
        <v>463</v>
      </c>
      <c r="D23" t="s">
        <v>463</v>
      </c>
      <c r="E23" t="s">
        <v>463</v>
      </c>
      <c r="F23" t="s">
        <v>463</v>
      </c>
      <c r="I23" t="s">
        <v>463</v>
      </c>
      <c r="M23" t="s">
        <v>463</v>
      </c>
    </row>
    <row r="24" spans="1:17" x14ac:dyDescent="0.2">
      <c r="A24" s="23">
        <v>120309323</v>
      </c>
      <c r="C24" t="s">
        <v>463</v>
      </c>
      <c r="D24" t="s">
        <v>463</v>
      </c>
      <c r="E24" t="s">
        <v>463</v>
      </c>
      <c r="F24" t="s">
        <v>463</v>
      </c>
      <c r="I24" t="s">
        <v>463</v>
      </c>
      <c r="J24" t="s">
        <v>463</v>
      </c>
    </row>
    <row r="25" spans="1:17" x14ac:dyDescent="0.2">
      <c r="A25" s="23">
        <v>185272192</v>
      </c>
      <c r="B25" t="s">
        <v>463</v>
      </c>
      <c r="D25" t="s">
        <v>463</v>
      </c>
      <c r="E25" t="s">
        <v>463</v>
      </c>
      <c r="F25" t="s">
        <v>463</v>
      </c>
      <c r="I25" t="s">
        <v>463</v>
      </c>
      <c r="J25" t="s">
        <v>463</v>
      </c>
    </row>
    <row r="26" spans="1:17" x14ac:dyDescent="0.2">
      <c r="A26" s="23">
        <v>182742916</v>
      </c>
      <c r="C26" t="s">
        <v>463</v>
      </c>
      <c r="D26" t="s">
        <v>463</v>
      </c>
      <c r="G26" t="s">
        <v>463</v>
      </c>
      <c r="H26" t="s">
        <v>463</v>
      </c>
      <c r="J26" t="s">
        <v>463</v>
      </c>
    </row>
    <row r="27" spans="1:17" x14ac:dyDescent="0.2">
      <c r="A27" s="23">
        <v>804162501</v>
      </c>
      <c r="C27" t="s">
        <v>463</v>
      </c>
      <c r="D27" t="s">
        <v>463</v>
      </c>
      <c r="G27" t="s">
        <v>463</v>
      </c>
      <c r="H27" t="s">
        <v>463</v>
      </c>
      <c r="K27" t="s">
        <v>463</v>
      </c>
    </row>
    <row r="28" spans="1:17" x14ac:dyDescent="0.2">
      <c r="A28" s="23">
        <v>185090693</v>
      </c>
      <c r="C28" t="s">
        <v>463</v>
      </c>
      <c r="D28" t="s">
        <v>463</v>
      </c>
      <c r="G28" t="s">
        <v>463</v>
      </c>
      <c r="H28" t="s">
        <v>463</v>
      </c>
      <c r="J28" t="s">
        <v>463</v>
      </c>
    </row>
    <row r="29" spans="1:17" x14ac:dyDescent="0.2">
      <c r="A29" s="23">
        <v>183417351</v>
      </c>
      <c r="C29" t="s">
        <v>463</v>
      </c>
      <c r="D29" t="s">
        <v>463</v>
      </c>
      <c r="G29" t="s">
        <v>463</v>
      </c>
      <c r="H29" t="s">
        <v>463</v>
      </c>
      <c r="J29" t="s">
        <v>463</v>
      </c>
    </row>
    <row r="30" spans="1:17" x14ac:dyDescent="0.2">
      <c r="A30" s="23">
        <v>805739588</v>
      </c>
      <c r="C30" t="s">
        <v>463</v>
      </c>
      <c r="D30" t="s">
        <v>463</v>
      </c>
      <c r="G30" t="s">
        <v>463</v>
      </c>
      <c r="H30" t="s">
        <v>463</v>
      </c>
      <c r="K30" t="s">
        <v>463</v>
      </c>
    </row>
    <row r="31" spans="1:17" x14ac:dyDescent="0.2">
      <c r="A31" s="23">
        <v>180001765627</v>
      </c>
      <c r="B31" t="s">
        <v>463</v>
      </c>
      <c r="D31" t="s">
        <v>463</v>
      </c>
      <c r="E31" t="s">
        <v>463</v>
      </c>
      <c r="F31" t="s">
        <v>463</v>
      </c>
      <c r="I31" t="s">
        <v>463</v>
      </c>
      <c r="K31" t="s">
        <v>463</v>
      </c>
    </row>
    <row r="32" spans="1:17" x14ac:dyDescent="0.2">
      <c r="A32" s="23">
        <v>120163704</v>
      </c>
      <c r="B32" t="s">
        <v>463</v>
      </c>
      <c r="D32" t="s">
        <v>464</v>
      </c>
      <c r="E32" t="s">
        <v>463</v>
      </c>
      <c r="F32" t="s">
        <v>463</v>
      </c>
      <c r="I32" t="s">
        <v>463</v>
      </c>
      <c r="O32" t="s">
        <v>463</v>
      </c>
    </row>
    <row r="33" spans="1:17" x14ac:dyDescent="0.2">
      <c r="A33" s="23">
        <v>100002681516</v>
      </c>
      <c r="C33" t="s">
        <v>463</v>
      </c>
      <c r="D33" t="s">
        <v>463</v>
      </c>
      <c r="G33" t="s">
        <v>463</v>
      </c>
      <c r="H33" t="s">
        <v>463</v>
      </c>
      <c r="K33" t="s">
        <v>463</v>
      </c>
    </row>
    <row r="34" spans="1:17" x14ac:dyDescent="0.2">
      <c r="A34" s="23">
        <v>185375938</v>
      </c>
      <c r="C34" t="s">
        <v>463</v>
      </c>
      <c r="D34" t="s">
        <v>463</v>
      </c>
      <c r="G34" t="s">
        <v>463</v>
      </c>
      <c r="H34" t="s">
        <v>463</v>
      </c>
      <c r="J34" t="s">
        <v>463</v>
      </c>
    </row>
    <row r="35" spans="1:17" x14ac:dyDescent="0.2">
      <c r="A35" s="23">
        <v>114398787</v>
      </c>
      <c r="C35" t="s">
        <v>463</v>
      </c>
      <c r="D35" t="s">
        <v>463</v>
      </c>
      <c r="E35" t="s">
        <v>463</v>
      </c>
      <c r="F35" t="s">
        <v>463</v>
      </c>
      <c r="I35" t="s">
        <v>463</v>
      </c>
      <c r="Q35" t="s">
        <v>463</v>
      </c>
    </row>
    <row r="36" spans="1:17" x14ac:dyDescent="0.2">
      <c r="A36" s="23">
        <v>614770303</v>
      </c>
      <c r="C36" t="s">
        <v>463</v>
      </c>
      <c r="D36" t="s">
        <v>463</v>
      </c>
      <c r="G36" t="s">
        <v>463</v>
      </c>
      <c r="H36" t="s">
        <v>463</v>
      </c>
      <c r="J36" t="s">
        <v>463</v>
      </c>
    </row>
    <row r="37" spans="1:17" x14ac:dyDescent="0.2">
      <c r="A37" s="23">
        <v>805862091</v>
      </c>
      <c r="C37" t="s">
        <v>463</v>
      </c>
      <c r="D37" t="s">
        <v>463</v>
      </c>
      <c r="G37" t="s">
        <v>463</v>
      </c>
      <c r="H37" t="s">
        <v>463</v>
      </c>
      <c r="Q37" t="s">
        <v>463</v>
      </c>
    </row>
    <row r="38" spans="1:17" x14ac:dyDescent="0.2">
      <c r="A38" s="23">
        <v>804759496</v>
      </c>
      <c r="C38" t="s">
        <v>463</v>
      </c>
      <c r="D38" t="s">
        <v>463</v>
      </c>
      <c r="E38" t="s">
        <v>463</v>
      </c>
      <c r="F38" t="s">
        <v>463</v>
      </c>
      <c r="I38" t="s">
        <v>463</v>
      </c>
      <c r="M38" t="s">
        <v>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8E795-37FE-2040-934E-0BCE735357C3}">
  <dimension ref="A1:N713"/>
  <sheetViews>
    <sheetView workbookViewId="0">
      <selection activeCell="C11" sqref="C11"/>
    </sheetView>
  </sheetViews>
  <sheetFormatPr baseColWidth="10" defaultRowHeight="16" x14ac:dyDescent="0.2"/>
  <cols>
    <col min="1" max="1" width="13.1640625" bestFit="1" customWidth="1"/>
    <col min="2" max="4" width="8.83203125" customWidth="1"/>
    <col min="5" max="5" width="9.1640625" customWidth="1"/>
    <col min="6" max="7" width="8.83203125" customWidth="1"/>
    <col min="8" max="8" width="11" customWidth="1"/>
    <col min="9" max="9" width="26.5" customWidth="1"/>
    <col min="10" max="10" width="25.5" customWidth="1"/>
    <col min="11" max="11" width="23.5" customWidth="1"/>
    <col min="12" max="13" width="8.83203125" customWidth="1"/>
    <col min="14" max="14" width="14" customWidth="1"/>
  </cols>
  <sheetData>
    <row r="1" spans="1:14" x14ac:dyDescent="0.2">
      <c r="A1" s="21" t="s">
        <v>449</v>
      </c>
      <c r="B1" s="22" t="s">
        <v>450</v>
      </c>
      <c r="C1" s="22" t="s">
        <v>451</v>
      </c>
      <c r="D1" s="22" t="s">
        <v>465</v>
      </c>
      <c r="E1" s="22" t="s">
        <v>33</v>
      </c>
      <c r="F1" s="22" t="s">
        <v>34</v>
      </c>
      <c r="G1" s="22" t="s">
        <v>72</v>
      </c>
      <c r="H1" s="22" t="s">
        <v>457</v>
      </c>
      <c r="I1" s="22" t="s">
        <v>458</v>
      </c>
      <c r="J1" s="22" t="s">
        <v>459</v>
      </c>
      <c r="K1" s="22" t="s">
        <v>460</v>
      </c>
      <c r="L1" s="22" t="s">
        <v>461</v>
      </c>
      <c r="M1" s="22" t="s">
        <v>35</v>
      </c>
      <c r="N1" s="22" t="s">
        <v>462</v>
      </c>
    </row>
    <row r="2" spans="1:14" x14ac:dyDescent="0.2">
      <c r="A2" s="23">
        <v>130000273024</v>
      </c>
      <c r="C2" t="s">
        <v>463</v>
      </c>
      <c r="E2" t="s">
        <v>463</v>
      </c>
      <c r="M2" t="s">
        <v>463</v>
      </c>
    </row>
    <row r="3" spans="1:14" x14ac:dyDescent="0.2">
      <c r="A3" s="23">
        <v>680006685704</v>
      </c>
      <c r="C3" t="s">
        <v>463</v>
      </c>
      <c r="E3" t="s">
        <v>463</v>
      </c>
      <c r="F3" t="s">
        <v>463</v>
      </c>
    </row>
    <row r="4" spans="1:14" x14ac:dyDescent="0.2">
      <c r="A4" s="23">
        <v>100000060077</v>
      </c>
      <c r="C4" t="s">
        <v>463</v>
      </c>
      <c r="E4" t="s">
        <v>463</v>
      </c>
      <c r="F4" t="s">
        <v>463</v>
      </c>
    </row>
    <row r="5" spans="1:14" x14ac:dyDescent="0.2">
      <c r="A5" s="23">
        <v>680845690</v>
      </c>
      <c r="B5" t="s">
        <v>463</v>
      </c>
      <c r="E5" t="s">
        <v>463</v>
      </c>
      <c r="F5" t="s">
        <v>463</v>
      </c>
    </row>
    <row r="6" spans="1:14" x14ac:dyDescent="0.2">
      <c r="A6" s="23">
        <v>123043812</v>
      </c>
      <c r="B6" t="s">
        <v>463</v>
      </c>
      <c r="E6" t="s">
        <v>463</v>
      </c>
      <c r="F6" t="s">
        <v>463</v>
      </c>
    </row>
    <row r="7" spans="1:14" x14ac:dyDescent="0.2">
      <c r="A7" s="23">
        <v>680004062823</v>
      </c>
      <c r="C7" t="s">
        <v>463</v>
      </c>
      <c r="E7" t="s">
        <v>463</v>
      </c>
      <c r="F7" t="s">
        <v>463</v>
      </c>
    </row>
    <row r="8" spans="1:14" x14ac:dyDescent="0.2">
      <c r="A8" s="23">
        <v>900196643</v>
      </c>
      <c r="C8" t="s">
        <v>463</v>
      </c>
      <c r="E8" t="s">
        <v>463</v>
      </c>
      <c r="I8" t="s">
        <v>463</v>
      </c>
    </row>
    <row r="9" spans="1:14" x14ac:dyDescent="0.2">
      <c r="A9" s="23">
        <v>680005499974</v>
      </c>
      <c r="C9" t="s">
        <v>463</v>
      </c>
      <c r="E9" t="s">
        <v>463</v>
      </c>
      <c r="G9" t="s">
        <v>463</v>
      </c>
    </row>
    <row r="10" spans="1:14" x14ac:dyDescent="0.2">
      <c r="A10" s="23">
        <v>900158916</v>
      </c>
      <c r="C10" t="s">
        <v>463</v>
      </c>
      <c r="E10" t="s">
        <v>463</v>
      </c>
      <c r="I10" t="s">
        <v>463</v>
      </c>
    </row>
    <row r="11" spans="1:14" x14ac:dyDescent="0.2">
      <c r="A11" s="23">
        <v>615154051</v>
      </c>
      <c r="C11" t="s">
        <v>463</v>
      </c>
      <c r="E11" t="s">
        <v>463</v>
      </c>
      <c r="M11" t="s">
        <v>463</v>
      </c>
    </row>
    <row r="12" spans="1:14" x14ac:dyDescent="0.2">
      <c r="A12" s="23">
        <v>180000729954</v>
      </c>
      <c r="C12" t="s">
        <v>463</v>
      </c>
      <c r="E12" t="s">
        <v>463</v>
      </c>
      <c r="I12" t="s">
        <v>463</v>
      </c>
    </row>
    <row r="13" spans="1:14" x14ac:dyDescent="0.2">
      <c r="A13" s="23">
        <v>680004081575</v>
      </c>
      <c r="C13" t="s">
        <v>463</v>
      </c>
      <c r="E13" t="s">
        <v>463</v>
      </c>
      <c r="M13" t="s">
        <v>463</v>
      </c>
    </row>
    <row r="14" spans="1:14" x14ac:dyDescent="0.2">
      <c r="A14" s="23">
        <v>183188374</v>
      </c>
      <c r="C14" t="s">
        <v>463</v>
      </c>
      <c r="E14" t="s">
        <v>463</v>
      </c>
      <c r="M14" t="s">
        <v>463</v>
      </c>
    </row>
    <row r="15" spans="1:14" x14ac:dyDescent="0.2">
      <c r="A15" s="23">
        <v>130000365929</v>
      </c>
      <c r="C15" t="s">
        <v>463</v>
      </c>
      <c r="E15" t="s">
        <v>463</v>
      </c>
      <c r="F15" t="s">
        <v>463</v>
      </c>
    </row>
    <row r="16" spans="1:14" x14ac:dyDescent="0.2">
      <c r="A16" s="23">
        <v>680005758825</v>
      </c>
      <c r="C16" t="s">
        <v>463</v>
      </c>
      <c r="E16" t="s">
        <v>463</v>
      </c>
      <c r="M16" t="s">
        <v>463</v>
      </c>
    </row>
    <row r="17" spans="1:14" x14ac:dyDescent="0.2">
      <c r="A17" s="23">
        <v>119596484</v>
      </c>
      <c r="C17" t="s">
        <v>463</v>
      </c>
      <c r="E17" t="s">
        <v>463</v>
      </c>
      <c r="M17" t="s">
        <v>463</v>
      </c>
    </row>
    <row r="18" spans="1:14" x14ac:dyDescent="0.2">
      <c r="A18" s="23">
        <v>117844654</v>
      </c>
      <c r="C18" t="s">
        <v>463</v>
      </c>
      <c r="E18" t="s">
        <v>463</v>
      </c>
      <c r="F18" t="s">
        <v>463</v>
      </c>
    </row>
    <row r="19" spans="1:14" x14ac:dyDescent="0.2">
      <c r="A19" s="23">
        <v>120145388</v>
      </c>
      <c r="C19" t="s">
        <v>463</v>
      </c>
      <c r="E19" t="s">
        <v>463</v>
      </c>
      <c r="F19" t="s">
        <v>463</v>
      </c>
    </row>
    <row r="20" spans="1:14" x14ac:dyDescent="0.2">
      <c r="A20" s="23">
        <v>680005534630</v>
      </c>
      <c r="C20" t="s">
        <v>463</v>
      </c>
      <c r="E20" t="s">
        <v>463</v>
      </c>
      <c r="G20" t="s">
        <v>463</v>
      </c>
    </row>
    <row r="21" spans="1:14" x14ac:dyDescent="0.2">
      <c r="A21" s="23">
        <v>612951566</v>
      </c>
      <c r="C21" t="s">
        <v>463</v>
      </c>
      <c r="E21" t="s">
        <v>463</v>
      </c>
      <c r="I21" t="s">
        <v>463</v>
      </c>
    </row>
    <row r="22" spans="1:14" x14ac:dyDescent="0.2">
      <c r="A22" s="23">
        <v>184021244</v>
      </c>
      <c r="B22" t="s">
        <v>463</v>
      </c>
      <c r="E22" t="s">
        <v>463</v>
      </c>
      <c r="F22" t="s">
        <v>463</v>
      </c>
    </row>
    <row r="23" spans="1:14" x14ac:dyDescent="0.2">
      <c r="A23" s="23">
        <v>124098104</v>
      </c>
      <c r="C23" t="s">
        <v>463</v>
      </c>
      <c r="E23" t="s">
        <v>463</v>
      </c>
      <c r="G23" t="s">
        <v>463</v>
      </c>
    </row>
    <row r="24" spans="1:14" x14ac:dyDescent="0.2">
      <c r="A24" s="23">
        <v>185306321</v>
      </c>
      <c r="C24" t="s">
        <v>463</v>
      </c>
      <c r="E24" t="s">
        <v>463</v>
      </c>
      <c r="M24" t="s">
        <v>463</v>
      </c>
    </row>
    <row r="25" spans="1:14" x14ac:dyDescent="0.2">
      <c r="A25" s="23">
        <v>686163320</v>
      </c>
      <c r="C25" t="s">
        <v>463</v>
      </c>
      <c r="E25" t="s">
        <v>463</v>
      </c>
      <c r="M25" t="s">
        <v>463</v>
      </c>
    </row>
    <row r="26" spans="1:14" x14ac:dyDescent="0.2">
      <c r="A26" s="23">
        <v>118912021</v>
      </c>
      <c r="B26" t="s">
        <v>463</v>
      </c>
      <c r="E26" t="s">
        <v>463</v>
      </c>
      <c r="F26" t="s">
        <v>463</v>
      </c>
    </row>
    <row r="27" spans="1:14" x14ac:dyDescent="0.2">
      <c r="A27" s="23">
        <v>100003491311</v>
      </c>
      <c r="C27" t="s">
        <v>463</v>
      </c>
      <c r="E27" t="s">
        <v>463</v>
      </c>
      <c r="N27" t="s">
        <v>463</v>
      </c>
    </row>
    <row r="28" spans="1:14" x14ac:dyDescent="0.2">
      <c r="A28" s="23">
        <v>120008941</v>
      </c>
      <c r="C28" t="s">
        <v>463</v>
      </c>
      <c r="E28" t="s">
        <v>463</v>
      </c>
      <c r="G28" t="s">
        <v>463</v>
      </c>
    </row>
    <row r="29" spans="1:14" x14ac:dyDescent="0.2">
      <c r="A29" s="23">
        <v>118108869</v>
      </c>
      <c r="C29" t="s">
        <v>463</v>
      </c>
      <c r="E29" t="s">
        <v>463</v>
      </c>
      <c r="F29" t="s">
        <v>463</v>
      </c>
    </row>
    <row r="30" spans="1:14" x14ac:dyDescent="0.2">
      <c r="A30" s="23">
        <v>130000168448</v>
      </c>
      <c r="C30" t="s">
        <v>463</v>
      </c>
      <c r="E30" t="s">
        <v>463</v>
      </c>
      <c r="M30" t="s">
        <v>463</v>
      </c>
    </row>
    <row r="31" spans="1:14" x14ac:dyDescent="0.2">
      <c r="A31" s="23">
        <v>180003343373</v>
      </c>
      <c r="C31" t="s">
        <v>463</v>
      </c>
      <c r="E31" t="s">
        <v>463</v>
      </c>
      <c r="M31" t="s">
        <v>463</v>
      </c>
    </row>
    <row r="32" spans="1:14" x14ac:dyDescent="0.2">
      <c r="A32" s="23">
        <v>120880232</v>
      </c>
      <c r="C32" t="s">
        <v>463</v>
      </c>
      <c r="E32" t="s">
        <v>463</v>
      </c>
      <c r="M32" t="s">
        <v>463</v>
      </c>
    </row>
    <row r="33" spans="1:14" x14ac:dyDescent="0.2">
      <c r="A33" s="23">
        <v>117540989</v>
      </c>
      <c r="C33" t="s">
        <v>463</v>
      </c>
      <c r="E33" t="s">
        <v>463</v>
      </c>
      <c r="M33" t="s">
        <v>463</v>
      </c>
    </row>
    <row r="34" spans="1:14" x14ac:dyDescent="0.2">
      <c r="A34" s="23">
        <v>805623089</v>
      </c>
      <c r="C34" t="s">
        <v>463</v>
      </c>
      <c r="E34" t="s">
        <v>463</v>
      </c>
      <c r="F34" t="s">
        <v>463</v>
      </c>
    </row>
    <row r="35" spans="1:14" x14ac:dyDescent="0.2">
      <c r="A35" s="23">
        <v>687503771</v>
      </c>
      <c r="C35" t="s">
        <v>463</v>
      </c>
      <c r="E35" t="s">
        <v>463</v>
      </c>
      <c r="M35" t="s">
        <v>463</v>
      </c>
    </row>
    <row r="36" spans="1:14" x14ac:dyDescent="0.2">
      <c r="A36" s="23">
        <v>185984580</v>
      </c>
      <c r="C36" t="s">
        <v>463</v>
      </c>
      <c r="E36" t="s">
        <v>463</v>
      </c>
      <c r="F36" t="s">
        <v>463</v>
      </c>
    </row>
    <row r="37" spans="1:14" x14ac:dyDescent="0.2">
      <c r="A37" s="23">
        <v>900271875</v>
      </c>
      <c r="C37" t="s">
        <v>464</v>
      </c>
      <c r="E37" t="s">
        <v>463</v>
      </c>
      <c r="F37" t="s">
        <v>463</v>
      </c>
    </row>
    <row r="38" spans="1:14" x14ac:dyDescent="0.2">
      <c r="A38" s="23">
        <v>118295476</v>
      </c>
      <c r="C38" t="s">
        <v>464</v>
      </c>
      <c r="E38" t="s">
        <v>463</v>
      </c>
      <c r="F38" t="s">
        <v>463</v>
      </c>
    </row>
    <row r="39" spans="1:14" x14ac:dyDescent="0.2">
      <c r="A39" s="23">
        <v>680003209656</v>
      </c>
      <c r="C39" t="s">
        <v>463</v>
      </c>
      <c r="E39" t="s">
        <v>463</v>
      </c>
      <c r="N39" t="s">
        <v>463</v>
      </c>
    </row>
    <row r="40" spans="1:14" x14ac:dyDescent="0.2">
      <c r="A40" s="23">
        <v>600001460135</v>
      </c>
      <c r="C40" t="s">
        <v>464</v>
      </c>
      <c r="E40" t="s">
        <v>463</v>
      </c>
      <c r="K40" t="s">
        <v>463</v>
      </c>
    </row>
    <row r="41" spans="1:14" x14ac:dyDescent="0.2">
      <c r="A41" s="23">
        <v>600001360830</v>
      </c>
      <c r="C41" t="s">
        <v>464</v>
      </c>
      <c r="E41" t="s">
        <v>463</v>
      </c>
      <c r="N41" t="s">
        <v>463</v>
      </c>
    </row>
    <row r="42" spans="1:14" x14ac:dyDescent="0.2">
      <c r="A42" s="23">
        <v>100001377249</v>
      </c>
      <c r="C42" t="s">
        <v>464</v>
      </c>
      <c r="E42" t="s">
        <v>463</v>
      </c>
      <c r="G42" t="s">
        <v>463</v>
      </c>
    </row>
    <row r="43" spans="1:14" x14ac:dyDescent="0.2">
      <c r="A43" s="23">
        <v>120387352</v>
      </c>
      <c r="C43" t="s">
        <v>464</v>
      </c>
      <c r="E43" t="s">
        <v>463</v>
      </c>
      <c r="G43" t="s">
        <v>463</v>
      </c>
    </row>
    <row r="44" spans="1:14" x14ac:dyDescent="0.2">
      <c r="A44" s="23">
        <v>130000317946</v>
      </c>
      <c r="C44" t="s">
        <v>463</v>
      </c>
      <c r="E44" t="s">
        <v>463</v>
      </c>
      <c r="G44" t="s">
        <v>463</v>
      </c>
    </row>
    <row r="45" spans="1:14" x14ac:dyDescent="0.2">
      <c r="A45" s="23">
        <v>900169368</v>
      </c>
      <c r="C45" t="s">
        <v>464</v>
      </c>
      <c r="E45" t="s">
        <v>463</v>
      </c>
      <c r="F45" t="s">
        <v>463</v>
      </c>
    </row>
    <row r="46" spans="1:14" x14ac:dyDescent="0.2">
      <c r="A46" s="23">
        <v>180004159331</v>
      </c>
      <c r="C46" t="s">
        <v>463</v>
      </c>
      <c r="E46" t="s">
        <v>463</v>
      </c>
      <c r="G46" t="s">
        <v>463</v>
      </c>
    </row>
    <row r="47" spans="1:14" x14ac:dyDescent="0.2">
      <c r="A47" s="23">
        <v>181670688</v>
      </c>
      <c r="C47" t="s">
        <v>463</v>
      </c>
      <c r="E47" t="s">
        <v>463</v>
      </c>
      <c r="M47" t="s">
        <v>463</v>
      </c>
    </row>
    <row r="48" spans="1:14" x14ac:dyDescent="0.2">
      <c r="A48" s="23">
        <v>606830131</v>
      </c>
      <c r="C48" t="s">
        <v>463</v>
      </c>
      <c r="E48" t="s">
        <v>463</v>
      </c>
      <c r="M48" t="s">
        <v>463</v>
      </c>
    </row>
    <row r="49" spans="1:13" x14ac:dyDescent="0.2">
      <c r="A49" s="23">
        <v>680006330590</v>
      </c>
      <c r="B49" t="s">
        <v>463</v>
      </c>
      <c r="E49" t="s">
        <v>463</v>
      </c>
      <c r="F49" t="s">
        <v>463</v>
      </c>
    </row>
    <row r="50" spans="1:13" x14ac:dyDescent="0.2">
      <c r="A50" s="23">
        <v>180004140679</v>
      </c>
      <c r="C50" t="s">
        <v>463</v>
      </c>
      <c r="E50" t="s">
        <v>463</v>
      </c>
      <c r="F50" t="s">
        <v>463</v>
      </c>
    </row>
    <row r="51" spans="1:13" x14ac:dyDescent="0.2">
      <c r="A51" s="23">
        <v>117746578</v>
      </c>
      <c r="C51" t="s">
        <v>464</v>
      </c>
      <c r="E51" t="s">
        <v>463</v>
      </c>
      <c r="F51" t="s">
        <v>463</v>
      </c>
    </row>
    <row r="52" spans="1:13" x14ac:dyDescent="0.2">
      <c r="A52" s="23">
        <v>117678557</v>
      </c>
      <c r="C52" t="s">
        <v>464</v>
      </c>
      <c r="E52" t="s">
        <v>463</v>
      </c>
      <c r="I52" t="s">
        <v>463</v>
      </c>
    </row>
    <row r="53" spans="1:13" x14ac:dyDescent="0.2">
      <c r="A53" s="23">
        <v>120384987</v>
      </c>
      <c r="C53" t="s">
        <v>463</v>
      </c>
      <c r="E53" t="s">
        <v>463</v>
      </c>
      <c r="F53" t="s">
        <v>463</v>
      </c>
    </row>
    <row r="54" spans="1:13" x14ac:dyDescent="0.2">
      <c r="A54" s="5">
        <v>850129776</v>
      </c>
      <c r="C54" t="s">
        <v>463</v>
      </c>
      <c r="E54" t="s">
        <v>463</v>
      </c>
      <c r="F54" t="s">
        <v>463</v>
      </c>
    </row>
    <row r="55" spans="1:13" x14ac:dyDescent="0.2">
      <c r="A55" s="11">
        <v>685816068</v>
      </c>
      <c r="B55" t="s">
        <v>463</v>
      </c>
      <c r="E55" t="s">
        <v>463</v>
      </c>
      <c r="F55" t="s">
        <v>463</v>
      </c>
    </row>
    <row r="56" spans="1:13" x14ac:dyDescent="0.2">
      <c r="A56" s="23">
        <v>122452790</v>
      </c>
      <c r="C56" t="s">
        <v>463</v>
      </c>
      <c r="E56" t="s">
        <v>463</v>
      </c>
      <c r="I56" t="s">
        <v>463</v>
      </c>
    </row>
    <row r="57" spans="1:13" x14ac:dyDescent="0.2">
      <c r="A57" s="23">
        <v>184854487</v>
      </c>
      <c r="C57" t="s">
        <v>463</v>
      </c>
      <c r="E57" t="s">
        <v>463</v>
      </c>
      <c r="G57" t="s">
        <v>463</v>
      </c>
    </row>
    <row r="58" spans="1:13" x14ac:dyDescent="0.2">
      <c r="A58" s="23">
        <v>180003997368</v>
      </c>
      <c r="C58" t="s">
        <v>464</v>
      </c>
      <c r="E58" t="s">
        <v>463</v>
      </c>
      <c r="L58" t="s">
        <v>463</v>
      </c>
    </row>
    <row r="59" spans="1:13" x14ac:dyDescent="0.2">
      <c r="A59" s="23">
        <v>612973396</v>
      </c>
      <c r="C59" t="s">
        <v>464</v>
      </c>
      <c r="E59" t="s">
        <v>463</v>
      </c>
      <c r="K59" t="s">
        <v>463</v>
      </c>
    </row>
    <row r="60" spans="1:13" x14ac:dyDescent="0.2">
      <c r="A60" s="23">
        <v>100000809333</v>
      </c>
      <c r="C60" t="s">
        <v>464</v>
      </c>
      <c r="E60" t="s">
        <v>463</v>
      </c>
      <c r="F60" t="s">
        <v>463</v>
      </c>
    </row>
    <row r="61" spans="1:13" x14ac:dyDescent="0.2">
      <c r="A61" s="23">
        <v>121341218</v>
      </c>
      <c r="C61" t="s">
        <v>464</v>
      </c>
      <c r="E61" t="s">
        <v>463</v>
      </c>
      <c r="F61" t="s">
        <v>463</v>
      </c>
    </row>
    <row r="62" spans="1:13" x14ac:dyDescent="0.2">
      <c r="A62" s="23">
        <v>121781488</v>
      </c>
      <c r="C62" t="s">
        <v>464</v>
      </c>
      <c r="E62" t="s">
        <v>463</v>
      </c>
      <c r="M62" t="s">
        <v>463</v>
      </c>
    </row>
    <row r="63" spans="1:13" x14ac:dyDescent="0.2">
      <c r="A63" s="23">
        <v>100002497467</v>
      </c>
      <c r="C63" t="s">
        <v>464</v>
      </c>
      <c r="E63" t="s">
        <v>463</v>
      </c>
      <c r="M63" t="s">
        <v>463</v>
      </c>
    </row>
    <row r="64" spans="1:13" x14ac:dyDescent="0.2">
      <c r="A64" s="23">
        <v>120218748</v>
      </c>
      <c r="C64" t="s">
        <v>464</v>
      </c>
      <c r="E64" t="s">
        <v>463</v>
      </c>
      <c r="I64" t="s">
        <v>463</v>
      </c>
    </row>
    <row r="65" spans="1:14" x14ac:dyDescent="0.2">
      <c r="A65" s="23">
        <v>185486255</v>
      </c>
      <c r="C65" t="s">
        <v>463</v>
      </c>
      <c r="E65" t="s">
        <v>463</v>
      </c>
      <c r="N65" t="s">
        <v>463</v>
      </c>
    </row>
    <row r="66" spans="1:14" x14ac:dyDescent="0.2">
      <c r="A66" s="23">
        <v>804932721</v>
      </c>
      <c r="C66" t="s">
        <v>463</v>
      </c>
      <c r="E66" t="s">
        <v>463</v>
      </c>
      <c r="I66" t="s">
        <v>463</v>
      </c>
    </row>
    <row r="67" spans="1:14" x14ac:dyDescent="0.2">
      <c r="A67" s="23">
        <v>120047006</v>
      </c>
      <c r="B67" t="s">
        <v>463</v>
      </c>
      <c r="E67" t="s">
        <v>463</v>
      </c>
      <c r="G67" t="s">
        <v>463</v>
      </c>
    </row>
    <row r="68" spans="1:14" x14ac:dyDescent="0.2">
      <c r="A68" s="23">
        <v>805436540</v>
      </c>
      <c r="B68" t="s">
        <v>463</v>
      </c>
      <c r="E68" t="s">
        <v>463</v>
      </c>
      <c r="F68" t="s">
        <v>463</v>
      </c>
    </row>
    <row r="69" spans="1:14" x14ac:dyDescent="0.2">
      <c r="A69" s="23">
        <v>100002694543</v>
      </c>
      <c r="C69" t="s">
        <v>463</v>
      </c>
      <c r="E69" t="s">
        <v>463</v>
      </c>
      <c r="M69" t="s">
        <v>463</v>
      </c>
    </row>
    <row r="70" spans="1:14" x14ac:dyDescent="0.2">
      <c r="A70" s="23">
        <v>600000941754</v>
      </c>
      <c r="C70" t="s">
        <v>463</v>
      </c>
      <c r="E70" t="s">
        <v>463</v>
      </c>
      <c r="M70" t="s">
        <v>463</v>
      </c>
    </row>
    <row r="71" spans="1:14" x14ac:dyDescent="0.2">
      <c r="A71" s="23">
        <v>600001441192</v>
      </c>
      <c r="C71" t="s">
        <v>463</v>
      </c>
      <c r="E71" t="s">
        <v>463</v>
      </c>
      <c r="L71" t="s">
        <v>463</v>
      </c>
    </row>
    <row r="72" spans="1:14" x14ac:dyDescent="0.2">
      <c r="A72" s="23">
        <v>180003242872</v>
      </c>
      <c r="C72" t="s">
        <v>463</v>
      </c>
      <c r="E72" t="s">
        <v>463</v>
      </c>
      <c r="N72" t="s">
        <v>463</v>
      </c>
    </row>
    <row r="73" spans="1:14" x14ac:dyDescent="0.2">
      <c r="A73" s="23">
        <v>184433852</v>
      </c>
      <c r="C73" t="s">
        <v>463</v>
      </c>
      <c r="E73" t="s">
        <v>463</v>
      </c>
      <c r="I73" t="s">
        <v>463</v>
      </c>
    </row>
    <row r="74" spans="1:14" x14ac:dyDescent="0.2">
      <c r="A74" s="23">
        <v>100003369764</v>
      </c>
      <c r="B74" t="s">
        <v>463</v>
      </c>
      <c r="E74" t="s">
        <v>463</v>
      </c>
      <c r="G74" t="s">
        <v>463</v>
      </c>
    </row>
    <row r="75" spans="1:14" x14ac:dyDescent="0.2">
      <c r="A75" s="23">
        <v>680001112084</v>
      </c>
      <c r="C75" t="s">
        <v>463</v>
      </c>
      <c r="E75" t="s">
        <v>463</v>
      </c>
      <c r="K75" t="s">
        <v>463</v>
      </c>
    </row>
    <row r="76" spans="1:14" x14ac:dyDescent="0.2">
      <c r="A76" s="23">
        <v>123274318</v>
      </c>
      <c r="C76" t="s">
        <v>463</v>
      </c>
      <c r="E76" t="s">
        <v>463</v>
      </c>
      <c r="F76" t="s">
        <v>463</v>
      </c>
    </row>
    <row r="77" spans="1:14" x14ac:dyDescent="0.2">
      <c r="A77" s="23">
        <v>686797077</v>
      </c>
      <c r="B77" t="s">
        <v>463</v>
      </c>
      <c r="E77" t="s">
        <v>463</v>
      </c>
      <c r="G77" t="s">
        <v>463</v>
      </c>
    </row>
    <row r="78" spans="1:14" x14ac:dyDescent="0.2">
      <c r="A78" s="23">
        <v>118569672</v>
      </c>
      <c r="C78" t="s">
        <v>463</v>
      </c>
      <c r="E78" t="s">
        <v>463</v>
      </c>
      <c r="M78" t="s">
        <v>463</v>
      </c>
    </row>
    <row r="79" spans="1:14" x14ac:dyDescent="0.2">
      <c r="A79" s="23">
        <v>121237051</v>
      </c>
      <c r="C79" t="s">
        <v>463</v>
      </c>
      <c r="E79" t="s">
        <v>463</v>
      </c>
      <c r="G79" t="s">
        <v>463</v>
      </c>
    </row>
    <row r="80" spans="1:14" x14ac:dyDescent="0.2">
      <c r="A80" s="23">
        <v>806079414</v>
      </c>
      <c r="C80" t="s">
        <v>463</v>
      </c>
      <c r="E80" t="s">
        <v>463</v>
      </c>
      <c r="N80" t="s">
        <v>463</v>
      </c>
    </row>
    <row r="81" spans="1:14" x14ac:dyDescent="0.2">
      <c r="A81" s="23">
        <v>680000297837</v>
      </c>
      <c r="C81" t="s">
        <v>463</v>
      </c>
      <c r="E81" t="s">
        <v>463</v>
      </c>
      <c r="M81" t="s">
        <v>463</v>
      </c>
    </row>
    <row r="82" spans="1:14" x14ac:dyDescent="0.2">
      <c r="A82" s="23">
        <v>600000584448</v>
      </c>
      <c r="C82" t="s">
        <v>463</v>
      </c>
      <c r="E82" t="s">
        <v>463</v>
      </c>
      <c r="G82" t="s">
        <v>463</v>
      </c>
    </row>
    <row r="83" spans="1:14" x14ac:dyDescent="0.2">
      <c r="A83" s="23">
        <v>680006317274</v>
      </c>
      <c r="C83" t="s">
        <v>463</v>
      </c>
      <c r="E83" t="s">
        <v>463</v>
      </c>
      <c r="M83" t="s">
        <v>463</v>
      </c>
    </row>
    <row r="84" spans="1:14" x14ac:dyDescent="0.2">
      <c r="A84" s="23">
        <v>680006130370</v>
      </c>
      <c r="C84" t="s">
        <v>463</v>
      </c>
      <c r="E84" t="s">
        <v>463</v>
      </c>
      <c r="M84" t="s">
        <v>463</v>
      </c>
    </row>
    <row r="85" spans="1:14" x14ac:dyDescent="0.2">
      <c r="A85" s="23">
        <v>805219516</v>
      </c>
      <c r="B85" t="s">
        <v>463</v>
      </c>
      <c r="E85" t="s">
        <v>463</v>
      </c>
      <c r="F85" t="s">
        <v>463</v>
      </c>
    </row>
    <row r="86" spans="1:14" x14ac:dyDescent="0.2">
      <c r="A86" s="23">
        <v>180003656964</v>
      </c>
      <c r="C86" t="s">
        <v>463</v>
      </c>
      <c r="E86" t="s">
        <v>463</v>
      </c>
      <c r="G86" t="s">
        <v>463</v>
      </c>
    </row>
    <row r="87" spans="1:14" x14ac:dyDescent="0.2">
      <c r="A87" s="23">
        <v>613850247</v>
      </c>
      <c r="C87" t="s">
        <v>463</v>
      </c>
      <c r="E87" t="s">
        <v>463</v>
      </c>
      <c r="G87" t="s">
        <v>463</v>
      </c>
    </row>
    <row r="88" spans="1:14" x14ac:dyDescent="0.2">
      <c r="A88" s="23">
        <v>118012327</v>
      </c>
      <c r="C88" t="s">
        <v>463</v>
      </c>
      <c r="E88" t="s">
        <v>463</v>
      </c>
      <c r="M88" t="s">
        <v>463</v>
      </c>
    </row>
    <row r="89" spans="1:14" x14ac:dyDescent="0.2">
      <c r="A89" s="23">
        <v>184595486</v>
      </c>
      <c r="C89" t="s">
        <v>463</v>
      </c>
      <c r="E89" t="s">
        <v>463</v>
      </c>
      <c r="I89" t="s">
        <v>463</v>
      </c>
    </row>
    <row r="90" spans="1:14" x14ac:dyDescent="0.2">
      <c r="A90" s="23">
        <v>605398247</v>
      </c>
      <c r="C90" t="s">
        <v>463</v>
      </c>
      <c r="E90" t="s">
        <v>463</v>
      </c>
      <c r="I90" t="s">
        <v>463</v>
      </c>
    </row>
    <row r="91" spans="1:14" x14ac:dyDescent="0.2">
      <c r="A91" s="23">
        <v>680002007465</v>
      </c>
      <c r="C91" t="s">
        <v>463</v>
      </c>
      <c r="E91" t="s">
        <v>463</v>
      </c>
      <c r="F91" t="s">
        <v>463</v>
      </c>
    </row>
    <row r="92" spans="1:14" x14ac:dyDescent="0.2">
      <c r="A92" s="23">
        <v>184673093</v>
      </c>
      <c r="B92" t="s">
        <v>463</v>
      </c>
      <c r="E92" t="s">
        <v>463</v>
      </c>
      <c r="G92" t="s">
        <v>463</v>
      </c>
    </row>
    <row r="93" spans="1:14" x14ac:dyDescent="0.2">
      <c r="A93" s="23">
        <v>680005131494</v>
      </c>
      <c r="C93" t="s">
        <v>463</v>
      </c>
      <c r="E93" t="s">
        <v>463</v>
      </c>
      <c r="J93" t="s">
        <v>463</v>
      </c>
    </row>
    <row r="94" spans="1:14" x14ac:dyDescent="0.2">
      <c r="A94" s="23">
        <v>117976498</v>
      </c>
      <c r="C94" t="s">
        <v>463</v>
      </c>
      <c r="E94" t="s">
        <v>463</v>
      </c>
      <c r="F94" t="s">
        <v>463</v>
      </c>
    </row>
    <row r="95" spans="1:14" x14ac:dyDescent="0.2">
      <c r="A95" s="23">
        <v>180001952480</v>
      </c>
      <c r="B95" t="s">
        <v>463</v>
      </c>
      <c r="E95" t="s">
        <v>463</v>
      </c>
      <c r="F95" t="s">
        <v>463</v>
      </c>
    </row>
    <row r="96" spans="1:14" x14ac:dyDescent="0.2">
      <c r="A96" s="23">
        <v>118004456</v>
      </c>
      <c r="C96" t="s">
        <v>463</v>
      </c>
      <c r="E96" t="s">
        <v>463</v>
      </c>
      <c r="N96" t="s">
        <v>463</v>
      </c>
    </row>
    <row r="97" spans="1:14" x14ac:dyDescent="0.2">
      <c r="A97" s="23">
        <v>183663020</v>
      </c>
      <c r="C97" t="s">
        <v>463</v>
      </c>
      <c r="E97" t="s">
        <v>463</v>
      </c>
      <c r="M97" t="s">
        <v>463</v>
      </c>
    </row>
    <row r="98" spans="1:14" x14ac:dyDescent="0.2">
      <c r="A98" s="23">
        <v>180001522929</v>
      </c>
      <c r="C98" t="s">
        <v>463</v>
      </c>
      <c r="E98" t="s">
        <v>463</v>
      </c>
      <c r="G98" t="s">
        <v>463</v>
      </c>
    </row>
    <row r="99" spans="1:14" x14ac:dyDescent="0.2">
      <c r="A99" s="23">
        <v>180004152526</v>
      </c>
      <c r="B99" t="s">
        <v>463</v>
      </c>
      <c r="E99" t="s">
        <v>463</v>
      </c>
      <c r="G99" t="s">
        <v>463</v>
      </c>
    </row>
    <row r="100" spans="1:14" x14ac:dyDescent="0.2">
      <c r="A100" s="23">
        <v>130000187190</v>
      </c>
      <c r="C100" t="s">
        <v>463</v>
      </c>
      <c r="E100" t="s">
        <v>463</v>
      </c>
      <c r="M100" t="s">
        <v>463</v>
      </c>
    </row>
    <row r="101" spans="1:14" x14ac:dyDescent="0.2">
      <c r="A101" s="23">
        <v>612147629</v>
      </c>
      <c r="C101" t="s">
        <v>463</v>
      </c>
      <c r="E101" t="s">
        <v>463</v>
      </c>
      <c r="M101" t="s">
        <v>463</v>
      </c>
    </row>
    <row r="102" spans="1:14" x14ac:dyDescent="0.2">
      <c r="A102" s="23">
        <v>600001433389</v>
      </c>
      <c r="C102" t="s">
        <v>463</v>
      </c>
      <c r="E102" t="s">
        <v>463</v>
      </c>
      <c r="N102" t="s">
        <v>463</v>
      </c>
    </row>
    <row r="103" spans="1:14" x14ac:dyDescent="0.2">
      <c r="A103" s="23">
        <v>680001932713</v>
      </c>
      <c r="C103" t="s">
        <v>463</v>
      </c>
      <c r="E103" t="s">
        <v>463</v>
      </c>
      <c r="M103" t="s">
        <v>463</v>
      </c>
    </row>
    <row r="104" spans="1:14" x14ac:dyDescent="0.2">
      <c r="A104" s="23">
        <v>120349691</v>
      </c>
      <c r="C104" t="s">
        <v>463</v>
      </c>
      <c r="E104" t="s">
        <v>463</v>
      </c>
      <c r="J104" t="s">
        <v>463</v>
      </c>
    </row>
    <row r="105" spans="1:14" x14ac:dyDescent="0.2">
      <c r="A105" s="23">
        <v>900000097072</v>
      </c>
      <c r="C105" t="s">
        <v>463</v>
      </c>
      <c r="E105" t="s">
        <v>463</v>
      </c>
      <c r="F105" t="s">
        <v>463</v>
      </c>
    </row>
    <row r="106" spans="1:14" x14ac:dyDescent="0.2">
      <c r="A106" s="23">
        <v>121489108</v>
      </c>
      <c r="B106" t="s">
        <v>463</v>
      </c>
      <c r="E106" t="s">
        <v>463</v>
      </c>
      <c r="F106" t="s">
        <v>463</v>
      </c>
    </row>
    <row r="107" spans="1:14" x14ac:dyDescent="0.2">
      <c r="A107" s="23">
        <v>680001452985</v>
      </c>
      <c r="C107" t="s">
        <v>463</v>
      </c>
      <c r="E107" t="s">
        <v>464</v>
      </c>
      <c r="M107" t="s">
        <v>463</v>
      </c>
    </row>
    <row r="108" spans="1:14" x14ac:dyDescent="0.2">
      <c r="A108" s="23">
        <v>180003109279</v>
      </c>
      <c r="B108" t="s">
        <v>463</v>
      </c>
      <c r="E108" t="s">
        <v>463</v>
      </c>
      <c r="I108" t="s">
        <v>463</v>
      </c>
    </row>
    <row r="109" spans="1:14" x14ac:dyDescent="0.2">
      <c r="A109" s="23">
        <v>180001553908</v>
      </c>
      <c r="C109" t="s">
        <v>463</v>
      </c>
      <c r="E109" t="s">
        <v>463</v>
      </c>
      <c r="F109" t="s">
        <v>463</v>
      </c>
    </row>
    <row r="110" spans="1:14" x14ac:dyDescent="0.2">
      <c r="A110" s="23">
        <v>118989854</v>
      </c>
      <c r="C110" t="s">
        <v>463</v>
      </c>
      <c r="E110" t="s">
        <v>463</v>
      </c>
      <c r="F110" t="s">
        <v>463</v>
      </c>
    </row>
    <row r="111" spans="1:14" x14ac:dyDescent="0.2">
      <c r="A111" s="19">
        <v>850491135</v>
      </c>
      <c r="B111" s="19" t="s">
        <v>463</v>
      </c>
      <c r="C111" s="19"/>
      <c r="D111" s="19"/>
      <c r="E111" s="19" t="s">
        <v>463</v>
      </c>
      <c r="F111" s="19" t="s">
        <v>463</v>
      </c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3">
        <v>119014975</v>
      </c>
      <c r="C112" t="s">
        <v>463</v>
      </c>
      <c r="E112" t="s">
        <v>463</v>
      </c>
      <c r="M112" t="s">
        <v>463</v>
      </c>
    </row>
    <row r="113" spans="1:14" x14ac:dyDescent="0.2">
      <c r="A113" s="23">
        <v>100002471652</v>
      </c>
      <c r="B113" t="s">
        <v>463</v>
      </c>
      <c r="E113" t="s">
        <v>463</v>
      </c>
      <c r="H113" t="s">
        <v>466</v>
      </c>
    </row>
    <row r="114" spans="1:14" x14ac:dyDescent="0.2">
      <c r="A114" s="23">
        <v>119968568</v>
      </c>
      <c r="C114" t="s">
        <v>463</v>
      </c>
      <c r="E114" t="s">
        <v>463</v>
      </c>
      <c r="J114" t="s">
        <v>463</v>
      </c>
    </row>
    <row r="115" spans="1:14" x14ac:dyDescent="0.2">
      <c r="A115" s="23">
        <v>503366072</v>
      </c>
      <c r="C115" t="s">
        <v>463</v>
      </c>
      <c r="E115" t="s">
        <v>463</v>
      </c>
      <c r="J115" t="s">
        <v>463</v>
      </c>
    </row>
    <row r="116" spans="1:14" x14ac:dyDescent="0.2">
      <c r="A116" s="23">
        <v>185037603</v>
      </c>
      <c r="C116" t="s">
        <v>463</v>
      </c>
      <c r="E116" t="s">
        <v>463</v>
      </c>
      <c r="F116" t="s">
        <v>463</v>
      </c>
    </row>
    <row r="117" spans="1:14" x14ac:dyDescent="0.2">
      <c r="A117" s="7">
        <v>370285590</v>
      </c>
      <c r="B117" t="s">
        <v>463</v>
      </c>
      <c r="E117" t="s">
        <v>463</v>
      </c>
      <c r="J117" t="s">
        <v>463</v>
      </c>
    </row>
    <row r="118" spans="1:14" x14ac:dyDescent="0.2">
      <c r="A118" s="23">
        <v>118011394</v>
      </c>
      <c r="C118" t="s">
        <v>463</v>
      </c>
      <c r="E118" t="s">
        <v>463</v>
      </c>
      <c r="M118" t="s">
        <v>463</v>
      </c>
    </row>
    <row r="119" spans="1:14" x14ac:dyDescent="0.2">
      <c r="A119" s="23">
        <v>680004119763</v>
      </c>
      <c r="B119" t="s">
        <v>463</v>
      </c>
      <c r="E119" t="s">
        <v>463</v>
      </c>
      <c r="G119" t="s">
        <v>463</v>
      </c>
    </row>
    <row r="120" spans="1:14" x14ac:dyDescent="0.2">
      <c r="A120" s="23">
        <v>680001694321</v>
      </c>
      <c r="C120" t="s">
        <v>463</v>
      </c>
      <c r="E120" t="s">
        <v>463</v>
      </c>
      <c r="G120" t="s">
        <v>463</v>
      </c>
    </row>
    <row r="121" spans="1:14" x14ac:dyDescent="0.2">
      <c r="A121" s="23">
        <v>180001492420</v>
      </c>
      <c r="C121" t="s">
        <v>463</v>
      </c>
      <c r="E121" t="s">
        <v>463</v>
      </c>
      <c r="G121" t="s">
        <v>463</v>
      </c>
    </row>
    <row r="122" spans="1:14" x14ac:dyDescent="0.2">
      <c r="A122" s="23">
        <v>100000487254</v>
      </c>
      <c r="C122" t="s">
        <v>464</v>
      </c>
      <c r="E122" t="s">
        <v>463</v>
      </c>
      <c r="F122" t="s">
        <v>463</v>
      </c>
    </row>
    <row r="123" spans="1:14" x14ac:dyDescent="0.2">
      <c r="A123" s="23">
        <v>117701078</v>
      </c>
      <c r="C123" t="s">
        <v>463</v>
      </c>
      <c r="E123" t="s">
        <v>463</v>
      </c>
      <c r="M123" t="s">
        <v>463</v>
      </c>
    </row>
    <row r="124" spans="1:14" x14ac:dyDescent="0.2">
      <c r="A124" s="23">
        <v>605983006</v>
      </c>
      <c r="C124" t="s">
        <v>463</v>
      </c>
      <c r="E124" t="s">
        <v>463</v>
      </c>
      <c r="F124" t="s">
        <v>463</v>
      </c>
    </row>
    <row r="125" spans="1:14" x14ac:dyDescent="0.2">
      <c r="A125" s="23">
        <v>184672368</v>
      </c>
      <c r="C125" t="s">
        <v>463</v>
      </c>
      <c r="E125" t="s">
        <v>463</v>
      </c>
      <c r="N125" t="s">
        <v>463</v>
      </c>
    </row>
    <row r="126" spans="1:14" x14ac:dyDescent="0.2">
      <c r="A126" s="23">
        <v>680003379723</v>
      </c>
      <c r="C126" t="s">
        <v>463</v>
      </c>
      <c r="E126" t="s">
        <v>463</v>
      </c>
      <c r="M126" t="s">
        <v>463</v>
      </c>
    </row>
    <row r="127" spans="1:14" x14ac:dyDescent="0.2">
      <c r="A127" s="23">
        <v>880012570</v>
      </c>
      <c r="C127" t="s">
        <v>463</v>
      </c>
      <c r="E127" t="s">
        <v>463</v>
      </c>
      <c r="J127" t="s">
        <v>463</v>
      </c>
    </row>
    <row r="128" spans="1:14" x14ac:dyDescent="0.2">
      <c r="A128" s="23">
        <v>680003797072</v>
      </c>
      <c r="C128" t="s">
        <v>463</v>
      </c>
      <c r="E128" t="s">
        <v>463</v>
      </c>
      <c r="M128" t="s">
        <v>463</v>
      </c>
    </row>
    <row r="129" spans="1:13" x14ac:dyDescent="0.2">
      <c r="A129" s="23">
        <v>185692290</v>
      </c>
      <c r="C129" t="s">
        <v>463</v>
      </c>
      <c r="E129" t="s">
        <v>463</v>
      </c>
      <c r="G129" t="s">
        <v>463</v>
      </c>
    </row>
    <row r="130" spans="1:13" x14ac:dyDescent="0.2">
      <c r="A130" s="23">
        <v>117491407</v>
      </c>
      <c r="B130" t="s">
        <v>463</v>
      </c>
      <c r="E130" t="s">
        <v>463</v>
      </c>
      <c r="K130" t="s">
        <v>466</v>
      </c>
    </row>
    <row r="131" spans="1:13" x14ac:dyDescent="0.2">
      <c r="A131" s="23">
        <v>680003894143</v>
      </c>
      <c r="C131" t="s">
        <v>463</v>
      </c>
      <c r="E131" t="s">
        <v>463</v>
      </c>
      <c r="M131" t="s">
        <v>463</v>
      </c>
    </row>
    <row r="132" spans="1:13" x14ac:dyDescent="0.2">
      <c r="A132" s="23">
        <v>680005485163</v>
      </c>
      <c r="C132" t="s">
        <v>463</v>
      </c>
      <c r="E132" t="s">
        <v>463</v>
      </c>
      <c r="G132" t="s">
        <v>463</v>
      </c>
    </row>
    <row r="133" spans="1:13" x14ac:dyDescent="0.2">
      <c r="A133" s="23">
        <v>185660354</v>
      </c>
      <c r="C133" t="s">
        <v>463</v>
      </c>
      <c r="E133" t="s">
        <v>463</v>
      </c>
      <c r="F133" t="s">
        <v>463</v>
      </c>
    </row>
    <row r="134" spans="1:13" x14ac:dyDescent="0.2">
      <c r="A134" s="23">
        <v>182254847</v>
      </c>
      <c r="C134" t="s">
        <v>463</v>
      </c>
      <c r="E134" t="s">
        <v>463</v>
      </c>
      <c r="F134" t="s">
        <v>463</v>
      </c>
    </row>
    <row r="135" spans="1:13" x14ac:dyDescent="0.2">
      <c r="A135" s="23">
        <v>680005177281</v>
      </c>
      <c r="C135" t="s">
        <v>463</v>
      </c>
      <c r="E135" t="s">
        <v>463</v>
      </c>
      <c r="F135" t="s">
        <v>463</v>
      </c>
    </row>
    <row r="136" spans="1:13" x14ac:dyDescent="0.2">
      <c r="A136" s="23">
        <v>117065219</v>
      </c>
      <c r="C136" t="s">
        <v>463</v>
      </c>
      <c r="E136" t="s">
        <v>463</v>
      </c>
      <c r="M136" t="s">
        <v>463</v>
      </c>
    </row>
    <row r="137" spans="1:13" x14ac:dyDescent="0.2">
      <c r="A137" s="23">
        <v>680006284540</v>
      </c>
      <c r="C137" t="s">
        <v>463</v>
      </c>
      <c r="E137" t="s">
        <v>463</v>
      </c>
      <c r="M137" t="s">
        <v>463</v>
      </c>
    </row>
    <row r="138" spans="1:13" x14ac:dyDescent="0.2">
      <c r="A138" s="23">
        <v>123230278</v>
      </c>
      <c r="B138" t="s">
        <v>463</v>
      </c>
      <c r="E138" t="s">
        <v>463</v>
      </c>
      <c r="J138" t="s">
        <v>463</v>
      </c>
    </row>
    <row r="139" spans="1:13" x14ac:dyDescent="0.2">
      <c r="A139" s="23">
        <v>120948286</v>
      </c>
      <c r="C139" t="s">
        <v>463</v>
      </c>
      <c r="E139" t="s">
        <v>463</v>
      </c>
      <c r="M139" t="s">
        <v>463</v>
      </c>
    </row>
    <row r="140" spans="1:13" x14ac:dyDescent="0.2">
      <c r="A140" s="23">
        <v>680002790383</v>
      </c>
      <c r="C140" t="s">
        <v>463</v>
      </c>
      <c r="E140" t="s">
        <v>463</v>
      </c>
      <c r="M140" t="s">
        <v>463</v>
      </c>
    </row>
    <row r="141" spans="1:13" x14ac:dyDescent="0.2">
      <c r="A141" s="23">
        <v>100002102992</v>
      </c>
      <c r="C141" t="s">
        <v>463</v>
      </c>
      <c r="E141" t="s">
        <v>463</v>
      </c>
      <c r="F141" t="s">
        <v>463</v>
      </c>
    </row>
    <row r="142" spans="1:13" x14ac:dyDescent="0.2">
      <c r="A142" s="7">
        <v>368421031</v>
      </c>
      <c r="B142" t="s">
        <v>463</v>
      </c>
      <c r="E142" t="s">
        <v>463</v>
      </c>
      <c r="G142" t="s">
        <v>463</v>
      </c>
    </row>
    <row r="143" spans="1:13" x14ac:dyDescent="0.2">
      <c r="A143" s="23">
        <v>182909317</v>
      </c>
      <c r="C143" t="s">
        <v>463</v>
      </c>
      <c r="E143" t="s">
        <v>463</v>
      </c>
      <c r="M143" t="s">
        <v>463</v>
      </c>
    </row>
    <row r="144" spans="1:13" x14ac:dyDescent="0.2">
      <c r="A144" s="23">
        <v>184797736</v>
      </c>
      <c r="B144" t="s">
        <v>463</v>
      </c>
      <c r="E144" t="s">
        <v>463</v>
      </c>
      <c r="F144" t="s">
        <v>463</v>
      </c>
    </row>
    <row r="145" spans="1:14" x14ac:dyDescent="0.2">
      <c r="A145" s="23">
        <v>687300764</v>
      </c>
      <c r="B145" t="s">
        <v>463</v>
      </c>
      <c r="E145" t="s">
        <v>464</v>
      </c>
      <c r="M145" t="s">
        <v>463</v>
      </c>
    </row>
    <row r="146" spans="1:14" x14ac:dyDescent="0.2">
      <c r="A146" s="23">
        <v>600000867991</v>
      </c>
      <c r="C146" t="s">
        <v>463</v>
      </c>
      <c r="E146" t="s">
        <v>464</v>
      </c>
      <c r="I146" t="s">
        <v>463</v>
      </c>
    </row>
    <row r="147" spans="1:14" x14ac:dyDescent="0.2">
      <c r="A147" s="23">
        <v>806017919</v>
      </c>
      <c r="C147" t="s">
        <v>463</v>
      </c>
      <c r="E147" t="s">
        <v>464</v>
      </c>
      <c r="M147" t="s">
        <v>463</v>
      </c>
    </row>
    <row r="148" spans="1:14" x14ac:dyDescent="0.2">
      <c r="A148" s="23">
        <v>600000796968</v>
      </c>
      <c r="C148" t="s">
        <v>463</v>
      </c>
      <c r="E148" t="s">
        <v>464</v>
      </c>
      <c r="M148" t="s">
        <v>463</v>
      </c>
    </row>
    <row r="149" spans="1:14" x14ac:dyDescent="0.2">
      <c r="A149" s="23">
        <v>185472263</v>
      </c>
      <c r="C149" t="s">
        <v>463</v>
      </c>
      <c r="E149" t="s">
        <v>464</v>
      </c>
      <c r="M149" t="s">
        <v>463</v>
      </c>
    </row>
    <row r="150" spans="1:14" x14ac:dyDescent="0.2">
      <c r="A150" s="23">
        <v>184514719</v>
      </c>
      <c r="C150" t="s">
        <v>463</v>
      </c>
      <c r="E150" t="s">
        <v>464</v>
      </c>
      <c r="G150" t="s">
        <v>463</v>
      </c>
    </row>
    <row r="151" spans="1:14" x14ac:dyDescent="0.2">
      <c r="A151" s="23">
        <v>600001440194</v>
      </c>
      <c r="C151" t="s">
        <v>463</v>
      </c>
      <c r="E151" t="s">
        <v>464</v>
      </c>
      <c r="N151" t="s">
        <v>463</v>
      </c>
    </row>
    <row r="152" spans="1:14" x14ac:dyDescent="0.2">
      <c r="A152" s="23">
        <v>680001866531</v>
      </c>
      <c r="C152" t="s">
        <v>463</v>
      </c>
      <c r="E152" t="s">
        <v>464</v>
      </c>
      <c r="I152" t="s">
        <v>463</v>
      </c>
    </row>
    <row r="153" spans="1:14" x14ac:dyDescent="0.2">
      <c r="A153" s="23">
        <v>802203976</v>
      </c>
      <c r="C153" t="s">
        <v>463</v>
      </c>
      <c r="E153" t="s">
        <v>464</v>
      </c>
      <c r="I153" t="s">
        <v>463</v>
      </c>
    </row>
    <row r="154" spans="1:14" x14ac:dyDescent="0.2">
      <c r="A154" s="23">
        <v>680005522098</v>
      </c>
      <c r="C154" t="s">
        <v>463</v>
      </c>
      <c r="E154" t="s">
        <v>464</v>
      </c>
      <c r="M154" t="s">
        <v>463</v>
      </c>
    </row>
    <row r="155" spans="1:14" x14ac:dyDescent="0.2">
      <c r="A155" s="23">
        <v>130000316575</v>
      </c>
      <c r="C155" t="s">
        <v>463</v>
      </c>
      <c r="E155" t="s">
        <v>464</v>
      </c>
      <c r="G155" t="s">
        <v>463</v>
      </c>
    </row>
    <row r="156" spans="1:14" x14ac:dyDescent="0.2">
      <c r="A156" s="23">
        <v>900235607</v>
      </c>
      <c r="C156" t="s">
        <v>463</v>
      </c>
      <c r="E156" t="s">
        <v>464</v>
      </c>
      <c r="F156" t="s">
        <v>463</v>
      </c>
    </row>
    <row r="157" spans="1:14" x14ac:dyDescent="0.2">
      <c r="A157" s="23">
        <v>100002555793</v>
      </c>
      <c r="C157" t="s">
        <v>463</v>
      </c>
      <c r="E157" t="s">
        <v>464</v>
      </c>
      <c r="F157" t="s">
        <v>463</v>
      </c>
    </row>
    <row r="158" spans="1:14" x14ac:dyDescent="0.2">
      <c r="A158" s="23">
        <v>180004594313</v>
      </c>
      <c r="C158" t="s">
        <v>463</v>
      </c>
      <c r="E158" t="s">
        <v>464</v>
      </c>
      <c r="G158" t="s">
        <v>463</v>
      </c>
    </row>
    <row r="159" spans="1:14" x14ac:dyDescent="0.2">
      <c r="A159" s="23">
        <v>980000261001</v>
      </c>
      <c r="C159" t="s">
        <v>463</v>
      </c>
      <c r="E159" t="s">
        <v>464</v>
      </c>
      <c r="M159" t="s">
        <v>463</v>
      </c>
    </row>
    <row r="160" spans="1:14" x14ac:dyDescent="0.2">
      <c r="A160" s="23">
        <v>681472536</v>
      </c>
      <c r="C160" t="s">
        <v>463</v>
      </c>
      <c r="E160" t="s">
        <v>464</v>
      </c>
      <c r="I160" t="s">
        <v>463</v>
      </c>
    </row>
    <row r="161" spans="1:13" x14ac:dyDescent="0.2">
      <c r="A161" s="23">
        <v>684612971</v>
      </c>
      <c r="C161" t="s">
        <v>463</v>
      </c>
      <c r="E161" t="s">
        <v>464</v>
      </c>
      <c r="L161" t="s">
        <v>463</v>
      </c>
    </row>
    <row r="162" spans="1:13" x14ac:dyDescent="0.2">
      <c r="A162" s="23">
        <v>681843793</v>
      </c>
      <c r="C162" t="s">
        <v>463</v>
      </c>
      <c r="E162" t="s">
        <v>464</v>
      </c>
      <c r="F162" t="s">
        <v>463</v>
      </c>
    </row>
    <row r="163" spans="1:13" x14ac:dyDescent="0.2">
      <c r="A163" s="23">
        <v>502032808</v>
      </c>
      <c r="C163" t="s">
        <v>463</v>
      </c>
      <c r="E163" t="s">
        <v>464</v>
      </c>
      <c r="K163" t="s">
        <v>463</v>
      </c>
    </row>
    <row r="164" spans="1:13" x14ac:dyDescent="0.2">
      <c r="A164" s="23">
        <v>689114957</v>
      </c>
      <c r="B164" t="s">
        <v>463</v>
      </c>
      <c r="E164" t="s">
        <v>464</v>
      </c>
      <c r="F164" t="s">
        <v>463</v>
      </c>
    </row>
    <row r="165" spans="1:13" x14ac:dyDescent="0.2">
      <c r="A165" s="23">
        <v>123119067</v>
      </c>
      <c r="C165" t="s">
        <v>463</v>
      </c>
      <c r="E165" t="s">
        <v>463</v>
      </c>
      <c r="G165" t="s">
        <v>463</v>
      </c>
    </row>
    <row r="166" spans="1:13" x14ac:dyDescent="0.2">
      <c r="A166" s="23">
        <v>805344785</v>
      </c>
      <c r="C166" t="s">
        <v>463</v>
      </c>
      <c r="E166" t="s">
        <v>463</v>
      </c>
      <c r="M166" t="s">
        <v>463</v>
      </c>
    </row>
    <row r="167" spans="1:13" x14ac:dyDescent="0.2">
      <c r="A167" s="23">
        <v>130000304324</v>
      </c>
      <c r="C167" t="s">
        <v>463</v>
      </c>
      <c r="E167" t="s">
        <v>463</v>
      </c>
      <c r="M167" t="s">
        <v>463</v>
      </c>
    </row>
    <row r="168" spans="1:13" x14ac:dyDescent="0.2">
      <c r="A168" s="23">
        <v>180003441268</v>
      </c>
      <c r="C168" t="s">
        <v>463</v>
      </c>
      <c r="E168" t="s">
        <v>463</v>
      </c>
      <c r="G168" t="s">
        <v>463</v>
      </c>
    </row>
    <row r="169" spans="1:13" x14ac:dyDescent="0.2">
      <c r="A169" s="23">
        <v>180005123898</v>
      </c>
      <c r="C169" t="s">
        <v>463</v>
      </c>
      <c r="E169" t="s">
        <v>463</v>
      </c>
      <c r="F169" t="s">
        <v>463</v>
      </c>
    </row>
    <row r="170" spans="1:13" x14ac:dyDescent="0.2">
      <c r="A170" s="23">
        <v>124630013</v>
      </c>
      <c r="C170" t="s">
        <v>463</v>
      </c>
      <c r="E170" t="s">
        <v>463</v>
      </c>
      <c r="G170" t="s">
        <v>463</v>
      </c>
    </row>
    <row r="171" spans="1:13" x14ac:dyDescent="0.2">
      <c r="A171" s="23">
        <v>180002873065</v>
      </c>
      <c r="C171" t="s">
        <v>463</v>
      </c>
      <c r="E171" t="s">
        <v>463</v>
      </c>
      <c r="F171" t="s">
        <v>463</v>
      </c>
    </row>
    <row r="172" spans="1:13" x14ac:dyDescent="0.2">
      <c r="A172" s="23">
        <v>181821604</v>
      </c>
      <c r="B172" t="s">
        <v>463</v>
      </c>
      <c r="E172" t="s">
        <v>463</v>
      </c>
      <c r="F172" t="s">
        <v>463</v>
      </c>
    </row>
    <row r="173" spans="1:13" x14ac:dyDescent="0.2">
      <c r="A173" s="23">
        <v>118277961</v>
      </c>
      <c r="C173" t="s">
        <v>463</v>
      </c>
      <c r="E173" t="s">
        <v>463</v>
      </c>
      <c r="F173" t="s">
        <v>463</v>
      </c>
    </row>
    <row r="174" spans="1:13" x14ac:dyDescent="0.2">
      <c r="A174" s="23">
        <v>100003605902</v>
      </c>
      <c r="C174" t="s">
        <v>463</v>
      </c>
      <c r="E174" t="s">
        <v>463</v>
      </c>
      <c r="G174" t="s">
        <v>463</v>
      </c>
    </row>
    <row r="175" spans="1:13" x14ac:dyDescent="0.2">
      <c r="A175" s="23">
        <v>100002115911</v>
      </c>
      <c r="C175" t="s">
        <v>463</v>
      </c>
      <c r="E175" t="s">
        <v>463</v>
      </c>
      <c r="F175" t="s">
        <v>463</v>
      </c>
    </row>
    <row r="176" spans="1:13" x14ac:dyDescent="0.2">
      <c r="A176" s="23">
        <v>180004173951</v>
      </c>
      <c r="C176" t="s">
        <v>463</v>
      </c>
      <c r="E176" t="s">
        <v>463</v>
      </c>
      <c r="F176" t="s">
        <v>463</v>
      </c>
    </row>
    <row r="177" spans="1:14" x14ac:dyDescent="0.2">
      <c r="A177" s="23">
        <v>182192492</v>
      </c>
      <c r="B177" t="s">
        <v>463</v>
      </c>
      <c r="E177" t="s">
        <v>463</v>
      </c>
      <c r="F177" t="s">
        <v>463</v>
      </c>
    </row>
    <row r="178" spans="1:14" x14ac:dyDescent="0.2">
      <c r="A178" s="23">
        <v>120741806</v>
      </c>
      <c r="C178" t="s">
        <v>463</v>
      </c>
      <c r="E178" t="s">
        <v>463</v>
      </c>
      <c r="F178" t="s">
        <v>463</v>
      </c>
    </row>
    <row r="179" spans="1:14" x14ac:dyDescent="0.2">
      <c r="A179" s="23">
        <v>804711596</v>
      </c>
      <c r="B179" t="s">
        <v>463</v>
      </c>
      <c r="E179" t="s">
        <v>463</v>
      </c>
      <c r="M179" t="s">
        <v>463</v>
      </c>
    </row>
    <row r="180" spans="1:14" x14ac:dyDescent="0.2">
      <c r="A180" s="23">
        <v>180001041946</v>
      </c>
      <c r="C180" t="s">
        <v>463</v>
      </c>
      <c r="E180" t="s">
        <v>463</v>
      </c>
      <c r="L180" t="s">
        <v>463</v>
      </c>
    </row>
    <row r="181" spans="1:14" x14ac:dyDescent="0.2">
      <c r="A181" s="23">
        <v>117216465</v>
      </c>
      <c r="C181" t="s">
        <v>463</v>
      </c>
      <c r="E181" t="s">
        <v>463</v>
      </c>
      <c r="F181" t="s">
        <v>463</v>
      </c>
    </row>
    <row r="182" spans="1:14" x14ac:dyDescent="0.2">
      <c r="A182" s="23">
        <v>181978511</v>
      </c>
      <c r="C182" t="s">
        <v>463</v>
      </c>
      <c r="E182" t="s">
        <v>463</v>
      </c>
      <c r="N182" t="s">
        <v>463</v>
      </c>
    </row>
    <row r="183" spans="1:14" x14ac:dyDescent="0.2">
      <c r="A183" s="23">
        <v>120593447</v>
      </c>
      <c r="C183" t="s">
        <v>463</v>
      </c>
      <c r="E183" t="s">
        <v>463</v>
      </c>
      <c r="F183" t="s">
        <v>463</v>
      </c>
    </row>
    <row r="184" spans="1:14" x14ac:dyDescent="0.2">
      <c r="A184" s="23">
        <v>180003375029</v>
      </c>
      <c r="C184" t="s">
        <v>463</v>
      </c>
      <c r="E184" t="s">
        <v>463</v>
      </c>
      <c r="F184" t="s">
        <v>463</v>
      </c>
    </row>
    <row r="185" spans="1:14" x14ac:dyDescent="0.2">
      <c r="A185" s="23">
        <v>100001029220</v>
      </c>
      <c r="C185" t="s">
        <v>463</v>
      </c>
      <c r="E185" t="s">
        <v>463</v>
      </c>
      <c r="I185" t="s">
        <v>463</v>
      </c>
    </row>
    <row r="186" spans="1:14" x14ac:dyDescent="0.2">
      <c r="A186" s="23">
        <v>100001028990</v>
      </c>
      <c r="C186" t="s">
        <v>463</v>
      </c>
      <c r="E186" t="s">
        <v>463</v>
      </c>
      <c r="G186" t="s">
        <v>463</v>
      </c>
    </row>
    <row r="187" spans="1:14" x14ac:dyDescent="0.2">
      <c r="A187" s="23">
        <v>680000337815</v>
      </c>
      <c r="C187" t="s">
        <v>463</v>
      </c>
      <c r="E187" t="s">
        <v>463</v>
      </c>
      <c r="I187" t="s">
        <v>463</v>
      </c>
    </row>
    <row r="188" spans="1:14" x14ac:dyDescent="0.2">
      <c r="A188" s="23">
        <v>180003557626</v>
      </c>
      <c r="C188" t="s">
        <v>463</v>
      </c>
      <c r="E188" t="s">
        <v>464</v>
      </c>
      <c r="G188" t="s">
        <v>463</v>
      </c>
    </row>
    <row r="189" spans="1:14" x14ac:dyDescent="0.2">
      <c r="A189" s="23">
        <v>182994079</v>
      </c>
      <c r="C189" t="s">
        <v>463</v>
      </c>
      <c r="E189" t="s">
        <v>464</v>
      </c>
      <c r="N189" t="s">
        <v>463</v>
      </c>
    </row>
    <row r="190" spans="1:14" x14ac:dyDescent="0.2">
      <c r="A190" s="23">
        <v>180001835172</v>
      </c>
      <c r="C190" t="s">
        <v>463</v>
      </c>
      <c r="E190" t="s">
        <v>464</v>
      </c>
      <c r="G190" t="s">
        <v>463</v>
      </c>
    </row>
    <row r="191" spans="1:14" x14ac:dyDescent="0.2">
      <c r="A191" s="23">
        <v>600000713864</v>
      </c>
      <c r="C191" t="s">
        <v>463</v>
      </c>
      <c r="E191" t="s">
        <v>464</v>
      </c>
      <c r="M191" t="s">
        <v>463</v>
      </c>
    </row>
    <row r="192" spans="1:14" x14ac:dyDescent="0.2">
      <c r="A192" s="23">
        <v>180000124610</v>
      </c>
      <c r="C192" t="s">
        <v>463</v>
      </c>
      <c r="E192" t="s">
        <v>464</v>
      </c>
      <c r="K192" t="s">
        <v>463</v>
      </c>
    </row>
    <row r="193" spans="1:13" x14ac:dyDescent="0.2">
      <c r="A193" s="23">
        <v>900213406</v>
      </c>
      <c r="C193" t="s">
        <v>463</v>
      </c>
      <c r="E193" t="s">
        <v>464</v>
      </c>
      <c r="M193" t="s">
        <v>463</v>
      </c>
    </row>
    <row r="194" spans="1:13" x14ac:dyDescent="0.2">
      <c r="A194" s="23">
        <v>684459472</v>
      </c>
      <c r="C194" t="s">
        <v>464</v>
      </c>
      <c r="E194" t="s">
        <v>464</v>
      </c>
      <c r="M194" t="s">
        <v>463</v>
      </c>
    </row>
    <row r="195" spans="1:13" x14ac:dyDescent="0.2">
      <c r="A195" s="23">
        <v>900235151</v>
      </c>
      <c r="C195" t="s">
        <v>463</v>
      </c>
      <c r="E195" t="s">
        <v>464</v>
      </c>
      <c r="F195" t="s">
        <v>463</v>
      </c>
    </row>
    <row r="196" spans="1:13" x14ac:dyDescent="0.2">
      <c r="A196" s="23">
        <v>117961995</v>
      </c>
      <c r="C196" t="s">
        <v>463</v>
      </c>
      <c r="E196" t="s">
        <v>464</v>
      </c>
      <c r="M196" t="s">
        <v>463</v>
      </c>
    </row>
    <row r="197" spans="1:13" x14ac:dyDescent="0.2">
      <c r="A197" s="23">
        <v>613090562</v>
      </c>
      <c r="B197" t="s">
        <v>464</v>
      </c>
      <c r="E197" t="s">
        <v>464</v>
      </c>
      <c r="J197" t="s">
        <v>463</v>
      </c>
    </row>
    <row r="198" spans="1:13" x14ac:dyDescent="0.2">
      <c r="A198" s="23">
        <v>185530391</v>
      </c>
      <c r="C198" t="s">
        <v>463</v>
      </c>
      <c r="E198" t="s">
        <v>464</v>
      </c>
      <c r="F198" t="s">
        <v>463</v>
      </c>
    </row>
    <row r="199" spans="1:13" x14ac:dyDescent="0.2">
      <c r="A199" s="23">
        <v>605995000</v>
      </c>
      <c r="C199" t="s">
        <v>464</v>
      </c>
      <c r="E199" t="s">
        <v>464</v>
      </c>
      <c r="I199" t="s">
        <v>463</v>
      </c>
    </row>
    <row r="200" spans="1:13" x14ac:dyDescent="0.2">
      <c r="A200" s="23">
        <v>613900547</v>
      </c>
      <c r="C200" t="s">
        <v>463</v>
      </c>
      <c r="E200" t="s">
        <v>464</v>
      </c>
      <c r="K200" t="s">
        <v>463</v>
      </c>
    </row>
    <row r="201" spans="1:13" x14ac:dyDescent="0.2">
      <c r="A201" s="23">
        <v>118114826</v>
      </c>
      <c r="C201" t="s">
        <v>463</v>
      </c>
      <c r="E201" t="s">
        <v>464</v>
      </c>
      <c r="F201" t="s">
        <v>463</v>
      </c>
    </row>
    <row r="202" spans="1:13" x14ac:dyDescent="0.2">
      <c r="A202" s="23">
        <v>680002222510</v>
      </c>
      <c r="C202" t="s">
        <v>463</v>
      </c>
      <c r="E202" t="s">
        <v>464</v>
      </c>
      <c r="M202" t="s">
        <v>464</v>
      </c>
    </row>
    <row r="203" spans="1:13" x14ac:dyDescent="0.2">
      <c r="A203" s="23">
        <v>686613662</v>
      </c>
      <c r="C203" t="s">
        <v>463</v>
      </c>
      <c r="E203" t="s">
        <v>464</v>
      </c>
      <c r="G203" t="s">
        <v>463</v>
      </c>
    </row>
    <row r="204" spans="1:13" x14ac:dyDescent="0.2">
      <c r="A204" s="23">
        <v>185424769</v>
      </c>
      <c r="C204" t="s">
        <v>463</v>
      </c>
      <c r="E204" t="s">
        <v>464</v>
      </c>
      <c r="F204" t="s">
        <v>463</v>
      </c>
    </row>
    <row r="205" spans="1:13" x14ac:dyDescent="0.2">
      <c r="A205" s="23">
        <v>181053455</v>
      </c>
      <c r="C205" t="s">
        <v>463</v>
      </c>
      <c r="E205" t="s">
        <v>464</v>
      </c>
      <c r="G205" t="s">
        <v>463</v>
      </c>
    </row>
    <row r="206" spans="1:13" x14ac:dyDescent="0.2">
      <c r="A206" s="23">
        <v>614946580</v>
      </c>
      <c r="C206" t="s">
        <v>463</v>
      </c>
      <c r="E206" t="s">
        <v>464</v>
      </c>
      <c r="F206" t="s">
        <v>463</v>
      </c>
    </row>
    <row r="207" spans="1:13" x14ac:dyDescent="0.2">
      <c r="A207" s="23">
        <v>183578434</v>
      </c>
      <c r="C207" t="s">
        <v>463</v>
      </c>
      <c r="E207" t="s">
        <v>464</v>
      </c>
      <c r="F207" t="s">
        <v>463</v>
      </c>
    </row>
    <row r="208" spans="1:13" x14ac:dyDescent="0.2">
      <c r="A208" s="23">
        <v>180003987633</v>
      </c>
      <c r="C208" t="s">
        <v>463</v>
      </c>
      <c r="E208" t="s">
        <v>464</v>
      </c>
      <c r="F208" t="s">
        <v>463</v>
      </c>
    </row>
    <row r="209" spans="1:14" x14ac:dyDescent="0.2">
      <c r="A209" s="23">
        <v>180002128726</v>
      </c>
      <c r="C209" s="23" t="s">
        <v>463</v>
      </c>
      <c r="D209" s="23"/>
      <c r="E209" t="s">
        <v>464</v>
      </c>
      <c r="L209" t="s">
        <v>466</v>
      </c>
    </row>
    <row r="210" spans="1:14" x14ac:dyDescent="0.2">
      <c r="A210" s="23">
        <v>500250329</v>
      </c>
      <c r="C210" t="s">
        <v>463</v>
      </c>
      <c r="E210" t="s">
        <v>464</v>
      </c>
      <c r="M210" t="s">
        <v>463</v>
      </c>
    </row>
    <row r="211" spans="1:14" x14ac:dyDescent="0.2">
      <c r="A211" s="23">
        <v>185410826</v>
      </c>
      <c r="C211" t="s">
        <v>463</v>
      </c>
      <c r="E211" t="s">
        <v>464</v>
      </c>
      <c r="M211" t="s">
        <v>463</v>
      </c>
    </row>
    <row r="212" spans="1:14" x14ac:dyDescent="0.2">
      <c r="A212" s="23">
        <v>680000306240</v>
      </c>
      <c r="C212" t="s">
        <v>463</v>
      </c>
      <c r="E212" t="s">
        <v>464</v>
      </c>
      <c r="F212" t="s">
        <v>463</v>
      </c>
    </row>
    <row r="213" spans="1:14" x14ac:dyDescent="0.2">
      <c r="A213" s="23">
        <v>805642279</v>
      </c>
      <c r="C213" t="s">
        <v>463</v>
      </c>
      <c r="E213" t="s">
        <v>464</v>
      </c>
      <c r="M213" t="s">
        <v>463</v>
      </c>
    </row>
    <row r="214" spans="1:14" x14ac:dyDescent="0.2">
      <c r="A214" s="23">
        <v>185721909</v>
      </c>
      <c r="C214" t="s">
        <v>463</v>
      </c>
      <c r="E214" t="s">
        <v>464</v>
      </c>
      <c r="F214" t="s">
        <v>463</v>
      </c>
    </row>
    <row r="215" spans="1:14" x14ac:dyDescent="0.2">
      <c r="A215" s="23">
        <v>100003390950</v>
      </c>
      <c r="C215" t="s">
        <v>463</v>
      </c>
      <c r="E215" t="s">
        <v>464</v>
      </c>
      <c r="F215" t="s">
        <v>463</v>
      </c>
    </row>
    <row r="216" spans="1:14" x14ac:dyDescent="0.2">
      <c r="A216" s="23">
        <v>180002230399</v>
      </c>
      <c r="B216" t="s">
        <v>463</v>
      </c>
      <c r="E216" t="s">
        <v>464</v>
      </c>
      <c r="F216" t="s">
        <v>463</v>
      </c>
    </row>
    <row r="217" spans="1:14" x14ac:dyDescent="0.2">
      <c r="A217" s="23">
        <v>130000272646</v>
      </c>
      <c r="C217" t="s">
        <v>463</v>
      </c>
      <c r="E217" t="s">
        <v>464</v>
      </c>
      <c r="F217" t="s">
        <v>463</v>
      </c>
    </row>
    <row r="218" spans="1:14" x14ac:dyDescent="0.2">
      <c r="A218" s="23">
        <v>680003818027</v>
      </c>
      <c r="C218" t="s">
        <v>463</v>
      </c>
      <c r="E218" t="s">
        <v>463</v>
      </c>
      <c r="G218" t="s">
        <v>463</v>
      </c>
    </row>
    <row r="219" spans="1:14" x14ac:dyDescent="0.2">
      <c r="A219" s="23">
        <v>686985524</v>
      </c>
      <c r="C219" t="s">
        <v>464</v>
      </c>
      <c r="E219" t="s">
        <v>463</v>
      </c>
      <c r="F219" t="s">
        <v>463</v>
      </c>
    </row>
    <row r="220" spans="1:14" x14ac:dyDescent="0.2">
      <c r="A220" s="23">
        <v>123022279</v>
      </c>
      <c r="C220" t="s">
        <v>463</v>
      </c>
      <c r="E220" t="s">
        <v>463</v>
      </c>
      <c r="F220" t="s">
        <v>463</v>
      </c>
    </row>
    <row r="221" spans="1:14" x14ac:dyDescent="0.2">
      <c r="A221" s="23">
        <v>680006272685</v>
      </c>
      <c r="C221" t="s">
        <v>463</v>
      </c>
      <c r="E221" t="s">
        <v>463</v>
      </c>
      <c r="H221" t="s">
        <v>463</v>
      </c>
    </row>
    <row r="222" spans="1:14" x14ac:dyDescent="0.2">
      <c r="A222" s="23">
        <v>615285855</v>
      </c>
      <c r="C222" t="s">
        <v>463</v>
      </c>
      <c r="E222" t="s">
        <v>463</v>
      </c>
      <c r="M222" t="s">
        <v>463</v>
      </c>
    </row>
    <row r="223" spans="1:14" x14ac:dyDescent="0.2">
      <c r="A223" s="23">
        <v>680000080787</v>
      </c>
      <c r="C223" t="s">
        <v>463</v>
      </c>
      <c r="N223" t="s">
        <v>463</v>
      </c>
    </row>
    <row r="224" spans="1:14" x14ac:dyDescent="0.2">
      <c r="A224" s="23">
        <v>110155496</v>
      </c>
      <c r="C224" t="s">
        <v>463</v>
      </c>
      <c r="E224" t="s">
        <v>463</v>
      </c>
      <c r="M224" t="s">
        <v>463</v>
      </c>
    </row>
    <row r="225" spans="1:14" x14ac:dyDescent="0.2">
      <c r="A225" s="23">
        <v>130000313184</v>
      </c>
      <c r="B225" t="s">
        <v>463</v>
      </c>
      <c r="E225" t="s">
        <v>463</v>
      </c>
      <c r="F225" t="s">
        <v>463</v>
      </c>
    </row>
    <row r="226" spans="1:14" x14ac:dyDescent="0.2">
      <c r="A226" s="23">
        <v>183504083</v>
      </c>
      <c r="B226" t="s">
        <v>463</v>
      </c>
      <c r="E226" t="s">
        <v>463</v>
      </c>
      <c r="I226" t="s">
        <v>463</v>
      </c>
    </row>
    <row r="227" spans="1:14" x14ac:dyDescent="0.2">
      <c r="A227" s="23">
        <v>185772324</v>
      </c>
      <c r="C227" t="s">
        <v>463</v>
      </c>
      <c r="E227" t="s">
        <v>463</v>
      </c>
      <c r="M227" t="s">
        <v>463</v>
      </c>
    </row>
    <row r="228" spans="1:14" x14ac:dyDescent="0.2">
      <c r="A228" s="23">
        <v>180001516921</v>
      </c>
      <c r="C228" t="s">
        <v>463</v>
      </c>
      <c r="E228" t="s">
        <v>463</v>
      </c>
      <c r="G228" t="s">
        <v>463</v>
      </c>
    </row>
    <row r="229" spans="1:14" x14ac:dyDescent="0.2">
      <c r="A229" s="23">
        <v>680005875611</v>
      </c>
      <c r="C229" t="s">
        <v>463</v>
      </c>
      <c r="E229" t="s">
        <v>463</v>
      </c>
      <c r="M229" t="s">
        <v>463</v>
      </c>
    </row>
    <row r="230" spans="1:14" x14ac:dyDescent="0.2">
      <c r="A230" s="23">
        <v>804578441</v>
      </c>
      <c r="C230" t="s">
        <v>463</v>
      </c>
      <c r="E230" t="s">
        <v>463</v>
      </c>
      <c r="M230" t="s">
        <v>463</v>
      </c>
    </row>
    <row r="231" spans="1:14" x14ac:dyDescent="0.2">
      <c r="A231" s="23">
        <v>182329474</v>
      </c>
      <c r="C231" t="s">
        <v>463</v>
      </c>
      <c r="E231" t="s">
        <v>463</v>
      </c>
      <c r="M231" t="s">
        <v>463</v>
      </c>
    </row>
    <row r="232" spans="1:14" x14ac:dyDescent="0.2">
      <c r="A232" s="23">
        <v>119712362</v>
      </c>
      <c r="C232" t="s">
        <v>463</v>
      </c>
      <c r="E232" t="s">
        <v>463</v>
      </c>
      <c r="F232" t="s">
        <v>463</v>
      </c>
    </row>
    <row r="233" spans="1:14" x14ac:dyDescent="0.2">
      <c r="A233" s="23">
        <v>680003937652</v>
      </c>
      <c r="B233" t="s">
        <v>463</v>
      </c>
      <c r="E233" t="s">
        <v>463</v>
      </c>
      <c r="G233" t="s">
        <v>463</v>
      </c>
    </row>
    <row r="234" spans="1:14" x14ac:dyDescent="0.2">
      <c r="A234" s="23">
        <v>805685997</v>
      </c>
      <c r="C234" t="s">
        <v>463</v>
      </c>
      <c r="E234" t="s">
        <v>463</v>
      </c>
      <c r="I234" t="s">
        <v>463</v>
      </c>
    </row>
    <row r="235" spans="1:14" x14ac:dyDescent="0.2">
      <c r="A235" s="23">
        <v>600001399077</v>
      </c>
      <c r="C235" t="s">
        <v>463</v>
      </c>
      <c r="E235" t="s">
        <v>463</v>
      </c>
      <c r="G235" t="s">
        <v>463</v>
      </c>
    </row>
    <row r="236" spans="1:14" x14ac:dyDescent="0.2">
      <c r="A236" s="23">
        <v>100001028735</v>
      </c>
      <c r="C236" t="s">
        <v>463</v>
      </c>
      <c r="E236" t="s">
        <v>463</v>
      </c>
      <c r="F236" t="s">
        <v>463</v>
      </c>
    </row>
    <row r="237" spans="1:14" x14ac:dyDescent="0.2">
      <c r="A237" s="23">
        <v>184667442</v>
      </c>
      <c r="C237" t="s">
        <v>463</v>
      </c>
      <c r="E237" t="s">
        <v>463</v>
      </c>
      <c r="I237" t="s">
        <v>463</v>
      </c>
    </row>
    <row r="238" spans="1:14" x14ac:dyDescent="0.2">
      <c r="A238" s="23">
        <v>684761653</v>
      </c>
      <c r="C238" t="s">
        <v>463</v>
      </c>
      <c r="E238" t="s">
        <v>463</v>
      </c>
      <c r="G238" t="s">
        <v>463</v>
      </c>
    </row>
    <row r="239" spans="1:14" x14ac:dyDescent="0.2">
      <c r="A239" s="23">
        <v>180904054</v>
      </c>
      <c r="C239" t="s">
        <v>463</v>
      </c>
      <c r="E239" t="s">
        <v>463</v>
      </c>
      <c r="I239" t="s">
        <v>463</v>
      </c>
    </row>
    <row r="240" spans="1:14" x14ac:dyDescent="0.2">
      <c r="A240" s="23">
        <v>117101378</v>
      </c>
      <c r="C240" t="s">
        <v>463</v>
      </c>
      <c r="E240" t="s">
        <v>463</v>
      </c>
      <c r="N240" t="s">
        <v>463</v>
      </c>
    </row>
    <row r="241" spans="1:14" x14ac:dyDescent="0.2">
      <c r="A241" s="23">
        <v>688209154</v>
      </c>
      <c r="C241" t="s">
        <v>463</v>
      </c>
      <c r="E241" t="s">
        <v>463</v>
      </c>
      <c r="M241" t="s">
        <v>463</v>
      </c>
    </row>
    <row r="242" spans="1:14" x14ac:dyDescent="0.2">
      <c r="A242" s="23">
        <v>686989864</v>
      </c>
      <c r="B242" t="s">
        <v>463</v>
      </c>
      <c r="E242" t="s">
        <v>463</v>
      </c>
      <c r="F242" t="s">
        <v>463</v>
      </c>
    </row>
    <row r="243" spans="1:14" x14ac:dyDescent="0.2">
      <c r="A243" s="23">
        <v>680006429541</v>
      </c>
      <c r="C243" t="s">
        <v>463</v>
      </c>
      <c r="E243" t="s">
        <v>463</v>
      </c>
      <c r="N243" t="s">
        <v>463</v>
      </c>
    </row>
    <row r="244" spans="1:14" x14ac:dyDescent="0.2">
      <c r="A244" s="23">
        <v>687423780</v>
      </c>
      <c r="C244" t="s">
        <v>463</v>
      </c>
      <c r="E244" t="s">
        <v>463</v>
      </c>
      <c r="M244" t="s">
        <v>463</v>
      </c>
    </row>
    <row r="245" spans="1:14" x14ac:dyDescent="0.2">
      <c r="A245" s="23">
        <v>900278854</v>
      </c>
      <c r="C245" t="s">
        <v>463</v>
      </c>
      <c r="E245" t="s">
        <v>463</v>
      </c>
      <c r="M245" t="s">
        <v>463</v>
      </c>
    </row>
    <row r="246" spans="1:14" x14ac:dyDescent="0.2">
      <c r="A246" s="23">
        <v>605920586</v>
      </c>
      <c r="C246" t="s">
        <v>463</v>
      </c>
      <c r="E246" t="s">
        <v>463</v>
      </c>
      <c r="M246" t="s">
        <v>463</v>
      </c>
    </row>
    <row r="247" spans="1:14" x14ac:dyDescent="0.2">
      <c r="A247" s="23">
        <v>900257833</v>
      </c>
      <c r="C247" t="s">
        <v>463</v>
      </c>
      <c r="E247" t="s">
        <v>463</v>
      </c>
      <c r="F247" t="s">
        <v>463</v>
      </c>
    </row>
    <row r="248" spans="1:14" x14ac:dyDescent="0.2">
      <c r="A248" s="23">
        <v>600000270857</v>
      </c>
      <c r="C248" t="s">
        <v>463</v>
      </c>
      <c r="E248" t="s">
        <v>463</v>
      </c>
      <c r="F248" t="s">
        <v>463</v>
      </c>
    </row>
    <row r="249" spans="1:14" x14ac:dyDescent="0.2">
      <c r="A249" s="23">
        <v>184975605</v>
      </c>
      <c r="C249" t="s">
        <v>463</v>
      </c>
      <c r="E249" t="s">
        <v>463</v>
      </c>
      <c r="F249" t="s">
        <v>463</v>
      </c>
    </row>
    <row r="250" spans="1:14" x14ac:dyDescent="0.2">
      <c r="A250" s="23">
        <v>900123118</v>
      </c>
      <c r="C250" t="s">
        <v>463</v>
      </c>
      <c r="E250" t="s">
        <v>463</v>
      </c>
      <c r="M250" t="s">
        <v>463</v>
      </c>
    </row>
    <row r="251" spans="1:14" x14ac:dyDescent="0.2">
      <c r="A251" s="23">
        <v>100003621024</v>
      </c>
      <c r="C251" t="s">
        <v>463</v>
      </c>
      <c r="E251" t="s">
        <v>463</v>
      </c>
      <c r="J251" t="s">
        <v>463</v>
      </c>
    </row>
    <row r="252" spans="1:14" x14ac:dyDescent="0.2">
      <c r="A252" s="23">
        <v>180002252377</v>
      </c>
      <c r="C252" t="s">
        <v>463</v>
      </c>
      <c r="E252" t="s">
        <v>463</v>
      </c>
      <c r="G252" t="s">
        <v>463</v>
      </c>
    </row>
    <row r="253" spans="1:14" x14ac:dyDescent="0.2">
      <c r="A253" s="23">
        <v>180004483277</v>
      </c>
      <c r="B253" t="s">
        <v>463</v>
      </c>
      <c r="E253" t="s">
        <v>463</v>
      </c>
      <c r="F253" t="s">
        <v>463</v>
      </c>
    </row>
    <row r="254" spans="1:14" x14ac:dyDescent="0.2">
      <c r="A254" s="23">
        <v>180002622561</v>
      </c>
      <c r="C254" t="s">
        <v>463</v>
      </c>
      <c r="E254" t="s">
        <v>463</v>
      </c>
      <c r="M254" t="s">
        <v>463</v>
      </c>
    </row>
    <row r="255" spans="1:14" x14ac:dyDescent="0.2">
      <c r="A255" s="23">
        <v>183144930</v>
      </c>
      <c r="C255" t="s">
        <v>463</v>
      </c>
      <c r="E255" t="s">
        <v>463</v>
      </c>
      <c r="J255" t="s">
        <v>463</v>
      </c>
    </row>
    <row r="256" spans="1:14" x14ac:dyDescent="0.2">
      <c r="A256" s="23">
        <v>117449116</v>
      </c>
      <c r="C256" t="s">
        <v>463</v>
      </c>
      <c r="E256" t="s">
        <v>463</v>
      </c>
      <c r="N256" t="s">
        <v>463</v>
      </c>
    </row>
    <row r="257" spans="1:13" x14ac:dyDescent="0.2">
      <c r="A257" s="23">
        <v>689166148</v>
      </c>
      <c r="C257" t="s">
        <v>463</v>
      </c>
      <c r="E257" t="s">
        <v>463</v>
      </c>
      <c r="F257" t="s">
        <v>463</v>
      </c>
    </row>
    <row r="258" spans="1:13" x14ac:dyDescent="0.2">
      <c r="A258" s="23">
        <v>180637571</v>
      </c>
      <c r="C258" t="s">
        <v>463</v>
      </c>
      <c r="E258" t="s">
        <v>463</v>
      </c>
      <c r="I258" t="s">
        <v>463</v>
      </c>
    </row>
    <row r="259" spans="1:13" x14ac:dyDescent="0.2">
      <c r="A259" s="23">
        <v>185982048</v>
      </c>
      <c r="C259" t="s">
        <v>463</v>
      </c>
      <c r="E259" t="s">
        <v>463</v>
      </c>
      <c r="F259" t="s">
        <v>463</v>
      </c>
    </row>
    <row r="260" spans="1:13" x14ac:dyDescent="0.2">
      <c r="A260" s="23">
        <v>120535406</v>
      </c>
      <c r="C260" t="s">
        <v>463</v>
      </c>
      <c r="E260" t="s">
        <v>463</v>
      </c>
      <c r="M260" t="s">
        <v>463</v>
      </c>
    </row>
    <row r="261" spans="1:13" x14ac:dyDescent="0.2">
      <c r="A261" s="23">
        <v>687888255</v>
      </c>
      <c r="C261" t="s">
        <v>464</v>
      </c>
      <c r="E261" t="s">
        <v>463</v>
      </c>
      <c r="M261" t="s">
        <v>463</v>
      </c>
    </row>
    <row r="262" spans="1:13" x14ac:dyDescent="0.2">
      <c r="A262" s="23">
        <v>688298496</v>
      </c>
      <c r="C262" t="s">
        <v>463</v>
      </c>
      <c r="E262" t="s">
        <v>463</v>
      </c>
      <c r="F262" t="s">
        <v>463</v>
      </c>
    </row>
    <row r="263" spans="1:13" x14ac:dyDescent="0.2">
      <c r="A263" s="23">
        <v>184648871</v>
      </c>
      <c r="C263" t="s">
        <v>463</v>
      </c>
      <c r="E263" t="s">
        <v>463</v>
      </c>
      <c r="G263" t="s">
        <v>463</v>
      </c>
    </row>
    <row r="264" spans="1:13" x14ac:dyDescent="0.2">
      <c r="A264" s="23">
        <v>180000943043</v>
      </c>
      <c r="C264" t="s">
        <v>463</v>
      </c>
      <c r="E264" t="s">
        <v>463</v>
      </c>
      <c r="G264" t="s">
        <v>463</v>
      </c>
    </row>
    <row r="265" spans="1:13" x14ac:dyDescent="0.2">
      <c r="A265" s="23">
        <v>680000908763</v>
      </c>
      <c r="C265" t="s">
        <v>463</v>
      </c>
      <c r="E265" t="s">
        <v>463</v>
      </c>
      <c r="G265" t="s">
        <v>463</v>
      </c>
    </row>
    <row r="266" spans="1:13" x14ac:dyDescent="0.2">
      <c r="A266" s="23">
        <v>120227285</v>
      </c>
      <c r="C266" t="s">
        <v>463</v>
      </c>
      <c r="E266" t="s">
        <v>463</v>
      </c>
      <c r="M266" t="s">
        <v>463</v>
      </c>
    </row>
    <row r="267" spans="1:13" x14ac:dyDescent="0.2">
      <c r="A267" s="23">
        <v>804533644</v>
      </c>
      <c r="C267" t="s">
        <v>463</v>
      </c>
      <c r="E267" t="s">
        <v>463</v>
      </c>
      <c r="M267" t="s">
        <v>463</v>
      </c>
    </row>
    <row r="268" spans="1:13" x14ac:dyDescent="0.2">
      <c r="A268" s="23">
        <v>124512930</v>
      </c>
      <c r="C268" t="s">
        <v>463</v>
      </c>
      <c r="E268" t="s">
        <v>463</v>
      </c>
      <c r="F268" t="s">
        <v>463</v>
      </c>
    </row>
    <row r="269" spans="1:13" x14ac:dyDescent="0.2">
      <c r="A269" s="23">
        <v>180005417720</v>
      </c>
      <c r="C269" t="s">
        <v>463</v>
      </c>
      <c r="E269" t="s">
        <v>463</v>
      </c>
      <c r="G269" t="s">
        <v>463</v>
      </c>
    </row>
    <row r="270" spans="1:13" x14ac:dyDescent="0.2">
      <c r="A270" s="23">
        <v>117101220</v>
      </c>
      <c r="C270" t="s">
        <v>463</v>
      </c>
      <c r="E270" t="s">
        <v>463</v>
      </c>
      <c r="F270" t="s">
        <v>463</v>
      </c>
    </row>
    <row r="271" spans="1:13" x14ac:dyDescent="0.2">
      <c r="A271" s="23">
        <v>100003232616</v>
      </c>
      <c r="C271" t="s">
        <v>463</v>
      </c>
      <c r="E271" t="s">
        <v>463</v>
      </c>
      <c r="F271" t="s">
        <v>463</v>
      </c>
    </row>
    <row r="272" spans="1:13" x14ac:dyDescent="0.2">
      <c r="A272" s="23">
        <v>180005461199</v>
      </c>
      <c r="B272" t="s">
        <v>463</v>
      </c>
      <c r="E272" t="s">
        <v>463</v>
      </c>
      <c r="F272" t="s">
        <v>463</v>
      </c>
    </row>
    <row r="273" spans="1:14" x14ac:dyDescent="0.2">
      <c r="A273" s="23">
        <v>183127539</v>
      </c>
      <c r="C273" t="s">
        <v>463</v>
      </c>
      <c r="E273" t="s">
        <v>463</v>
      </c>
      <c r="M273" t="s">
        <v>463</v>
      </c>
    </row>
    <row r="274" spans="1:14" x14ac:dyDescent="0.2">
      <c r="A274" s="23">
        <v>180659609</v>
      </c>
      <c r="C274" t="s">
        <v>463</v>
      </c>
      <c r="E274" t="s">
        <v>463</v>
      </c>
      <c r="I274" t="s">
        <v>463</v>
      </c>
    </row>
    <row r="275" spans="1:14" x14ac:dyDescent="0.2">
      <c r="A275" s="23">
        <v>180000441329</v>
      </c>
      <c r="C275" t="s">
        <v>463</v>
      </c>
      <c r="E275" t="s">
        <v>463</v>
      </c>
      <c r="G275" t="s">
        <v>463</v>
      </c>
    </row>
    <row r="276" spans="1:14" x14ac:dyDescent="0.2">
      <c r="A276" s="23">
        <v>600001345088</v>
      </c>
      <c r="C276" t="s">
        <v>463</v>
      </c>
      <c r="E276" t="s">
        <v>463</v>
      </c>
      <c r="M276" t="s">
        <v>463</v>
      </c>
    </row>
    <row r="277" spans="1:14" x14ac:dyDescent="0.2">
      <c r="A277" s="23">
        <v>181259359</v>
      </c>
      <c r="B277" t="s">
        <v>463</v>
      </c>
      <c r="E277" t="s">
        <v>463</v>
      </c>
      <c r="I277" t="s">
        <v>463</v>
      </c>
    </row>
    <row r="278" spans="1:14" x14ac:dyDescent="0.2">
      <c r="A278" s="23">
        <v>688969484</v>
      </c>
      <c r="C278" t="s">
        <v>463</v>
      </c>
      <c r="E278" t="s">
        <v>463</v>
      </c>
      <c r="G278" t="s">
        <v>463</v>
      </c>
    </row>
    <row r="279" spans="1:14" x14ac:dyDescent="0.2">
      <c r="A279" s="23">
        <v>614578094</v>
      </c>
      <c r="B279" t="s">
        <v>463</v>
      </c>
      <c r="E279" t="s">
        <v>463</v>
      </c>
      <c r="L279" t="s">
        <v>466</v>
      </c>
    </row>
    <row r="280" spans="1:14" x14ac:dyDescent="0.2">
      <c r="A280" s="23">
        <v>600000787710</v>
      </c>
      <c r="C280" t="s">
        <v>463</v>
      </c>
      <c r="E280" t="s">
        <v>463</v>
      </c>
      <c r="M280" t="s">
        <v>463</v>
      </c>
    </row>
    <row r="281" spans="1:14" x14ac:dyDescent="0.2">
      <c r="A281" s="23">
        <v>680003750923</v>
      </c>
      <c r="C281" t="s">
        <v>463</v>
      </c>
      <c r="E281" t="s">
        <v>463</v>
      </c>
      <c r="H281" t="s">
        <v>466</v>
      </c>
    </row>
    <row r="282" spans="1:14" x14ac:dyDescent="0.2">
      <c r="A282" s="23">
        <v>180000090795</v>
      </c>
      <c r="C282" t="s">
        <v>463</v>
      </c>
      <c r="E282" t="s">
        <v>463</v>
      </c>
      <c r="F282" t="s">
        <v>463</v>
      </c>
    </row>
    <row r="283" spans="1:14" x14ac:dyDescent="0.2">
      <c r="A283" s="23">
        <v>122751647</v>
      </c>
      <c r="C283" t="s">
        <v>463</v>
      </c>
      <c r="E283" t="s">
        <v>463</v>
      </c>
      <c r="M283" t="s">
        <v>463</v>
      </c>
    </row>
    <row r="284" spans="1:14" x14ac:dyDescent="0.2">
      <c r="A284" s="23">
        <v>180005326376</v>
      </c>
      <c r="B284" t="s">
        <v>463</v>
      </c>
      <c r="E284" t="s">
        <v>463</v>
      </c>
      <c r="G284" t="s">
        <v>463</v>
      </c>
    </row>
    <row r="285" spans="1:14" x14ac:dyDescent="0.2">
      <c r="A285" s="23">
        <v>600000477320</v>
      </c>
      <c r="C285" t="s">
        <v>463</v>
      </c>
      <c r="E285" t="s">
        <v>463</v>
      </c>
      <c r="M285" t="s">
        <v>463</v>
      </c>
    </row>
    <row r="286" spans="1:14" x14ac:dyDescent="0.2">
      <c r="A286" s="23">
        <v>804117513</v>
      </c>
      <c r="C286" t="s">
        <v>463</v>
      </c>
      <c r="E286" t="s">
        <v>463</v>
      </c>
      <c r="N286" t="s">
        <v>463</v>
      </c>
    </row>
    <row r="287" spans="1:14" x14ac:dyDescent="0.2">
      <c r="A287" s="23">
        <v>687058032</v>
      </c>
      <c r="C287" t="s">
        <v>463</v>
      </c>
      <c r="E287" t="s">
        <v>463</v>
      </c>
      <c r="F287" t="s">
        <v>463</v>
      </c>
    </row>
    <row r="288" spans="1:14" x14ac:dyDescent="0.2">
      <c r="A288" s="23">
        <v>117391904</v>
      </c>
      <c r="C288" t="s">
        <v>463</v>
      </c>
      <c r="E288" t="s">
        <v>463</v>
      </c>
      <c r="N288" t="s">
        <v>463</v>
      </c>
    </row>
    <row r="289" spans="1:13" x14ac:dyDescent="0.2">
      <c r="A289" s="23">
        <v>606972438</v>
      </c>
      <c r="C289" t="s">
        <v>463</v>
      </c>
      <c r="E289" t="s">
        <v>463</v>
      </c>
      <c r="F289" t="s">
        <v>463</v>
      </c>
    </row>
    <row r="290" spans="1:13" x14ac:dyDescent="0.2">
      <c r="A290" s="23">
        <v>680004995352</v>
      </c>
      <c r="C290" t="s">
        <v>463</v>
      </c>
      <c r="E290" t="s">
        <v>463</v>
      </c>
      <c r="F290" t="s">
        <v>463</v>
      </c>
    </row>
    <row r="291" spans="1:13" x14ac:dyDescent="0.2">
      <c r="A291" s="23">
        <v>614410900</v>
      </c>
      <c r="C291" t="s">
        <v>463</v>
      </c>
      <c r="E291" t="s">
        <v>463</v>
      </c>
      <c r="K291" t="s">
        <v>463</v>
      </c>
    </row>
    <row r="292" spans="1:13" x14ac:dyDescent="0.2">
      <c r="A292" s="23">
        <v>100003299888</v>
      </c>
      <c r="C292" t="s">
        <v>463</v>
      </c>
      <c r="E292" t="s">
        <v>463</v>
      </c>
      <c r="F292" t="s">
        <v>463</v>
      </c>
    </row>
    <row r="293" spans="1:13" x14ac:dyDescent="0.2">
      <c r="A293" s="23">
        <v>180004771424</v>
      </c>
      <c r="C293" t="s">
        <v>463</v>
      </c>
      <c r="E293" t="s">
        <v>463</v>
      </c>
      <c r="G293" t="s">
        <v>463</v>
      </c>
    </row>
    <row r="294" spans="1:13" x14ac:dyDescent="0.2">
      <c r="A294" s="23">
        <v>118015155</v>
      </c>
      <c r="C294" t="s">
        <v>463</v>
      </c>
      <c r="E294" t="s">
        <v>463</v>
      </c>
      <c r="F294" t="s">
        <v>463</v>
      </c>
    </row>
    <row r="295" spans="1:13" x14ac:dyDescent="0.2">
      <c r="A295" s="23">
        <v>600001379541</v>
      </c>
      <c r="C295" t="s">
        <v>463</v>
      </c>
      <c r="E295" t="s">
        <v>463</v>
      </c>
      <c r="G295" t="s">
        <v>463</v>
      </c>
    </row>
    <row r="296" spans="1:13" x14ac:dyDescent="0.2">
      <c r="A296" s="23">
        <v>181687856</v>
      </c>
      <c r="C296" t="s">
        <v>463</v>
      </c>
      <c r="E296" t="s">
        <v>463</v>
      </c>
      <c r="M296" t="s">
        <v>463</v>
      </c>
    </row>
    <row r="297" spans="1:13" x14ac:dyDescent="0.2">
      <c r="A297" s="23">
        <v>181456039</v>
      </c>
      <c r="C297" t="s">
        <v>463</v>
      </c>
      <c r="E297" t="s">
        <v>463</v>
      </c>
      <c r="F297" t="s">
        <v>463</v>
      </c>
    </row>
    <row r="298" spans="1:13" x14ac:dyDescent="0.2">
      <c r="A298" s="23">
        <v>100001080793</v>
      </c>
      <c r="C298" t="s">
        <v>463</v>
      </c>
      <c r="E298" t="s">
        <v>463</v>
      </c>
      <c r="K298" t="s">
        <v>463</v>
      </c>
    </row>
    <row r="299" spans="1:13" x14ac:dyDescent="0.2">
      <c r="A299" s="23">
        <v>118751387</v>
      </c>
      <c r="C299" t="s">
        <v>463</v>
      </c>
      <c r="E299" t="s">
        <v>463</v>
      </c>
      <c r="M299" t="s">
        <v>463</v>
      </c>
    </row>
    <row r="300" spans="1:13" x14ac:dyDescent="0.2">
      <c r="A300" s="23">
        <v>680003547535</v>
      </c>
      <c r="C300" t="s">
        <v>463</v>
      </c>
      <c r="E300" t="s">
        <v>463</v>
      </c>
      <c r="G300" t="s">
        <v>463</v>
      </c>
    </row>
    <row r="301" spans="1:13" x14ac:dyDescent="0.2">
      <c r="A301" s="5">
        <v>850255886</v>
      </c>
      <c r="C301" t="s">
        <v>463</v>
      </c>
      <c r="E301" t="s">
        <v>463</v>
      </c>
      <c r="K301" t="s">
        <v>463</v>
      </c>
    </row>
    <row r="302" spans="1:13" x14ac:dyDescent="0.2">
      <c r="A302" s="23">
        <v>180002666907</v>
      </c>
      <c r="C302" t="s">
        <v>463</v>
      </c>
      <c r="E302" t="s">
        <v>463</v>
      </c>
      <c r="G302" t="s">
        <v>463</v>
      </c>
    </row>
    <row r="303" spans="1:13" x14ac:dyDescent="0.2">
      <c r="A303" s="23">
        <v>117443176</v>
      </c>
      <c r="C303" t="s">
        <v>463</v>
      </c>
      <c r="E303" t="s">
        <v>463</v>
      </c>
      <c r="K303" t="s">
        <v>463</v>
      </c>
    </row>
    <row r="304" spans="1:13" x14ac:dyDescent="0.2">
      <c r="A304" s="23">
        <v>123316879</v>
      </c>
      <c r="C304" t="s">
        <v>463</v>
      </c>
      <c r="E304" t="s">
        <v>463</v>
      </c>
      <c r="F304" t="s">
        <v>463</v>
      </c>
    </row>
    <row r="305" spans="1:13" x14ac:dyDescent="0.2">
      <c r="A305" s="23">
        <v>180002408771</v>
      </c>
      <c r="C305" t="s">
        <v>463</v>
      </c>
      <c r="E305" t="s">
        <v>463</v>
      </c>
      <c r="G305" t="s">
        <v>463</v>
      </c>
    </row>
    <row r="306" spans="1:13" x14ac:dyDescent="0.2">
      <c r="A306" s="23">
        <v>605255884</v>
      </c>
      <c r="C306" t="s">
        <v>463</v>
      </c>
      <c r="E306" t="s">
        <v>463</v>
      </c>
      <c r="M306" t="s">
        <v>463</v>
      </c>
    </row>
    <row r="307" spans="1:13" x14ac:dyDescent="0.2">
      <c r="A307" s="23">
        <v>180736423</v>
      </c>
      <c r="C307" t="s">
        <v>463</v>
      </c>
      <c r="E307" t="s">
        <v>463</v>
      </c>
      <c r="F307" t="s">
        <v>463</v>
      </c>
    </row>
    <row r="308" spans="1:13" x14ac:dyDescent="0.2">
      <c r="A308" s="23">
        <v>804602936</v>
      </c>
      <c r="C308" t="s">
        <v>463</v>
      </c>
      <c r="E308" t="s">
        <v>463</v>
      </c>
      <c r="F308" t="s">
        <v>463</v>
      </c>
    </row>
    <row r="309" spans="1:13" x14ac:dyDescent="0.2">
      <c r="A309" s="23">
        <v>180005255203</v>
      </c>
      <c r="C309" t="s">
        <v>463</v>
      </c>
      <c r="E309" t="s">
        <v>463</v>
      </c>
      <c r="F309" t="s">
        <v>463</v>
      </c>
    </row>
    <row r="310" spans="1:13" x14ac:dyDescent="0.2">
      <c r="A310" s="23">
        <v>805026473</v>
      </c>
      <c r="C310" t="s">
        <v>463</v>
      </c>
      <c r="E310" t="s">
        <v>463</v>
      </c>
      <c r="F310" t="s">
        <v>463</v>
      </c>
    </row>
    <row r="311" spans="1:13" x14ac:dyDescent="0.2">
      <c r="A311" s="23">
        <v>600001479838</v>
      </c>
      <c r="C311" t="s">
        <v>463</v>
      </c>
      <c r="E311" t="s">
        <v>463</v>
      </c>
      <c r="I311" t="s">
        <v>463</v>
      </c>
    </row>
    <row r="312" spans="1:13" x14ac:dyDescent="0.2">
      <c r="A312" s="23">
        <v>100000754976</v>
      </c>
      <c r="C312" t="s">
        <v>463</v>
      </c>
      <c r="E312" t="s">
        <v>463</v>
      </c>
      <c r="F312" t="s">
        <v>463</v>
      </c>
    </row>
    <row r="313" spans="1:13" x14ac:dyDescent="0.2">
      <c r="A313" s="23">
        <v>184940435</v>
      </c>
      <c r="C313" t="s">
        <v>463</v>
      </c>
      <c r="E313" t="s">
        <v>463</v>
      </c>
      <c r="M313" t="s">
        <v>463</v>
      </c>
    </row>
    <row r="314" spans="1:13" x14ac:dyDescent="0.2">
      <c r="A314" s="23">
        <v>122006141</v>
      </c>
      <c r="C314" t="s">
        <v>463</v>
      </c>
      <c r="E314" t="s">
        <v>463</v>
      </c>
      <c r="J314" t="s">
        <v>463</v>
      </c>
    </row>
    <row r="315" spans="1:13" x14ac:dyDescent="0.2">
      <c r="A315" s="23">
        <v>680005903264</v>
      </c>
      <c r="C315" t="s">
        <v>463</v>
      </c>
      <c r="E315" t="s">
        <v>463</v>
      </c>
      <c r="J315" t="s">
        <v>463</v>
      </c>
    </row>
    <row r="316" spans="1:13" x14ac:dyDescent="0.2">
      <c r="A316" s="23">
        <v>117417659</v>
      </c>
      <c r="C316" t="s">
        <v>463</v>
      </c>
      <c r="E316" t="s">
        <v>463</v>
      </c>
      <c r="M316" t="s">
        <v>463</v>
      </c>
    </row>
    <row r="317" spans="1:13" x14ac:dyDescent="0.2">
      <c r="A317" s="23">
        <v>682174800</v>
      </c>
      <c r="B317" t="s">
        <v>463</v>
      </c>
      <c r="E317" t="s">
        <v>463</v>
      </c>
      <c r="M317" t="s">
        <v>463</v>
      </c>
    </row>
    <row r="318" spans="1:13" x14ac:dyDescent="0.2">
      <c r="A318" s="23">
        <v>180002266104</v>
      </c>
      <c r="C318" t="s">
        <v>463</v>
      </c>
      <c r="E318" t="s">
        <v>463</v>
      </c>
      <c r="M318" t="s">
        <v>463</v>
      </c>
    </row>
    <row r="319" spans="1:13" x14ac:dyDescent="0.2">
      <c r="A319" s="23">
        <v>180003702149</v>
      </c>
      <c r="C319" t="s">
        <v>463</v>
      </c>
      <c r="E319" t="s">
        <v>463</v>
      </c>
      <c r="F319" t="s">
        <v>463</v>
      </c>
    </row>
    <row r="320" spans="1:13" x14ac:dyDescent="0.2">
      <c r="A320" s="23">
        <v>185365483</v>
      </c>
      <c r="C320" t="s">
        <v>463</v>
      </c>
      <c r="E320" t="s">
        <v>463</v>
      </c>
      <c r="F320" t="s">
        <v>463</v>
      </c>
    </row>
    <row r="321" spans="1:14" x14ac:dyDescent="0.2">
      <c r="A321" s="23">
        <v>680001279628</v>
      </c>
      <c r="C321" t="s">
        <v>463</v>
      </c>
      <c r="E321" t="s">
        <v>463</v>
      </c>
      <c r="M321" t="s">
        <v>463</v>
      </c>
    </row>
    <row r="322" spans="1:14" x14ac:dyDescent="0.2">
      <c r="A322" s="23">
        <v>680004206578</v>
      </c>
      <c r="C322" t="s">
        <v>463</v>
      </c>
      <c r="E322" t="s">
        <v>463</v>
      </c>
      <c r="F322" t="s">
        <v>463</v>
      </c>
    </row>
    <row r="323" spans="1:14" x14ac:dyDescent="0.2">
      <c r="A323" s="23">
        <v>118772771</v>
      </c>
      <c r="C323" t="s">
        <v>463</v>
      </c>
      <c r="E323" t="s">
        <v>463</v>
      </c>
      <c r="N323" t="s">
        <v>463</v>
      </c>
    </row>
    <row r="324" spans="1:14" x14ac:dyDescent="0.2">
      <c r="A324" s="23">
        <v>180004476438</v>
      </c>
      <c r="C324" t="s">
        <v>463</v>
      </c>
      <c r="E324" t="s">
        <v>463</v>
      </c>
      <c r="G324" t="s">
        <v>463</v>
      </c>
    </row>
    <row r="325" spans="1:14" x14ac:dyDescent="0.2">
      <c r="A325" s="23">
        <v>180003538899</v>
      </c>
      <c r="C325" t="s">
        <v>463</v>
      </c>
      <c r="E325" t="s">
        <v>463</v>
      </c>
      <c r="K325" t="s">
        <v>463</v>
      </c>
    </row>
    <row r="326" spans="1:14" x14ac:dyDescent="0.2">
      <c r="A326" s="23">
        <v>185435187</v>
      </c>
      <c r="C326" t="s">
        <v>463</v>
      </c>
      <c r="E326" t="s">
        <v>463</v>
      </c>
      <c r="K326" t="s">
        <v>463</v>
      </c>
    </row>
    <row r="327" spans="1:14" x14ac:dyDescent="0.2">
      <c r="A327" s="23">
        <v>119319408</v>
      </c>
      <c r="C327" t="s">
        <v>463</v>
      </c>
      <c r="E327" t="s">
        <v>463</v>
      </c>
      <c r="K327" t="s">
        <v>463</v>
      </c>
    </row>
    <row r="328" spans="1:14" x14ac:dyDescent="0.2">
      <c r="A328" s="23">
        <v>100001777265</v>
      </c>
      <c r="B328" t="s">
        <v>463</v>
      </c>
      <c r="E328" t="s">
        <v>463</v>
      </c>
      <c r="H328" t="s">
        <v>463</v>
      </c>
    </row>
    <row r="329" spans="1:14" x14ac:dyDescent="0.2">
      <c r="A329" s="23">
        <v>805403169</v>
      </c>
      <c r="C329" t="s">
        <v>463</v>
      </c>
      <c r="E329" t="s">
        <v>463</v>
      </c>
      <c r="F329" t="s">
        <v>463</v>
      </c>
    </row>
    <row r="330" spans="1:14" x14ac:dyDescent="0.2">
      <c r="A330" s="23">
        <v>130000328224</v>
      </c>
      <c r="B330" t="s">
        <v>463</v>
      </c>
      <c r="E330" t="s">
        <v>463</v>
      </c>
      <c r="M330" t="s">
        <v>463</v>
      </c>
    </row>
    <row r="331" spans="1:14" x14ac:dyDescent="0.2">
      <c r="A331" s="23">
        <v>100000610368</v>
      </c>
      <c r="C331" t="s">
        <v>464</v>
      </c>
      <c r="E331" t="s">
        <v>463</v>
      </c>
      <c r="M331" t="s">
        <v>463</v>
      </c>
    </row>
    <row r="332" spans="1:14" x14ac:dyDescent="0.2">
      <c r="A332" s="23">
        <v>119234003</v>
      </c>
      <c r="C332" t="s">
        <v>463</v>
      </c>
      <c r="E332" t="s">
        <v>463</v>
      </c>
      <c r="F332" t="s">
        <v>463</v>
      </c>
    </row>
    <row r="333" spans="1:14" x14ac:dyDescent="0.2">
      <c r="A333" s="23">
        <v>180000895722</v>
      </c>
      <c r="C333" t="s">
        <v>463</v>
      </c>
      <c r="E333" t="s">
        <v>463</v>
      </c>
      <c r="G333" t="s">
        <v>463</v>
      </c>
    </row>
    <row r="334" spans="1:14" x14ac:dyDescent="0.2">
      <c r="A334" s="23">
        <v>100000049880</v>
      </c>
      <c r="C334" t="s">
        <v>463</v>
      </c>
      <c r="E334" t="s">
        <v>463</v>
      </c>
      <c r="F334" t="s">
        <v>463</v>
      </c>
    </row>
    <row r="335" spans="1:14" x14ac:dyDescent="0.2">
      <c r="A335" s="23">
        <v>184389419</v>
      </c>
      <c r="B335" t="s">
        <v>463</v>
      </c>
      <c r="E335" t="s">
        <v>463</v>
      </c>
      <c r="F335" t="s">
        <v>463</v>
      </c>
    </row>
    <row r="336" spans="1:14" x14ac:dyDescent="0.2">
      <c r="A336" s="23">
        <v>804525731</v>
      </c>
      <c r="C336" t="s">
        <v>463</v>
      </c>
      <c r="E336" t="s">
        <v>463</v>
      </c>
      <c r="I336" t="s">
        <v>463</v>
      </c>
    </row>
    <row r="337" spans="1:14" x14ac:dyDescent="0.2">
      <c r="A337" s="23">
        <v>900263120</v>
      </c>
      <c r="C337" t="s">
        <v>463</v>
      </c>
      <c r="E337" t="s">
        <v>463</v>
      </c>
      <c r="F337" t="s">
        <v>463</v>
      </c>
    </row>
    <row r="338" spans="1:14" x14ac:dyDescent="0.2">
      <c r="A338" s="23">
        <v>182996421</v>
      </c>
      <c r="C338" t="s">
        <v>463</v>
      </c>
      <c r="E338" t="s">
        <v>463</v>
      </c>
      <c r="G338" t="s">
        <v>463</v>
      </c>
    </row>
    <row r="339" spans="1:14" x14ac:dyDescent="0.2">
      <c r="A339" s="23">
        <v>100000580041</v>
      </c>
      <c r="C339" t="s">
        <v>463</v>
      </c>
      <c r="E339" t="s">
        <v>463</v>
      </c>
      <c r="M339" t="s">
        <v>463</v>
      </c>
    </row>
    <row r="340" spans="1:14" x14ac:dyDescent="0.2">
      <c r="A340" s="23">
        <v>600001361721</v>
      </c>
      <c r="C340" t="s">
        <v>463</v>
      </c>
      <c r="E340" t="s">
        <v>463</v>
      </c>
      <c r="F340" t="s">
        <v>463</v>
      </c>
    </row>
    <row r="341" spans="1:14" x14ac:dyDescent="0.2">
      <c r="A341" s="23">
        <v>124608985</v>
      </c>
      <c r="C341" t="s">
        <v>463</v>
      </c>
      <c r="E341" t="s">
        <v>463</v>
      </c>
      <c r="F341" t="s">
        <v>463</v>
      </c>
    </row>
    <row r="342" spans="1:14" x14ac:dyDescent="0.2">
      <c r="A342" s="23">
        <v>182006544</v>
      </c>
      <c r="B342" t="s">
        <v>463</v>
      </c>
      <c r="E342" t="s">
        <v>463</v>
      </c>
      <c r="F342" t="s">
        <v>463</v>
      </c>
    </row>
    <row r="343" spans="1:14" x14ac:dyDescent="0.2">
      <c r="A343" s="23">
        <v>180005115373</v>
      </c>
      <c r="C343" t="s">
        <v>463</v>
      </c>
      <c r="E343" t="s">
        <v>463</v>
      </c>
      <c r="M343" t="s">
        <v>463</v>
      </c>
    </row>
    <row r="344" spans="1:14" x14ac:dyDescent="0.2">
      <c r="A344" s="23">
        <v>687870899</v>
      </c>
      <c r="B344" t="s">
        <v>463</v>
      </c>
      <c r="E344" t="s">
        <v>463</v>
      </c>
      <c r="F344" t="s">
        <v>463</v>
      </c>
    </row>
    <row r="345" spans="1:14" x14ac:dyDescent="0.2">
      <c r="A345" s="23">
        <v>600000876398</v>
      </c>
      <c r="C345" t="s">
        <v>463</v>
      </c>
      <c r="E345" t="s">
        <v>463</v>
      </c>
      <c r="M345" t="s">
        <v>463</v>
      </c>
    </row>
    <row r="346" spans="1:14" x14ac:dyDescent="0.2">
      <c r="A346" s="23">
        <v>180004124673</v>
      </c>
      <c r="C346" t="s">
        <v>463</v>
      </c>
      <c r="E346" t="s">
        <v>463</v>
      </c>
      <c r="M346" t="s">
        <v>463</v>
      </c>
    </row>
    <row r="347" spans="1:14" x14ac:dyDescent="0.2">
      <c r="A347" s="23">
        <v>615470309</v>
      </c>
      <c r="C347" t="s">
        <v>463</v>
      </c>
      <c r="E347" t="s">
        <v>463</v>
      </c>
      <c r="I347" t="s">
        <v>463</v>
      </c>
    </row>
    <row r="348" spans="1:14" x14ac:dyDescent="0.2">
      <c r="A348" s="23">
        <v>180002056265</v>
      </c>
      <c r="C348" t="s">
        <v>463</v>
      </c>
      <c r="E348" t="s">
        <v>463</v>
      </c>
      <c r="F348" t="s">
        <v>463</v>
      </c>
    </row>
    <row r="349" spans="1:14" x14ac:dyDescent="0.2">
      <c r="A349" s="23">
        <v>180003029550</v>
      </c>
      <c r="C349" t="s">
        <v>463</v>
      </c>
      <c r="E349" t="s">
        <v>463</v>
      </c>
      <c r="H349" t="s">
        <v>463</v>
      </c>
    </row>
    <row r="350" spans="1:14" x14ac:dyDescent="0.2">
      <c r="A350" s="25">
        <v>680002132347</v>
      </c>
      <c r="B350" s="24" t="s">
        <v>463</v>
      </c>
      <c r="C350" s="24"/>
      <c r="D350" s="24"/>
      <c r="E350" s="24" t="s">
        <v>463</v>
      </c>
      <c r="F350" s="24"/>
      <c r="G350" s="24"/>
      <c r="H350" s="24"/>
      <c r="I350" s="24" t="s">
        <v>463</v>
      </c>
      <c r="J350" s="24"/>
      <c r="K350" s="24"/>
      <c r="L350" s="24"/>
      <c r="M350" s="24"/>
      <c r="N350" s="24"/>
    </row>
    <row r="351" spans="1:14" x14ac:dyDescent="0.2">
      <c r="A351" s="23">
        <v>900228966</v>
      </c>
      <c r="C351" t="s">
        <v>463</v>
      </c>
      <c r="E351" t="s">
        <v>463</v>
      </c>
      <c r="K351" t="s">
        <v>463</v>
      </c>
    </row>
    <row r="352" spans="1:14" x14ac:dyDescent="0.2">
      <c r="A352" s="23">
        <v>180004314506</v>
      </c>
      <c r="C352" t="s">
        <v>463</v>
      </c>
      <c r="E352" t="s">
        <v>463</v>
      </c>
      <c r="L352" t="s">
        <v>463</v>
      </c>
    </row>
    <row r="353" spans="1:14" x14ac:dyDescent="0.2">
      <c r="A353" s="23">
        <v>180003468949</v>
      </c>
      <c r="C353" t="s">
        <v>463</v>
      </c>
      <c r="E353" t="s">
        <v>463</v>
      </c>
      <c r="F353" t="s">
        <v>463</v>
      </c>
    </row>
    <row r="354" spans="1:14" x14ac:dyDescent="0.2">
      <c r="A354" s="23">
        <v>680005466098</v>
      </c>
      <c r="C354" t="s">
        <v>463</v>
      </c>
      <c r="E354" t="s">
        <v>463</v>
      </c>
      <c r="G354" t="s">
        <v>463</v>
      </c>
    </row>
    <row r="355" spans="1:14" x14ac:dyDescent="0.2">
      <c r="A355" s="23">
        <v>687490854</v>
      </c>
      <c r="C355" t="s">
        <v>463</v>
      </c>
      <c r="E355" t="s">
        <v>463</v>
      </c>
      <c r="F355" t="s">
        <v>463</v>
      </c>
    </row>
    <row r="356" spans="1:14" x14ac:dyDescent="0.2">
      <c r="A356" s="23">
        <v>615553153</v>
      </c>
      <c r="C356" t="s">
        <v>463</v>
      </c>
      <c r="E356" t="s">
        <v>463</v>
      </c>
      <c r="F356" t="s">
        <v>463</v>
      </c>
    </row>
    <row r="357" spans="1:14" x14ac:dyDescent="0.2">
      <c r="A357" s="23">
        <v>900241779</v>
      </c>
      <c r="C357" t="s">
        <v>463</v>
      </c>
      <c r="E357" t="s">
        <v>463</v>
      </c>
      <c r="F357" t="s">
        <v>463</v>
      </c>
    </row>
    <row r="358" spans="1:14" x14ac:dyDescent="0.2">
      <c r="A358" s="23">
        <v>680002515103</v>
      </c>
      <c r="C358" t="s">
        <v>463</v>
      </c>
      <c r="E358" t="s">
        <v>463</v>
      </c>
      <c r="M358" t="s">
        <v>463</v>
      </c>
    </row>
    <row r="359" spans="1:14" x14ac:dyDescent="0.2">
      <c r="A359" s="23">
        <v>118307875</v>
      </c>
      <c r="C359" t="s">
        <v>463</v>
      </c>
      <c r="E359" t="s">
        <v>463</v>
      </c>
      <c r="H359" t="s">
        <v>463</v>
      </c>
    </row>
    <row r="360" spans="1:14" x14ac:dyDescent="0.2">
      <c r="A360" s="23">
        <v>615414042</v>
      </c>
      <c r="C360" t="s">
        <v>463</v>
      </c>
      <c r="E360" t="s">
        <v>463</v>
      </c>
      <c r="K360" t="s">
        <v>463</v>
      </c>
    </row>
    <row r="361" spans="1:14" x14ac:dyDescent="0.2">
      <c r="A361" s="23">
        <v>100003330063</v>
      </c>
      <c r="C361" t="s">
        <v>463</v>
      </c>
      <c r="E361" t="s">
        <v>463</v>
      </c>
      <c r="N361" t="s">
        <v>463</v>
      </c>
    </row>
    <row r="362" spans="1:14" x14ac:dyDescent="0.2">
      <c r="A362" s="23">
        <v>122473028</v>
      </c>
      <c r="C362" t="s">
        <v>463</v>
      </c>
      <c r="E362" t="s">
        <v>463</v>
      </c>
      <c r="M362" t="s">
        <v>463</v>
      </c>
    </row>
    <row r="363" spans="1:14" x14ac:dyDescent="0.2">
      <c r="A363" s="23">
        <v>183565407</v>
      </c>
      <c r="C363" t="s">
        <v>463</v>
      </c>
      <c r="E363" t="s">
        <v>463</v>
      </c>
      <c r="F363" t="s">
        <v>463</v>
      </c>
    </row>
    <row r="364" spans="1:14" x14ac:dyDescent="0.2">
      <c r="A364" s="23">
        <v>180004551479</v>
      </c>
      <c r="C364" t="s">
        <v>463</v>
      </c>
      <c r="E364" t="s">
        <v>463</v>
      </c>
      <c r="F364" t="s">
        <v>463</v>
      </c>
    </row>
    <row r="365" spans="1:14" x14ac:dyDescent="0.2">
      <c r="A365" s="23">
        <v>180005189626</v>
      </c>
      <c r="C365" t="s">
        <v>463</v>
      </c>
      <c r="E365" t="s">
        <v>463</v>
      </c>
      <c r="N365" t="s">
        <v>463</v>
      </c>
    </row>
    <row r="366" spans="1:14" x14ac:dyDescent="0.2">
      <c r="A366" s="23">
        <v>130000292123</v>
      </c>
      <c r="C366" t="s">
        <v>463</v>
      </c>
      <c r="E366" t="s">
        <v>463</v>
      </c>
      <c r="M366" t="s">
        <v>463</v>
      </c>
    </row>
    <row r="367" spans="1:14" x14ac:dyDescent="0.2">
      <c r="A367" s="23">
        <v>118295948</v>
      </c>
      <c r="B367" t="s">
        <v>463</v>
      </c>
      <c r="E367" t="s">
        <v>463</v>
      </c>
      <c r="M367" t="s">
        <v>463</v>
      </c>
    </row>
    <row r="368" spans="1:14" x14ac:dyDescent="0.2">
      <c r="A368" s="23">
        <v>112365804</v>
      </c>
      <c r="C368" t="s">
        <v>463</v>
      </c>
      <c r="E368" t="s">
        <v>463</v>
      </c>
      <c r="M368" t="s">
        <v>463</v>
      </c>
    </row>
    <row r="369" spans="1:14" x14ac:dyDescent="0.2">
      <c r="A369" s="23">
        <v>100003302625</v>
      </c>
      <c r="B369" t="s">
        <v>463</v>
      </c>
      <c r="E369" t="s">
        <v>463</v>
      </c>
      <c r="J369" t="s">
        <v>463</v>
      </c>
    </row>
    <row r="370" spans="1:14" x14ac:dyDescent="0.2">
      <c r="A370" s="23">
        <v>110607819</v>
      </c>
      <c r="C370" t="s">
        <v>463</v>
      </c>
      <c r="E370" t="s">
        <v>463</v>
      </c>
      <c r="N370" t="s">
        <v>463</v>
      </c>
    </row>
    <row r="371" spans="1:14" x14ac:dyDescent="0.2">
      <c r="A371" s="23">
        <v>607671013</v>
      </c>
      <c r="C371" t="s">
        <v>463</v>
      </c>
      <c r="E371" t="s">
        <v>463</v>
      </c>
      <c r="M371" t="s">
        <v>463</v>
      </c>
    </row>
    <row r="372" spans="1:14" x14ac:dyDescent="0.2">
      <c r="A372" s="23">
        <v>600001311346</v>
      </c>
      <c r="C372" t="s">
        <v>463</v>
      </c>
      <c r="E372" t="s">
        <v>463</v>
      </c>
      <c r="I372" t="s">
        <v>463</v>
      </c>
    </row>
    <row r="373" spans="1:14" x14ac:dyDescent="0.2">
      <c r="A373" s="23">
        <v>804090983</v>
      </c>
      <c r="C373" t="s">
        <v>463</v>
      </c>
      <c r="E373" t="s">
        <v>463</v>
      </c>
      <c r="H373" t="s">
        <v>463</v>
      </c>
    </row>
    <row r="374" spans="1:14" x14ac:dyDescent="0.2">
      <c r="A374" s="23">
        <v>100002388591</v>
      </c>
      <c r="C374" t="s">
        <v>463</v>
      </c>
      <c r="E374" t="s">
        <v>463</v>
      </c>
      <c r="M374" t="s">
        <v>463</v>
      </c>
    </row>
    <row r="375" spans="1:14" x14ac:dyDescent="0.2">
      <c r="A375" s="23">
        <v>680003980926</v>
      </c>
      <c r="C375" t="s">
        <v>463</v>
      </c>
      <c r="E375" t="s">
        <v>463</v>
      </c>
      <c r="F375" t="s">
        <v>463</v>
      </c>
    </row>
    <row r="376" spans="1:14" x14ac:dyDescent="0.2">
      <c r="A376" s="23">
        <v>600000694908</v>
      </c>
      <c r="C376" t="s">
        <v>463</v>
      </c>
      <c r="E376" t="s">
        <v>463</v>
      </c>
      <c r="M376" t="s">
        <v>463</v>
      </c>
    </row>
    <row r="377" spans="1:14" x14ac:dyDescent="0.2">
      <c r="A377" s="23">
        <v>680006537673</v>
      </c>
      <c r="C377" t="s">
        <v>463</v>
      </c>
      <c r="E377" t="s">
        <v>463</v>
      </c>
      <c r="M377" t="s">
        <v>463</v>
      </c>
    </row>
    <row r="378" spans="1:14" x14ac:dyDescent="0.2">
      <c r="A378" s="23">
        <v>680006234297</v>
      </c>
      <c r="C378" t="s">
        <v>463</v>
      </c>
      <c r="E378" t="s">
        <v>463</v>
      </c>
      <c r="F378" t="s">
        <v>463</v>
      </c>
    </row>
    <row r="379" spans="1:14" x14ac:dyDescent="0.2">
      <c r="A379" s="23">
        <v>684229891</v>
      </c>
      <c r="C379" t="s">
        <v>463</v>
      </c>
      <c r="E379" t="s">
        <v>463</v>
      </c>
      <c r="L379" t="s">
        <v>463</v>
      </c>
    </row>
    <row r="380" spans="1:14" x14ac:dyDescent="0.2">
      <c r="A380" s="23">
        <v>804080398</v>
      </c>
      <c r="C380" t="s">
        <v>463</v>
      </c>
      <c r="E380" t="s">
        <v>463</v>
      </c>
      <c r="L380" t="s">
        <v>463</v>
      </c>
    </row>
    <row r="381" spans="1:14" x14ac:dyDescent="0.2">
      <c r="A381" s="23">
        <v>680005162044</v>
      </c>
      <c r="C381" t="s">
        <v>463</v>
      </c>
      <c r="E381" t="s">
        <v>463</v>
      </c>
      <c r="F381" t="s">
        <v>463</v>
      </c>
    </row>
    <row r="382" spans="1:14" x14ac:dyDescent="0.2">
      <c r="A382" s="23">
        <v>680002126026</v>
      </c>
      <c r="C382" t="s">
        <v>463</v>
      </c>
      <c r="E382" t="s">
        <v>463</v>
      </c>
      <c r="G382" t="s">
        <v>463</v>
      </c>
    </row>
    <row r="383" spans="1:14" x14ac:dyDescent="0.2">
      <c r="A383" s="23">
        <v>130000198510</v>
      </c>
      <c r="C383" t="s">
        <v>463</v>
      </c>
      <c r="E383" t="s">
        <v>463</v>
      </c>
      <c r="M383" t="s">
        <v>463</v>
      </c>
    </row>
    <row r="384" spans="1:14" x14ac:dyDescent="0.2">
      <c r="A384" s="23">
        <v>880014741</v>
      </c>
      <c r="C384" t="s">
        <v>463</v>
      </c>
      <c r="E384" t="s">
        <v>463</v>
      </c>
      <c r="M384" t="s">
        <v>463</v>
      </c>
    </row>
    <row r="385" spans="1:13" x14ac:dyDescent="0.2">
      <c r="A385" s="23">
        <v>118061563</v>
      </c>
      <c r="B385" t="s">
        <v>463</v>
      </c>
      <c r="E385" t="s">
        <v>463</v>
      </c>
      <c r="F385" t="s">
        <v>463</v>
      </c>
    </row>
    <row r="386" spans="1:13" x14ac:dyDescent="0.2">
      <c r="A386" s="23">
        <v>130000156955</v>
      </c>
      <c r="C386" t="s">
        <v>463</v>
      </c>
      <c r="E386" t="s">
        <v>463</v>
      </c>
      <c r="M386" t="s">
        <v>463</v>
      </c>
    </row>
    <row r="387" spans="1:13" x14ac:dyDescent="0.2">
      <c r="A387" s="23">
        <v>180529521</v>
      </c>
      <c r="C387" t="s">
        <v>463</v>
      </c>
      <c r="E387" t="s">
        <v>463</v>
      </c>
      <c r="F387" t="s">
        <v>463</v>
      </c>
    </row>
    <row r="388" spans="1:13" x14ac:dyDescent="0.2">
      <c r="A388" s="23">
        <v>686819376</v>
      </c>
      <c r="C388" t="s">
        <v>463</v>
      </c>
      <c r="E388" t="s">
        <v>463</v>
      </c>
      <c r="I388" t="s">
        <v>463</v>
      </c>
    </row>
    <row r="389" spans="1:13" x14ac:dyDescent="0.2">
      <c r="A389" s="23">
        <v>180002089233</v>
      </c>
      <c r="C389" t="s">
        <v>463</v>
      </c>
      <c r="E389" t="s">
        <v>463</v>
      </c>
      <c r="G389" t="s">
        <v>463</v>
      </c>
    </row>
    <row r="390" spans="1:13" x14ac:dyDescent="0.2">
      <c r="A390" s="23">
        <v>180000873018</v>
      </c>
      <c r="C390" t="s">
        <v>463</v>
      </c>
      <c r="E390" t="s">
        <v>463</v>
      </c>
      <c r="I390" t="s">
        <v>463</v>
      </c>
    </row>
    <row r="391" spans="1:13" x14ac:dyDescent="0.2">
      <c r="A391" s="23">
        <v>180003082765</v>
      </c>
      <c r="C391" t="s">
        <v>463</v>
      </c>
      <c r="E391" t="s">
        <v>463</v>
      </c>
      <c r="F391" t="s">
        <v>463</v>
      </c>
    </row>
    <row r="392" spans="1:13" x14ac:dyDescent="0.2">
      <c r="A392" s="23">
        <v>680001245421</v>
      </c>
      <c r="C392" t="s">
        <v>463</v>
      </c>
      <c r="E392" t="s">
        <v>463</v>
      </c>
      <c r="F392" t="s">
        <v>463</v>
      </c>
    </row>
    <row r="393" spans="1:13" x14ac:dyDescent="0.2">
      <c r="A393" s="23">
        <v>183383488</v>
      </c>
      <c r="C393" t="s">
        <v>463</v>
      </c>
      <c r="E393" t="s">
        <v>463</v>
      </c>
      <c r="J393" t="s">
        <v>463</v>
      </c>
    </row>
    <row r="394" spans="1:13" x14ac:dyDescent="0.2">
      <c r="A394" s="23">
        <v>613293166</v>
      </c>
      <c r="C394" t="s">
        <v>463</v>
      </c>
      <c r="E394" t="s">
        <v>463</v>
      </c>
      <c r="M394" t="s">
        <v>463</v>
      </c>
    </row>
    <row r="395" spans="1:13" x14ac:dyDescent="0.2">
      <c r="A395" s="23">
        <v>805962891</v>
      </c>
      <c r="C395" t="s">
        <v>463</v>
      </c>
      <c r="E395" t="s">
        <v>463</v>
      </c>
      <c r="F395" t="s">
        <v>463</v>
      </c>
    </row>
    <row r="396" spans="1:13" x14ac:dyDescent="0.2">
      <c r="A396" s="23">
        <v>605408111</v>
      </c>
      <c r="C396" t="s">
        <v>463</v>
      </c>
      <c r="E396" t="s">
        <v>463</v>
      </c>
      <c r="M396" t="s">
        <v>463</v>
      </c>
    </row>
    <row r="397" spans="1:13" x14ac:dyDescent="0.2">
      <c r="A397" s="23">
        <v>687532341</v>
      </c>
      <c r="C397" t="s">
        <v>463</v>
      </c>
      <c r="E397" t="s">
        <v>463</v>
      </c>
      <c r="M397" t="s">
        <v>463</v>
      </c>
    </row>
    <row r="398" spans="1:13" x14ac:dyDescent="0.2">
      <c r="A398" s="23">
        <v>680000998301</v>
      </c>
      <c r="C398" t="s">
        <v>463</v>
      </c>
      <c r="E398" t="s">
        <v>463</v>
      </c>
      <c r="M398" t="s">
        <v>463</v>
      </c>
    </row>
    <row r="399" spans="1:13" x14ac:dyDescent="0.2">
      <c r="A399" s="23">
        <v>180545337</v>
      </c>
      <c r="C399" t="s">
        <v>463</v>
      </c>
      <c r="E399" t="s">
        <v>463</v>
      </c>
      <c r="F399" t="s">
        <v>463</v>
      </c>
    </row>
    <row r="400" spans="1:13" x14ac:dyDescent="0.2">
      <c r="A400" s="23">
        <v>124212531</v>
      </c>
      <c r="C400" t="s">
        <v>463</v>
      </c>
      <c r="E400" t="s">
        <v>463</v>
      </c>
      <c r="G400" t="s">
        <v>463</v>
      </c>
    </row>
    <row r="401" spans="1:13" x14ac:dyDescent="0.2">
      <c r="A401" s="23">
        <v>119336410</v>
      </c>
      <c r="C401" t="s">
        <v>463</v>
      </c>
      <c r="E401" t="s">
        <v>463</v>
      </c>
      <c r="M401" t="s">
        <v>463</v>
      </c>
    </row>
    <row r="402" spans="1:13" x14ac:dyDescent="0.2">
      <c r="A402" s="23">
        <v>117186163</v>
      </c>
      <c r="C402" t="s">
        <v>463</v>
      </c>
      <c r="E402" t="s">
        <v>463</v>
      </c>
      <c r="M402" t="s">
        <v>463</v>
      </c>
    </row>
    <row r="403" spans="1:13" x14ac:dyDescent="0.2">
      <c r="A403" s="23">
        <v>180003218062</v>
      </c>
      <c r="C403" t="s">
        <v>463</v>
      </c>
      <c r="E403" t="s">
        <v>463</v>
      </c>
      <c r="G403" t="s">
        <v>463</v>
      </c>
    </row>
    <row r="404" spans="1:13" x14ac:dyDescent="0.2">
      <c r="A404" s="23">
        <v>680006507130</v>
      </c>
      <c r="C404" t="s">
        <v>463</v>
      </c>
      <c r="E404" t="s">
        <v>463</v>
      </c>
      <c r="M404" t="s">
        <v>463</v>
      </c>
    </row>
    <row r="405" spans="1:13" x14ac:dyDescent="0.2">
      <c r="A405" s="23">
        <v>600000064540</v>
      </c>
      <c r="C405" t="s">
        <v>463</v>
      </c>
      <c r="E405" t="s">
        <v>463</v>
      </c>
      <c r="M405" t="s">
        <v>463</v>
      </c>
    </row>
    <row r="406" spans="1:13" x14ac:dyDescent="0.2">
      <c r="A406" s="23">
        <v>843717232</v>
      </c>
      <c r="C406" t="s">
        <v>463</v>
      </c>
      <c r="E406" t="s">
        <v>463</v>
      </c>
      <c r="G406" t="s">
        <v>463</v>
      </c>
    </row>
    <row r="407" spans="1:13" x14ac:dyDescent="0.2">
      <c r="A407" s="23">
        <v>180004390936</v>
      </c>
      <c r="C407" t="s">
        <v>463</v>
      </c>
      <c r="E407" t="s">
        <v>463</v>
      </c>
      <c r="G407" t="s">
        <v>463</v>
      </c>
    </row>
    <row r="408" spans="1:13" x14ac:dyDescent="0.2">
      <c r="A408" s="23">
        <v>680004378484</v>
      </c>
      <c r="C408" t="s">
        <v>463</v>
      </c>
      <c r="E408" t="s">
        <v>463</v>
      </c>
      <c r="J408" t="s">
        <v>463</v>
      </c>
    </row>
    <row r="409" spans="1:13" x14ac:dyDescent="0.2">
      <c r="A409" s="23">
        <v>182228064</v>
      </c>
      <c r="B409" t="s">
        <v>463</v>
      </c>
      <c r="E409" t="s">
        <v>463</v>
      </c>
      <c r="F409" t="s">
        <v>463</v>
      </c>
    </row>
    <row r="410" spans="1:13" x14ac:dyDescent="0.2">
      <c r="A410" s="23">
        <v>900509944</v>
      </c>
      <c r="C410" t="s">
        <v>463</v>
      </c>
      <c r="E410" t="s">
        <v>463</v>
      </c>
      <c r="M410" t="s">
        <v>463</v>
      </c>
    </row>
    <row r="411" spans="1:13" x14ac:dyDescent="0.2">
      <c r="A411" s="23">
        <v>687638791</v>
      </c>
      <c r="C411" t="s">
        <v>463</v>
      </c>
      <c r="E411" t="s">
        <v>463</v>
      </c>
      <c r="M411" t="s">
        <v>463</v>
      </c>
    </row>
    <row r="412" spans="1:13" x14ac:dyDescent="0.2">
      <c r="A412" s="23">
        <v>600001239083</v>
      </c>
      <c r="C412" t="s">
        <v>463</v>
      </c>
      <c r="E412" t="s">
        <v>463</v>
      </c>
      <c r="G412" t="s">
        <v>463</v>
      </c>
    </row>
    <row r="413" spans="1:13" x14ac:dyDescent="0.2">
      <c r="A413" s="23">
        <v>181593708</v>
      </c>
      <c r="C413" t="s">
        <v>463</v>
      </c>
      <c r="E413" t="s">
        <v>463</v>
      </c>
      <c r="J413" t="s">
        <v>463</v>
      </c>
    </row>
    <row r="414" spans="1:13" x14ac:dyDescent="0.2">
      <c r="A414" s="23">
        <v>900102922</v>
      </c>
      <c r="C414" t="s">
        <v>463</v>
      </c>
      <c r="E414" t="s">
        <v>463</v>
      </c>
      <c r="M414" t="s">
        <v>463</v>
      </c>
    </row>
    <row r="415" spans="1:13" x14ac:dyDescent="0.2">
      <c r="A415" s="23">
        <v>118472489</v>
      </c>
      <c r="C415" t="s">
        <v>463</v>
      </c>
      <c r="E415" t="s">
        <v>463</v>
      </c>
      <c r="M415" t="s">
        <v>463</v>
      </c>
    </row>
    <row r="416" spans="1:13" x14ac:dyDescent="0.2">
      <c r="A416" s="23">
        <v>680006217904</v>
      </c>
      <c r="C416" t="s">
        <v>463</v>
      </c>
      <c r="E416" t="s">
        <v>463</v>
      </c>
      <c r="M416" t="s">
        <v>463</v>
      </c>
    </row>
    <row r="417" spans="1:13" x14ac:dyDescent="0.2">
      <c r="A417" s="23">
        <v>680006420979</v>
      </c>
      <c r="C417" t="s">
        <v>463</v>
      </c>
      <c r="E417" t="s">
        <v>463</v>
      </c>
      <c r="F417" t="s">
        <v>463</v>
      </c>
    </row>
    <row r="418" spans="1:13" x14ac:dyDescent="0.2">
      <c r="A418" s="23">
        <v>100000121150</v>
      </c>
      <c r="C418" t="s">
        <v>463</v>
      </c>
      <c r="E418" t="s">
        <v>463</v>
      </c>
      <c r="G418" t="s">
        <v>463</v>
      </c>
    </row>
    <row r="419" spans="1:13" x14ac:dyDescent="0.2">
      <c r="A419" s="23">
        <v>900251703</v>
      </c>
      <c r="C419" t="s">
        <v>463</v>
      </c>
      <c r="E419" t="s">
        <v>463</v>
      </c>
      <c r="M419" t="s">
        <v>463</v>
      </c>
    </row>
    <row r="420" spans="1:13" x14ac:dyDescent="0.2">
      <c r="A420" s="23">
        <v>900062381</v>
      </c>
      <c r="C420" t="s">
        <v>463</v>
      </c>
      <c r="E420" t="s">
        <v>463</v>
      </c>
      <c r="M420" t="s">
        <v>463</v>
      </c>
    </row>
    <row r="421" spans="1:13" x14ac:dyDescent="0.2">
      <c r="A421" s="23">
        <v>180004123436</v>
      </c>
      <c r="C421" t="s">
        <v>463</v>
      </c>
      <c r="E421" t="s">
        <v>463</v>
      </c>
      <c r="F421" t="s">
        <v>463</v>
      </c>
    </row>
    <row r="422" spans="1:13" x14ac:dyDescent="0.2">
      <c r="A422" s="23">
        <v>604279836</v>
      </c>
      <c r="C422" t="s">
        <v>463</v>
      </c>
      <c r="E422" t="s">
        <v>463</v>
      </c>
      <c r="M422" t="s">
        <v>463</v>
      </c>
    </row>
    <row r="423" spans="1:13" x14ac:dyDescent="0.2">
      <c r="A423" s="23">
        <v>180004176608</v>
      </c>
      <c r="C423" t="s">
        <v>463</v>
      </c>
      <c r="E423" t="s">
        <v>463</v>
      </c>
      <c r="M423" t="s">
        <v>463</v>
      </c>
    </row>
    <row r="424" spans="1:13" x14ac:dyDescent="0.2">
      <c r="A424" s="23">
        <v>685041220</v>
      </c>
      <c r="C424" t="s">
        <v>463</v>
      </c>
      <c r="E424" t="s">
        <v>463</v>
      </c>
      <c r="M424" t="s">
        <v>463</v>
      </c>
    </row>
    <row r="425" spans="1:13" x14ac:dyDescent="0.2">
      <c r="A425" s="23">
        <v>607689585</v>
      </c>
      <c r="C425" t="s">
        <v>463</v>
      </c>
      <c r="E425" t="s">
        <v>463</v>
      </c>
      <c r="M425" t="s">
        <v>463</v>
      </c>
    </row>
    <row r="426" spans="1:13" x14ac:dyDescent="0.2">
      <c r="A426" s="23">
        <v>900162637</v>
      </c>
      <c r="C426" t="s">
        <v>463</v>
      </c>
      <c r="E426" t="s">
        <v>463</v>
      </c>
      <c r="F426" t="s">
        <v>463</v>
      </c>
    </row>
    <row r="427" spans="1:13" x14ac:dyDescent="0.2">
      <c r="A427" s="23">
        <v>802210633</v>
      </c>
      <c r="C427" t="s">
        <v>463</v>
      </c>
      <c r="M427" t="s">
        <v>463</v>
      </c>
    </row>
    <row r="428" spans="1:13" x14ac:dyDescent="0.2">
      <c r="A428" s="23">
        <v>130000105515</v>
      </c>
      <c r="C428" t="s">
        <v>463</v>
      </c>
      <c r="E428" t="s">
        <v>463</v>
      </c>
      <c r="M428" t="s">
        <v>463</v>
      </c>
    </row>
    <row r="429" spans="1:13" x14ac:dyDescent="0.2">
      <c r="A429" s="23">
        <v>687181115</v>
      </c>
      <c r="C429" t="s">
        <v>463</v>
      </c>
      <c r="E429" t="s">
        <v>463</v>
      </c>
      <c r="M429" t="s">
        <v>463</v>
      </c>
    </row>
    <row r="430" spans="1:13" x14ac:dyDescent="0.2">
      <c r="A430" s="23">
        <v>680005518666</v>
      </c>
      <c r="C430" t="s">
        <v>463</v>
      </c>
      <c r="E430" t="s">
        <v>463</v>
      </c>
      <c r="M430" t="s">
        <v>463</v>
      </c>
    </row>
    <row r="431" spans="1:13" x14ac:dyDescent="0.2">
      <c r="A431" s="23">
        <v>118359751</v>
      </c>
      <c r="C431" t="s">
        <v>463</v>
      </c>
      <c r="E431" t="s">
        <v>463</v>
      </c>
      <c r="I431" t="s">
        <v>463</v>
      </c>
    </row>
    <row r="432" spans="1:13" x14ac:dyDescent="0.2">
      <c r="A432" s="23">
        <v>180004295531</v>
      </c>
      <c r="C432" t="s">
        <v>463</v>
      </c>
      <c r="E432" t="s">
        <v>463</v>
      </c>
      <c r="M432" t="s">
        <v>463</v>
      </c>
    </row>
    <row r="433" spans="1:14" x14ac:dyDescent="0.2">
      <c r="A433" s="23">
        <v>184538999</v>
      </c>
      <c r="B433" t="s">
        <v>463</v>
      </c>
      <c r="E433" t="s">
        <v>463</v>
      </c>
      <c r="F433" t="s">
        <v>463</v>
      </c>
    </row>
    <row r="434" spans="1:14" x14ac:dyDescent="0.2">
      <c r="A434" s="23">
        <v>180001649219</v>
      </c>
      <c r="C434" t="s">
        <v>463</v>
      </c>
      <c r="E434" t="s">
        <v>463</v>
      </c>
      <c r="I434" t="s">
        <v>463</v>
      </c>
    </row>
    <row r="435" spans="1:14" x14ac:dyDescent="0.2">
      <c r="A435" s="23">
        <v>600000007606</v>
      </c>
      <c r="C435" t="s">
        <v>463</v>
      </c>
      <c r="E435" t="s">
        <v>463</v>
      </c>
      <c r="L435" t="s">
        <v>463</v>
      </c>
    </row>
    <row r="436" spans="1:14" x14ac:dyDescent="0.2">
      <c r="A436" s="23">
        <v>804570950</v>
      </c>
      <c r="C436" t="s">
        <v>463</v>
      </c>
      <c r="E436" t="s">
        <v>463</v>
      </c>
      <c r="F436" t="s">
        <v>463</v>
      </c>
    </row>
    <row r="437" spans="1:14" x14ac:dyDescent="0.2">
      <c r="A437" s="23">
        <v>118332196</v>
      </c>
      <c r="C437" t="s">
        <v>463</v>
      </c>
      <c r="E437" t="s">
        <v>463</v>
      </c>
      <c r="F437" t="s">
        <v>463</v>
      </c>
    </row>
    <row r="438" spans="1:14" x14ac:dyDescent="0.2">
      <c r="A438" s="23">
        <v>130000278155</v>
      </c>
      <c r="C438" t="s">
        <v>463</v>
      </c>
      <c r="E438" t="s">
        <v>463</v>
      </c>
      <c r="M438" t="s">
        <v>463</v>
      </c>
    </row>
    <row r="439" spans="1:14" x14ac:dyDescent="0.2">
      <c r="A439" s="23">
        <v>680006270747</v>
      </c>
      <c r="C439" t="s">
        <v>463</v>
      </c>
      <c r="E439" t="s">
        <v>463</v>
      </c>
      <c r="M439" t="s">
        <v>463</v>
      </c>
    </row>
    <row r="440" spans="1:14" x14ac:dyDescent="0.2">
      <c r="A440" s="23">
        <v>600001399242</v>
      </c>
      <c r="C440" t="s">
        <v>463</v>
      </c>
      <c r="E440" t="s">
        <v>463</v>
      </c>
      <c r="F440" t="s">
        <v>463</v>
      </c>
    </row>
    <row r="441" spans="1:14" x14ac:dyDescent="0.2">
      <c r="A441" s="23">
        <v>684295736</v>
      </c>
      <c r="C441" t="s">
        <v>463</v>
      </c>
      <c r="E441" t="s">
        <v>463</v>
      </c>
      <c r="F441" t="s">
        <v>463</v>
      </c>
    </row>
    <row r="442" spans="1:14" x14ac:dyDescent="0.2">
      <c r="A442" s="23">
        <v>680003408027</v>
      </c>
      <c r="C442" t="s">
        <v>463</v>
      </c>
      <c r="E442" t="s">
        <v>463</v>
      </c>
      <c r="F442" t="s">
        <v>463</v>
      </c>
    </row>
    <row r="443" spans="1:14" x14ac:dyDescent="0.2">
      <c r="A443" s="23">
        <v>680006714165</v>
      </c>
      <c r="C443" t="s">
        <v>463</v>
      </c>
      <c r="E443" t="s">
        <v>463</v>
      </c>
      <c r="M443" t="s">
        <v>463</v>
      </c>
    </row>
    <row r="444" spans="1:14" x14ac:dyDescent="0.2">
      <c r="A444" s="23">
        <v>600001416822</v>
      </c>
      <c r="C444" t="s">
        <v>463</v>
      </c>
      <c r="E444" t="s">
        <v>463</v>
      </c>
      <c r="N444" t="s">
        <v>463</v>
      </c>
    </row>
    <row r="445" spans="1:14" x14ac:dyDescent="0.2">
      <c r="A445" s="23">
        <v>614267763</v>
      </c>
      <c r="C445" t="s">
        <v>463</v>
      </c>
      <c r="E445" t="s">
        <v>463</v>
      </c>
      <c r="M445" t="s">
        <v>463</v>
      </c>
    </row>
    <row r="446" spans="1:14" x14ac:dyDescent="0.2">
      <c r="A446" s="23">
        <v>600001292710</v>
      </c>
      <c r="C446" t="s">
        <v>463</v>
      </c>
      <c r="E446" t="s">
        <v>463</v>
      </c>
      <c r="N446" t="s">
        <v>463</v>
      </c>
    </row>
    <row r="447" spans="1:14" x14ac:dyDescent="0.2">
      <c r="A447" s="23">
        <v>130000397849</v>
      </c>
      <c r="C447" t="s">
        <v>463</v>
      </c>
      <c r="E447" t="s">
        <v>463</v>
      </c>
      <c r="F447" t="s">
        <v>463</v>
      </c>
    </row>
    <row r="448" spans="1:14" x14ac:dyDescent="0.2">
      <c r="A448" s="23">
        <v>117186130</v>
      </c>
      <c r="C448" t="s">
        <v>463</v>
      </c>
      <c r="E448" t="s">
        <v>463</v>
      </c>
      <c r="I448" t="s">
        <v>463</v>
      </c>
    </row>
    <row r="449" spans="1:14" x14ac:dyDescent="0.2">
      <c r="A449" s="23">
        <v>600001230249</v>
      </c>
      <c r="C449" t="s">
        <v>463</v>
      </c>
      <c r="E449" t="s">
        <v>463</v>
      </c>
      <c r="H449" t="s">
        <v>463</v>
      </c>
    </row>
    <row r="450" spans="1:14" x14ac:dyDescent="0.2">
      <c r="A450" s="23">
        <v>680001781276</v>
      </c>
      <c r="C450" t="s">
        <v>463</v>
      </c>
      <c r="E450" t="s">
        <v>463</v>
      </c>
      <c r="G450" t="s">
        <v>463</v>
      </c>
    </row>
    <row r="451" spans="1:14" x14ac:dyDescent="0.2">
      <c r="A451" s="23">
        <v>180000628537</v>
      </c>
      <c r="C451" t="s">
        <v>463</v>
      </c>
      <c r="E451" t="s">
        <v>463</v>
      </c>
      <c r="G451" t="s">
        <v>463</v>
      </c>
    </row>
    <row r="452" spans="1:14" x14ac:dyDescent="0.2">
      <c r="A452" s="23">
        <v>100000104131</v>
      </c>
      <c r="C452" t="s">
        <v>463</v>
      </c>
      <c r="E452" t="s">
        <v>463</v>
      </c>
      <c r="J452" t="s">
        <v>463</v>
      </c>
    </row>
    <row r="453" spans="1:14" x14ac:dyDescent="0.2">
      <c r="A453" s="23">
        <v>680003826434</v>
      </c>
      <c r="C453" t="s">
        <v>463</v>
      </c>
      <c r="E453" t="s">
        <v>463</v>
      </c>
      <c r="M453" t="s">
        <v>463</v>
      </c>
    </row>
    <row r="454" spans="1:14" x14ac:dyDescent="0.2">
      <c r="A454" s="23">
        <v>680006408024</v>
      </c>
      <c r="C454" t="s">
        <v>463</v>
      </c>
      <c r="E454" t="s">
        <v>463</v>
      </c>
      <c r="K454" t="s">
        <v>463</v>
      </c>
    </row>
    <row r="455" spans="1:14" x14ac:dyDescent="0.2">
      <c r="A455" s="23">
        <v>184171478</v>
      </c>
      <c r="C455" t="s">
        <v>463</v>
      </c>
      <c r="E455" t="s">
        <v>463</v>
      </c>
      <c r="I455" t="s">
        <v>463</v>
      </c>
    </row>
    <row r="456" spans="1:14" x14ac:dyDescent="0.2">
      <c r="A456" s="23">
        <v>181690868</v>
      </c>
      <c r="C456" t="s">
        <v>463</v>
      </c>
      <c r="E456" t="s">
        <v>463</v>
      </c>
      <c r="F456" t="s">
        <v>463</v>
      </c>
    </row>
    <row r="457" spans="1:14" x14ac:dyDescent="0.2">
      <c r="A457" s="23">
        <v>804590198</v>
      </c>
      <c r="C457" t="s">
        <v>463</v>
      </c>
      <c r="E457" t="s">
        <v>463</v>
      </c>
      <c r="F457" t="s">
        <v>463</v>
      </c>
    </row>
    <row r="458" spans="1:14" x14ac:dyDescent="0.2">
      <c r="A458" s="23">
        <v>686758277</v>
      </c>
      <c r="C458" t="s">
        <v>463</v>
      </c>
      <c r="E458" t="s">
        <v>463</v>
      </c>
      <c r="L458" t="s">
        <v>463</v>
      </c>
    </row>
    <row r="459" spans="1:14" x14ac:dyDescent="0.2">
      <c r="A459" s="23">
        <v>680004895065</v>
      </c>
      <c r="C459" t="s">
        <v>463</v>
      </c>
      <c r="E459" t="s">
        <v>463</v>
      </c>
      <c r="M459" t="s">
        <v>463</v>
      </c>
    </row>
    <row r="460" spans="1:14" x14ac:dyDescent="0.2">
      <c r="A460" s="23">
        <v>686403726</v>
      </c>
      <c r="C460" t="s">
        <v>463</v>
      </c>
      <c r="E460" t="s">
        <v>463</v>
      </c>
      <c r="F460" t="s">
        <v>463</v>
      </c>
    </row>
    <row r="461" spans="1:14" x14ac:dyDescent="0.2">
      <c r="A461" s="23">
        <v>680001609436</v>
      </c>
      <c r="C461" t="s">
        <v>463</v>
      </c>
      <c r="E461" t="s">
        <v>463</v>
      </c>
      <c r="H461" t="s">
        <v>463</v>
      </c>
    </row>
    <row r="462" spans="1:14" x14ac:dyDescent="0.2">
      <c r="A462" s="23">
        <v>600001341715</v>
      </c>
      <c r="C462" t="s">
        <v>463</v>
      </c>
      <c r="E462" t="s">
        <v>463</v>
      </c>
      <c r="N462" t="s">
        <v>463</v>
      </c>
    </row>
    <row r="463" spans="1:14" x14ac:dyDescent="0.2">
      <c r="A463" s="23">
        <v>185300407</v>
      </c>
      <c r="C463" t="s">
        <v>463</v>
      </c>
      <c r="E463" t="s">
        <v>463</v>
      </c>
      <c r="K463" t="s">
        <v>463</v>
      </c>
    </row>
    <row r="464" spans="1:14" x14ac:dyDescent="0.2">
      <c r="A464" s="23">
        <v>180001710417</v>
      </c>
      <c r="C464" t="s">
        <v>463</v>
      </c>
      <c r="E464" t="s">
        <v>463</v>
      </c>
      <c r="L464" t="s">
        <v>463</v>
      </c>
    </row>
    <row r="465" spans="1:14" x14ac:dyDescent="0.2">
      <c r="A465" s="23">
        <v>680004298641</v>
      </c>
      <c r="C465" t="s">
        <v>463</v>
      </c>
      <c r="E465" t="s">
        <v>463</v>
      </c>
      <c r="I465" t="s">
        <v>463</v>
      </c>
    </row>
    <row r="466" spans="1:14" x14ac:dyDescent="0.2">
      <c r="A466" s="23">
        <v>118339548</v>
      </c>
      <c r="C466" t="s">
        <v>463</v>
      </c>
      <c r="E466" t="s">
        <v>463</v>
      </c>
      <c r="F466" t="s">
        <v>463</v>
      </c>
    </row>
    <row r="467" spans="1:14" x14ac:dyDescent="0.2">
      <c r="A467" s="23">
        <v>614433761</v>
      </c>
      <c r="C467" t="s">
        <v>463</v>
      </c>
      <c r="E467" t="s">
        <v>463</v>
      </c>
      <c r="I467" t="s">
        <v>463</v>
      </c>
    </row>
    <row r="468" spans="1:14" x14ac:dyDescent="0.2">
      <c r="A468" s="23">
        <v>117907717</v>
      </c>
      <c r="C468" t="s">
        <v>463</v>
      </c>
      <c r="E468" t="s">
        <v>463</v>
      </c>
      <c r="K468" t="s">
        <v>463</v>
      </c>
    </row>
    <row r="469" spans="1:14" x14ac:dyDescent="0.2">
      <c r="A469" s="23">
        <v>687843433</v>
      </c>
      <c r="C469" t="s">
        <v>463</v>
      </c>
      <c r="E469" t="s">
        <v>463</v>
      </c>
      <c r="F469" t="s">
        <v>463</v>
      </c>
    </row>
    <row r="470" spans="1:14" x14ac:dyDescent="0.2">
      <c r="A470" s="23">
        <v>117283754</v>
      </c>
      <c r="C470" t="s">
        <v>463</v>
      </c>
      <c r="E470" t="s">
        <v>463</v>
      </c>
      <c r="L470" t="s">
        <v>463</v>
      </c>
    </row>
    <row r="471" spans="1:14" x14ac:dyDescent="0.2">
      <c r="A471" s="5">
        <v>850117623</v>
      </c>
      <c r="C471" t="s">
        <v>463</v>
      </c>
      <c r="E471" t="s">
        <v>463</v>
      </c>
      <c r="F471" t="s">
        <v>463</v>
      </c>
    </row>
    <row r="472" spans="1:14" x14ac:dyDescent="0.2">
      <c r="A472" s="23">
        <v>680002750841</v>
      </c>
      <c r="C472" t="s">
        <v>463</v>
      </c>
      <c r="E472" t="s">
        <v>463</v>
      </c>
      <c r="F472" t="s">
        <v>463</v>
      </c>
    </row>
    <row r="473" spans="1:14" x14ac:dyDescent="0.2">
      <c r="A473" s="23">
        <v>680005133375</v>
      </c>
      <c r="C473" t="s">
        <v>463</v>
      </c>
      <c r="E473" t="s">
        <v>463</v>
      </c>
      <c r="M473" t="s">
        <v>463</v>
      </c>
    </row>
    <row r="474" spans="1:14" x14ac:dyDescent="0.2">
      <c r="A474" s="23">
        <v>100003447628</v>
      </c>
      <c r="C474" t="s">
        <v>463</v>
      </c>
      <c r="E474" t="s">
        <v>463</v>
      </c>
      <c r="N474" t="s">
        <v>463</v>
      </c>
    </row>
    <row r="475" spans="1:14" x14ac:dyDescent="0.2">
      <c r="A475" s="23">
        <v>180001366376</v>
      </c>
      <c r="C475" t="s">
        <v>463</v>
      </c>
      <c r="E475" t="s">
        <v>463</v>
      </c>
      <c r="F475" t="s">
        <v>463</v>
      </c>
    </row>
    <row r="476" spans="1:14" x14ac:dyDescent="0.2">
      <c r="A476" s="23">
        <v>180005192810</v>
      </c>
      <c r="C476" t="s">
        <v>463</v>
      </c>
      <c r="E476" t="s">
        <v>463</v>
      </c>
      <c r="H476" t="s">
        <v>463</v>
      </c>
    </row>
    <row r="477" spans="1:14" x14ac:dyDescent="0.2">
      <c r="A477" s="23">
        <v>804627354</v>
      </c>
      <c r="B477" t="s">
        <v>463</v>
      </c>
      <c r="E477" t="s">
        <v>463</v>
      </c>
      <c r="I477" t="s">
        <v>463</v>
      </c>
    </row>
    <row r="478" spans="1:14" x14ac:dyDescent="0.2">
      <c r="A478" s="23">
        <v>900226671</v>
      </c>
      <c r="C478" t="s">
        <v>463</v>
      </c>
      <c r="E478" t="s">
        <v>463</v>
      </c>
      <c r="F478" t="s">
        <v>463</v>
      </c>
    </row>
    <row r="479" spans="1:14" x14ac:dyDescent="0.2">
      <c r="A479" s="23">
        <v>615377207</v>
      </c>
      <c r="C479" t="s">
        <v>463</v>
      </c>
      <c r="E479" t="s">
        <v>463</v>
      </c>
      <c r="K479" t="s">
        <v>463</v>
      </c>
    </row>
    <row r="480" spans="1:14" x14ac:dyDescent="0.2">
      <c r="A480" s="23">
        <v>680004272067</v>
      </c>
      <c r="C480" t="s">
        <v>463</v>
      </c>
      <c r="E480" t="s">
        <v>463</v>
      </c>
      <c r="M480" t="s">
        <v>463</v>
      </c>
    </row>
    <row r="481" spans="1:14" x14ac:dyDescent="0.2">
      <c r="A481" s="23">
        <v>130000159280</v>
      </c>
      <c r="C481" t="s">
        <v>463</v>
      </c>
      <c r="E481" t="s">
        <v>463</v>
      </c>
      <c r="L481" t="s">
        <v>463</v>
      </c>
    </row>
    <row r="482" spans="1:14" x14ac:dyDescent="0.2">
      <c r="A482" s="23">
        <v>680003904124</v>
      </c>
      <c r="C482" t="s">
        <v>463</v>
      </c>
      <c r="E482" t="s">
        <v>463</v>
      </c>
      <c r="K482" t="s">
        <v>463</v>
      </c>
    </row>
    <row r="483" spans="1:14" x14ac:dyDescent="0.2">
      <c r="A483" s="23">
        <v>181209024</v>
      </c>
      <c r="C483" t="s">
        <v>463</v>
      </c>
      <c r="E483" t="s">
        <v>463</v>
      </c>
      <c r="F483" t="s">
        <v>463</v>
      </c>
    </row>
    <row r="484" spans="1:14" x14ac:dyDescent="0.2">
      <c r="A484" s="23">
        <v>680004556162</v>
      </c>
      <c r="C484" t="s">
        <v>463</v>
      </c>
      <c r="E484" t="s">
        <v>463</v>
      </c>
      <c r="F484" t="s">
        <v>463</v>
      </c>
    </row>
    <row r="485" spans="1:14" x14ac:dyDescent="0.2">
      <c r="A485" s="23">
        <v>680002592490</v>
      </c>
      <c r="C485" t="s">
        <v>463</v>
      </c>
      <c r="E485" t="s">
        <v>463</v>
      </c>
      <c r="L485" t="s">
        <v>463</v>
      </c>
    </row>
    <row r="486" spans="1:14" x14ac:dyDescent="0.2">
      <c r="A486" s="23">
        <v>900062597</v>
      </c>
      <c r="C486" t="s">
        <v>463</v>
      </c>
      <c r="E486" t="s">
        <v>463</v>
      </c>
      <c r="M486" t="s">
        <v>463</v>
      </c>
    </row>
    <row r="487" spans="1:14" x14ac:dyDescent="0.2">
      <c r="A487" s="23">
        <v>180729121</v>
      </c>
      <c r="C487" t="s">
        <v>463</v>
      </c>
      <c r="E487" t="s">
        <v>463</v>
      </c>
      <c r="N487" t="s">
        <v>463</v>
      </c>
    </row>
    <row r="488" spans="1:14" x14ac:dyDescent="0.2">
      <c r="A488" s="23">
        <v>100001713823</v>
      </c>
      <c r="C488" t="s">
        <v>463</v>
      </c>
      <c r="E488" t="s">
        <v>463</v>
      </c>
      <c r="F488" t="s">
        <v>463</v>
      </c>
    </row>
    <row r="489" spans="1:14" x14ac:dyDescent="0.2">
      <c r="A489" s="23">
        <v>183705656</v>
      </c>
      <c r="C489" t="s">
        <v>463</v>
      </c>
      <c r="E489" t="s">
        <v>463</v>
      </c>
      <c r="N489" t="s">
        <v>463</v>
      </c>
    </row>
    <row r="490" spans="1:14" x14ac:dyDescent="0.2">
      <c r="A490" s="23">
        <v>100002644506</v>
      </c>
      <c r="C490" t="s">
        <v>463</v>
      </c>
      <c r="E490" t="s">
        <v>463</v>
      </c>
      <c r="G490" t="s">
        <v>463</v>
      </c>
    </row>
    <row r="491" spans="1:14" x14ac:dyDescent="0.2">
      <c r="A491" s="23">
        <v>100002146494</v>
      </c>
      <c r="C491" t="s">
        <v>463</v>
      </c>
      <c r="E491" t="s">
        <v>463</v>
      </c>
      <c r="M491" t="s">
        <v>463</v>
      </c>
    </row>
    <row r="492" spans="1:14" x14ac:dyDescent="0.2">
      <c r="A492" s="23">
        <v>180001941079</v>
      </c>
      <c r="C492" t="s">
        <v>463</v>
      </c>
      <c r="E492" t="s">
        <v>463</v>
      </c>
      <c r="F492" t="s">
        <v>463</v>
      </c>
    </row>
    <row r="493" spans="1:14" x14ac:dyDescent="0.2">
      <c r="A493" s="23">
        <v>600000837499</v>
      </c>
      <c r="C493" t="s">
        <v>463</v>
      </c>
      <c r="E493" t="s">
        <v>463</v>
      </c>
      <c r="F493" t="s">
        <v>463</v>
      </c>
    </row>
    <row r="494" spans="1:14" x14ac:dyDescent="0.2">
      <c r="A494" s="23">
        <v>185848819</v>
      </c>
      <c r="C494" t="s">
        <v>463</v>
      </c>
      <c r="E494" t="s">
        <v>463</v>
      </c>
      <c r="G494" t="s">
        <v>463</v>
      </c>
    </row>
    <row r="495" spans="1:14" x14ac:dyDescent="0.2">
      <c r="A495" s="23">
        <v>689079184</v>
      </c>
      <c r="C495" t="s">
        <v>463</v>
      </c>
      <c r="E495" t="s">
        <v>463</v>
      </c>
      <c r="I495" t="s">
        <v>463</v>
      </c>
    </row>
    <row r="496" spans="1:14" x14ac:dyDescent="0.2">
      <c r="A496" s="23">
        <v>130000248620</v>
      </c>
      <c r="C496" t="s">
        <v>463</v>
      </c>
      <c r="E496" t="s">
        <v>463</v>
      </c>
      <c r="M496" t="s">
        <v>463</v>
      </c>
    </row>
    <row r="497" spans="1:14" x14ac:dyDescent="0.2">
      <c r="A497" s="23">
        <v>805206240</v>
      </c>
      <c r="C497" t="s">
        <v>463</v>
      </c>
      <c r="E497" t="s">
        <v>463</v>
      </c>
      <c r="K497" t="s">
        <v>463</v>
      </c>
    </row>
    <row r="498" spans="1:14" x14ac:dyDescent="0.2">
      <c r="A498" s="23">
        <v>120521638</v>
      </c>
      <c r="C498" t="s">
        <v>463</v>
      </c>
      <c r="E498" t="s">
        <v>463</v>
      </c>
      <c r="L498" t="s">
        <v>463</v>
      </c>
    </row>
    <row r="499" spans="1:14" x14ac:dyDescent="0.2">
      <c r="A499" s="23">
        <v>600001471231</v>
      </c>
      <c r="C499" t="s">
        <v>463</v>
      </c>
      <c r="E499" t="s">
        <v>463</v>
      </c>
      <c r="G499" t="s">
        <v>463</v>
      </c>
    </row>
    <row r="500" spans="1:14" x14ac:dyDescent="0.2">
      <c r="A500" s="23">
        <v>180003361524</v>
      </c>
      <c r="C500" t="s">
        <v>463</v>
      </c>
      <c r="E500" t="s">
        <v>463</v>
      </c>
      <c r="G500" t="s">
        <v>463</v>
      </c>
    </row>
    <row r="501" spans="1:14" x14ac:dyDescent="0.2">
      <c r="A501" s="23">
        <v>184961746</v>
      </c>
      <c r="C501" t="s">
        <v>463</v>
      </c>
      <c r="E501" t="s">
        <v>463</v>
      </c>
      <c r="G501" t="s">
        <v>463</v>
      </c>
    </row>
    <row r="502" spans="1:14" x14ac:dyDescent="0.2">
      <c r="A502" s="23">
        <v>120480298</v>
      </c>
      <c r="C502" t="s">
        <v>463</v>
      </c>
      <c r="E502" t="s">
        <v>463</v>
      </c>
      <c r="F502" t="s">
        <v>463</v>
      </c>
    </row>
    <row r="503" spans="1:14" x14ac:dyDescent="0.2">
      <c r="A503" s="23">
        <v>180002364008</v>
      </c>
      <c r="C503" t="s">
        <v>463</v>
      </c>
      <c r="E503" t="s">
        <v>463</v>
      </c>
      <c r="G503" t="s">
        <v>463</v>
      </c>
    </row>
    <row r="504" spans="1:14" x14ac:dyDescent="0.2">
      <c r="A504" s="23">
        <v>685266082</v>
      </c>
      <c r="C504" t="s">
        <v>463</v>
      </c>
      <c r="E504" t="s">
        <v>463</v>
      </c>
      <c r="G504" t="s">
        <v>463</v>
      </c>
    </row>
    <row r="505" spans="1:14" x14ac:dyDescent="0.2">
      <c r="A505" s="23">
        <v>180003407541</v>
      </c>
      <c r="C505" t="s">
        <v>463</v>
      </c>
      <c r="E505" t="s">
        <v>463</v>
      </c>
      <c r="F505" t="s">
        <v>463</v>
      </c>
    </row>
    <row r="506" spans="1:14" x14ac:dyDescent="0.2">
      <c r="A506" s="23">
        <v>804620805</v>
      </c>
      <c r="C506" t="s">
        <v>463</v>
      </c>
      <c r="E506" t="s">
        <v>463</v>
      </c>
      <c r="F506" t="s">
        <v>463</v>
      </c>
    </row>
    <row r="507" spans="1:14" x14ac:dyDescent="0.2">
      <c r="A507" s="23">
        <v>680000143767</v>
      </c>
      <c r="C507" t="s">
        <v>463</v>
      </c>
      <c r="E507" t="s">
        <v>463</v>
      </c>
      <c r="L507" t="s">
        <v>463</v>
      </c>
    </row>
    <row r="508" spans="1:14" x14ac:dyDescent="0.2">
      <c r="A508" s="23">
        <v>180002873115</v>
      </c>
      <c r="C508" t="s">
        <v>463</v>
      </c>
      <c r="E508" t="s">
        <v>463</v>
      </c>
      <c r="F508" t="s">
        <v>463</v>
      </c>
    </row>
    <row r="509" spans="1:14" x14ac:dyDescent="0.2">
      <c r="A509" s="23">
        <v>100003084314</v>
      </c>
      <c r="C509" t="s">
        <v>463</v>
      </c>
      <c r="E509" t="s">
        <v>463</v>
      </c>
      <c r="F509" t="s">
        <v>463</v>
      </c>
    </row>
    <row r="510" spans="1:14" x14ac:dyDescent="0.2">
      <c r="A510" s="23">
        <v>185488442</v>
      </c>
      <c r="C510" t="s">
        <v>463</v>
      </c>
      <c r="E510" t="s">
        <v>463</v>
      </c>
      <c r="N510" t="s">
        <v>463</v>
      </c>
    </row>
    <row r="511" spans="1:14" x14ac:dyDescent="0.2">
      <c r="A511" s="23">
        <v>680001316297</v>
      </c>
      <c r="C511" t="s">
        <v>463</v>
      </c>
      <c r="E511" t="s">
        <v>463</v>
      </c>
      <c r="H511" t="s">
        <v>463</v>
      </c>
    </row>
    <row r="512" spans="1:14" x14ac:dyDescent="0.2">
      <c r="A512" s="23">
        <v>100002635512</v>
      </c>
      <c r="C512" t="s">
        <v>463</v>
      </c>
      <c r="E512" t="s">
        <v>463</v>
      </c>
      <c r="L512" t="s">
        <v>463</v>
      </c>
    </row>
    <row r="513" spans="1:14" x14ac:dyDescent="0.2">
      <c r="A513" s="23">
        <v>683121008</v>
      </c>
      <c r="C513" t="s">
        <v>463</v>
      </c>
      <c r="E513" t="s">
        <v>463</v>
      </c>
      <c r="M513" t="s">
        <v>463</v>
      </c>
    </row>
    <row r="514" spans="1:14" x14ac:dyDescent="0.2">
      <c r="A514" s="23">
        <v>180002813830</v>
      </c>
      <c r="C514" t="s">
        <v>463</v>
      </c>
      <c r="E514" t="s">
        <v>463</v>
      </c>
      <c r="N514" t="s">
        <v>463</v>
      </c>
    </row>
    <row r="515" spans="1:14" x14ac:dyDescent="0.2">
      <c r="A515" s="23">
        <v>680002992260</v>
      </c>
      <c r="C515" t="s">
        <v>463</v>
      </c>
      <c r="E515" t="s">
        <v>463</v>
      </c>
      <c r="M515" t="s">
        <v>463</v>
      </c>
    </row>
    <row r="516" spans="1:14" x14ac:dyDescent="0.2">
      <c r="A516" s="23">
        <v>117829069</v>
      </c>
      <c r="C516" t="s">
        <v>463</v>
      </c>
      <c r="E516" t="s">
        <v>463</v>
      </c>
      <c r="F516" t="s">
        <v>463</v>
      </c>
    </row>
    <row r="517" spans="1:14" x14ac:dyDescent="0.2">
      <c r="A517" s="23">
        <v>118900570</v>
      </c>
      <c r="C517" t="s">
        <v>463</v>
      </c>
      <c r="E517" t="s">
        <v>463</v>
      </c>
      <c r="F517" t="s">
        <v>463</v>
      </c>
    </row>
    <row r="518" spans="1:14" x14ac:dyDescent="0.2">
      <c r="A518" s="23">
        <v>600000051729</v>
      </c>
      <c r="B518" t="s">
        <v>463</v>
      </c>
      <c r="E518" t="s">
        <v>463</v>
      </c>
      <c r="G518" t="s">
        <v>463</v>
      </c>
    </row>
    <row r="519" spans="1:14" x14ac:dyDescent="0.2">
      <c r="A519" s="23">
        <v>100003419460</v>
      </c>
      <c r="C519" t="s">
        <v>463</v>
      </c>
      <c r="E519" t="s">
        <v>463</v>
      </c>
      <c r="F519" t="s">
        <v>463</v>
      </c>
    </row>
    <row r="520" spans="1:14" x14ac:dyDescent="0.2">
      <c r="A520" s="23">
        <v>680006661705</v>
      </c>
      <c r="C520" t="s">
        <v>463</v>
      </c>
      <c r="E520" t="s">
        <v>463</v>
      </c>
      <c r="M520" t="s">
        <v>463</v>
      </c>
    </row>
    <row r="521" spans="1:14" x14ac:dyDescent="0.2">
      <c r="A521" s="23">
        <v>615330487</v>
      </c>
      <c r="B521" t="s">
        <v>463</v>
      </c>
      <c r="E521" t="s">
        <v>463</v>
      </c>
      <c r="I521" t="s">
        <v>463</v>
      </c>
    </row>
    <row r="522" spans="1:14" x14ac:dyDescent="0.2">
      <c r="A522" s="23">
        <v>184583490</v>
      </c>
      <c r="C522" t="s">
        <v>463</v>
      </c>
      <c r="E522" t="s">
        <v>463</v>
      </c>
      <c r="I522" t="s">
        <v>463</v>
      </c>
    </row>
    <row r="523" spans="1:14" x14ac:dyDescent="0.2">
      <c r="A523" s="23">
        <v>100003346390</v>
      </c>
      <c r="C523" t="s">
        <v>463</v>
      </c>
      <c r="E523" t="s">
        <v>463</v>
      </c>
      <c r="F523" t="s">
        <v>463</v>
      </c>
    </row>
    <row r="524" spans="1:14" x14ac:dyDescent="0.2">
      <c r="A524" s="23">
        <v>680002550456</v>
      </c>
      <c r="C524" t="s">
        <v>463</v>
      </c>
      <c r="E524" t="s">
        <v>463</v>
      </c>
      <c r="M524" t="s">
        <v>463</v>
      </c>
    </row>
    <row r="525" spans="1:14" x14ac:dyDescent="0.2">
      <c r="A525" s="23">
        <v>184412138</v>
      </c>
      <c r="C525" t="s">
        <v>463</v>
      </c>
      <c r="E525" t="s">
        <v>463</v>
      </c>
      <c r="F525" t="s">
        <v>463</v>
      </c>
    </row>
    <row r="526" spans="1:14" x14ac:dyDescent="0.2">
      <c r="A526" s="23">
        <v>680001406841</v>
      </c>
      <c r="C526" t="s">
        <v>463</v>
      </c>
      <c r="E526" t="s">
        <v>463</v>
      </c>
      <c r="F526" t="s">
        <v>463</v>
      </c>
    </row>
    <row r="527" spans="1:14" x14ac:dyDescent="0.2">
      <c r="A527" s="23">
        <v>123148496</v>
      </c>
      <c r="C527" t="s">
        <v>463</v>
      </c>
      <c r="E527" t="s">
        <v>463</v>
      </c>
      <c r="F527" t="s">
        <v>463</v>
      </c>
    </row>
    <row r="528" spans="1:14" x14ac:dyDescent="0.2">
      <c r="A528" s="23">
        <v>185058120</v>
      </c>
      <c r="C528" t="s">
        <v>463</v>
      </c>
      <c r="E528" t="s">
        <v>463</v>
      </c>
      <c r="M528" t="s">
        <v>463</v>
      </c>
    </row>
    <row r="529" spans="1:14" x14ac:dyDescent="0.2">
      <c r="A529" s="23">
        <v>180000920678</v>
      </c>
      <c r="C529" t="s">
        <v>463</v>
      </c>
      <c r="E529" t="s">
        <v>463</v>
      </c>
      <c r="F529" t="s">
        <v>463</v>
      </c>
    </row>
    <row r="530" spans="1:14" x14ac:dyDescent="0.2">
      <c r="A530" s="23">
        <v>180004830741</v>
      </c>
      <c r="C530" t="s">
        <v>463</v>
      </c>
      <c r="E530" t="s">
        <v>463</v>
      </c>
      <c r="M530" t="s">
        <v>463</v>
      </c>
    </row>
    <row r="531" spans="1:14" x14ac:dyDescent="0.2">
      <c r="A531" s="23">
        <v>803821016</v>
      </c>
      <c r="C531" t="s">
        <v>463</v>
      </c>
      <c r="E531" t="s">
        <v>463</v>
      </c>
      <c r="N531" t="s">
        <v>463</v>
      </c>
    </row>
    <row r="532" spans="1:14" x14ac:dyDescent="0.2">
      <c r="A532" s="23">
        <v>680005159156</v>
      </c>
      <c r="C532" t="s">
        <v>463</v>
      </c>
      <c r="E532" t="s">
        <v>463</v>
      </c>
      <c r="M532" t="s">
        <v>463</v>
      </c>
    </row>
    <row r="533" spans="1:14" x14ac:dyDescent="0.2">
      <c r="A533" s="23">
        <v>100003361563</v>
      </c>
      <c r="C533" t="s">
        <v>463</v>
      </c>
      <c r="E533" t="s">
        <v>463</v>
      </c>
      <c r="G533" t="s">
        <v>463</v>
      </c>
    </row>
    <row r="534" spans="1:14" x14ac:dyDescent="0.2">
      <c r="A534" s="23">
        <v>680003515367</v>
      </c>
      <c r="C534" t="s">
        <v>463</v>
      </c>
      <c r="E534" t="s">
        <v>463</v>
      </c>
      <c r="F534" t="s">
        <v>463</v>
      </c>
    </row>
    <row r="535" spans="1:14" x14ac:dyDescent="0.2">
      <c r="A535" s="23">
        <v>180002297158</v>
      </c>
      <c r="B535" t="s">
        <v>463</v>
      </c>
      <c r="E535" t="s">
        <v>463</v>
      </c>
      <c r="L535" t="s">
        <v>463</v>
      </c>
    </row>
    <row r="536" spans="1:14" x14ac:dyDescent="0.2">
      <c r="A536" s="23">
        <v>100003388756</v>
      </c>
      <c r="C536" t="s">
        <v>463</v>
      </c>
      <c r="E536" t="s">
        <v>463</v>
      </c>
      <c r="F536" t="s">
        <v>463</v>
      </c>
    </row>
    <row r="537" spans="1:14" x14ac:dyDescent="0.2">
      <c r="A537" s="23">
        <v>613401033</v>
      </c>
      <c r="C537" t="s">
        <v>463</v>
      </c>
      <c r="E537" t="s">
        <v>466</v>
      </c>
      <c r="M537" t="s">
        <v>463</v>
      </c>
    </row>
    <row r="538" spans="1:14" x14ac:dyDescent="0.2">
      <c r="A538" s="23">
        <v>180005328463</v>
      </c>
      <c r="B538" t="s">
        <v>463</v>
      </c>
      <c r="E538" t="s">
        <v>463</v>
      </c>
      <c r="F538" t="s">
        <v>463</v>
      </c>
    </row>
    <row r="539" spans="1:14" x14ac:dyDescent="0.2">
      <c r="A539" s="23">
        <v>180005072657</v>
      </c>
      <c r="B539" t="s">
        <v>464</v>
      </c>
      <c r="E539" t="s">
        <v>463</v>
      </c>
      <c r="F539" t="s">
        <v>463</v>
      </c>
    </row>
    <row r="540" spans="1:14" x14ac:dyDescent="0.2">
      <c r="A540" s="23">
        <v>805048600</v>
      </c>
      <c r="C540" t="s">
        <v>464</v>
      </c>
      <c r="E540" t="s">
        <v>463</v>
      </c>
      <c r="F540" t="s">
        <v>463</v>
      </c>
    </row>
    <row r="541" spans="1:14" x14ac:dyDescent="0.2">
      <c r="A541" s="23">
        <v>687457663</v>
      </c>
      <c r="C541" t="s">
        <v>464</v>
      </c>
      <c r="E541" t="s">
        <v>463</v>
      </c>
      <c r="F541" t="s">
        <v>463</v>
      </c>
    </row>
    <row r="542" spans="1:14" x14ac:dyDescent="0.2">
      <c r="A542" s="23">
        <v>120636329</v>
      </c>
      <c r="B542" t="s">
        <v>464</v>
      </c>
      <c r="E542" t="s">
        <v>463</v>
      </c>
      <c r="K542" t="s">
        <v>463</v>
      </c>
    </row>
    <row r="543" spans="1:14" x14ac:dyDescent="0.2">
      <c r="A543" s="23">
        <v>111326310</v>
      </c>
      <c r="C543" t="s">
        <v>463</v>
      </c>
      <c r="E543" t="s">
        <v>463</v>
      </c>
      <c r="M543" t="s">
        <v>463</v>
      </c>
    </row>
    <row r="544" spans="1:14" x14ac:dyDescent="0.2">
      <c r="A544" s="23">
        <v>680005575138</v>
      </c>
      <c r="C544" t="s">
        <v>463</v>
      </c>
      <c r="E544" t="s">
        <v>463</v>
      </c>
      <c r="M544" t="s">
        <v>463</v>
      </c>
    </row>
    <row r="545" spans="1:14" x14ac:dyDescent="0.2">
      <c r="A545" s="23">
        <v>100002903282</v>
      </c>
      <c r="C545" t="s">
        <v>463</v>
      </c>
      <c r="E545" t="s">
        <v>463</v>
      </c>
      <c r="G545" t="s">
        <v>463</v>
      </c>
    </row>
    <row r="546" spans="1:14" x14ac:dyDescent="0.2">
      <c r="A546" s="23">
        <v>805978780</v>
      </c>
      <c r="C546" t="s">
        <v>464</v>
      </c>
      <c r="E546" t="s">
        <v>463</v>
      </c>
      <c r="M546" t="s">
        <v>463</v>
      </c>
    </row>
    <row r="547" spans="1:14" x14ac:dyDescent="0.2">
      <c r="A547" s="23">
        <v>123757312</v>
      </c>
      <c r="C547" t="s">
        <v>463</v>
      </c>
      <c r="E547" t="s">
        <v>463</v>
      </c>
      <c r="M547" t="s">
        <v>463</v>
      </c>
    </row>
    <row r="548" spans="1:14" x14ac:dyDescent="0.2">
      <c r="A548" s="23">
        <v>100002084992</v>
      </c>
      <c r="C548" t="s">
        <v>463</v>
      </c>
      <c r="E548" t="s">
        <v>463</v>
      </c>
      <c r="K548" t="s">
        <v>463</v>
      </c>
    </row>
    <row r="549" spans="1:14" x14ac:dyDescent="0.2">
      <c r="A549" s="23">
        <v>600001307252</v>
      </c>
      <c r="B549" t="s">
        <v>463</v>
      </c>
      <c r="E549" t="s">
        <v>463</v>
      </c>
      <c r="M549" t="s">
        <v>463</v>
      </c>
    </row>
    <row r="550" spans="1:14" x14ac:dyDescent="0.2">
      <c r="A550" s="23">
        <v>119562460</v>
      </c>
      <c r="C550" t="s">
        <v>463</v>
      </c>
      <c r="E550" t="s">
        <v>463</v>
      </c>
      <c r="J550" t="s">
        <v>463</v>
      </c>
    </row>
    <row r="551" spans="1:14" x14ac:dyDescent="0.2">
      <c r="A551" s="5">
        <v>850180175</v>
      </c>
      <c r="C551" t="s">
        <v>463</v>
      </c>
      <c r="E551" t="s">
        <v>463</v>
      </c>
      <c r="G551" t="s">
        <v>463</v>
      </c>
    </row>
    <row r="552" spans="1:14" x14ac:dyDescent="0.2">
      <c r="A552" s="23">
        <v>688463579</v>
      </c>
      <c r="C552" t="s">
        <v>463</v>
      </c>
      <c r="E552" t="s">
        <v>463</v>
      </c>
      <c r="G552" t="s">
        <v>463</v>
      </c>
    </row>
    <row r="553" spans="1:14" x14ac:dyDescent="0.2">
      <c r="A553" s="23">
        <v>180002196863</v>
      </c>
      <c r="C553" t="s">
        <v>463</v>
      </c>
      <c r="E553" t="s">
        <v>463</v>
      </c>
      <c r="N553" t="s">
        <v>463</v>
      </c>
    </row>
    <row r="554" spans="1:14" x14ac:dyDescent="0.2">
      <c r="A554" s="23">
        <v>804750305</v>
      </c>
      <c r="C554" t="s">
        <v>463</v>
      </c>
      <c r="E554" t="s">
        <v>463</v>
      </c>
      <c r="M554" t="s">
        <v>463</v>
      </c>
    </row>
    <row r="555" spans="1:14" x14ac:dyDescent="0.2">
      <c r="A555" s="23">
        <v>612858001</v>
      </c>
      <c r="C555" t="s">
        <v>463</v>
      </c>
      <c r="E555" t="s">
        <v>463</v>
      </c>
      <c r="M555" t="s">
        <v>463</v>
      </c>
    </row>
    <row r="556" spans="1:14" x14ac:dyDescent="0.2">
      <c r="A556" s="23">
        <v>181222506</v>
      </c>
      <c r="B556" t="s">
        <v>463</v>
      </c>
      <c r="E556" t="s">
        <v>463</v>
      </c>
      <c r="F556" t="s">
        <v>463</v>
      </c>
    </row>
    <row r="557" spans="1:14" x14ac:dyDescent="0.2">
      <c r="A557" s="23">
        <v>117356832</v>
      </c>
      <c r="C557" t="s">
        <v>463</v>
      </c>
      <c r="E557" t="s">
        <v>463</v>
      </c>
      <c r="F557" t="s">
        <v>463</v>
      </c>
    </row>
    <row r="558" spans="1:14" x14ac:dyDescent="0.2">
      <c r="A558" s="23">
        <v>180005115159</v>
      </c>
      <c r="C558" t="s">
        <v>463</v>
      </c>
      <c r="E558" t="s">
        <v>463</v>
      </c>
      <c r="F558" t="s">
        <v>463</v>
      </c>
    </row>
    <row r="559" spans="1:14" x14ac:dyDescent="0.2">
      <c r="A559" s="23">
        <v>185695863</v>
      </c>
      <c r="C559" t="s">
        <v>463</v>
      </c>
      <c r="E559" t="s">
        <v>463</v>
      </c>
      <c r="F559" t="s">
        <v>463</v>
      </c>
    </row>
    <row r="560" spans="1:14" x14ac:dyDescent="0.2">
      <c r="A560" s="23">
        <v>180879660</v>
      </c>
      <c r="B560" t="s">
        <v>463</v>
      </c>
      <c r="E560" t="s">
        <v>463</v>
      </c>
      <c r="F560" t="s">
        <v>463</v>
      </c>
    </row>
    <row r="561" spans="1:14" x14ac:dyDescent="0.2">
      <c r="A561" s="23">
        <v>100002114708</v>
      </c>
      <c r="C561" t="s">
        <v>463</v>
      </c>
      <c r="E561" t="s">
        <v>463</v>
      </c>
      <c r="M561" t="s">
        <v>463</v>
      </c>
    </row>
    <row r="562" spans="1:14" x14ac:dyDescent="0.2">
      <c r="A562" s="23">
        <v>183013515</v>
      </c>
      <c r="C562" t="s">
        <v>463</v>
      </c>
      <c r="E562" t="s">
        <v>463</v>
      </c>
      <c r="M562" t="s">
        <v>463</v>
      </c>
    </row>
    <row r="563" spans="1:14" x14ac:dyDescent="0.2">
      <c r="A563" s="23">
        <v>600000466828</v>
      </c>
      <c r="C563" t="s">
        <v>463</v>
      </c>
      <c r="E563" t="s">
        <v>463</v>
      </c>
      <c r="N563" t="s">
        <v>463</v>
      </c>
    </row>
    <row r="564" spans="1:14" x14ac:dyDescent="0.2">
      <c r="A564" s="23">
        <v>805006145</v>
      </c>
      <c r="C564" t="s">
        <v>463</v>
      </c>
      <c r="E564" t="s">
        <v>463</v>
      </c>
      <c r="N564" t="s">
        <v>463</v>
      </c>
    </row>
    <row r="565" spans="1:14" x14ac:dyDescent="0.2">
      <c r="A565" s="23">
        <v>680005402333</v>
      </c>
      <c r="C565" t="s">
        <v>463</v>
      </c>
      <c r="E565" t="s">
        <v>463</v>
      </c>
      <c r="G565" t="s">
        <v>463</v>
      </c>
    </row>
    <row r="566" spans="1:14" x14ac:dyDescent="0.2">
      <c r="A566" s="23">
        <v>183585868</v>
      </c>
      <c r="C566" t="s">
        <v>463</v>
      </c>
      <c r="E566" t="s">
        <v>463</v>
      </c>
      <c r="F566" t="s">
        <v>463</v>
      </c>
    </row>
    <row r="567" spans="1:14" x14ac:dyDescent="0.2">
      <c r="A567" s="23">
        <v>180005274832</v>
      </c>
      <c r="C567" t="s">
        <v>463</v>
      </c>
      <c r="E567" t="s">
        <v>463</v>
      </c>
      <c r="M567" t="s">
        <v>463</v>
      </c>
    </row>
    <row r="568" spans="1:14" x14ac:dyDescent="0.2">
      <c r="A568" s="23">
        <v>680003075446</v>
      </c>
      <c r="C568" t="s">
        <v>463</v>
      </c>
      <c r="E568" t="s">
        <v>463</v>
      </c>
      <c r="F568" t="s">
        <v>463</v>
      </c>
    </row>
    <row r="569" spans="1:14" x14ac:dyDescent="0.2">
      <c r="A569" s="23">
        <v>122059355</v>
      </c>
      <c r="C569" t="s">
        <v>463</v>
      </c>
      <c r="E569" t="s">
        <v>463</v>
      </c>
      <c r="I569" t="s">
        <v>463</v>
      </c>
    </row>
    <row r="570" spans="1:14" x14ac:dyDescent="0.2">
      <c r="A570" s="23">
        <v>685155178</v>
      </c>
      <c r="C570" t="s">
        <v>463</v>
      </c>
      <c r="E570" t="s">
        <v>463</v>
      </c>
      <c r="G570" t="s">
        <v>463</v>
      </c>
    </row>
    <row r="571" spans="1:14" x14ac:dyDescent="0.2">
      <c r="A571" s="23">
        <v>120312814</v>
      </c>
      <c r="C571" t="s">
        <v>463</v>
      </c>
      <c r="E571" t="s">
        <v>463</v>
      </c>
      <c r="J571" t="s">
        <v>463</v>
      </c>
    </row>
    <row r="572" spans="1:14" x14ac:dyDescent="0.2">
      <c r="A572" s="23">
        <v>180001906320</v>
      </c>
      <c r="C572" t="s">
        <v>463</v>
      </c>
      <c r="E572" t="s">
        <v>463</v>
      </c>
      <c r="J572" t="s">
        <v>463</v>
      </c>
    </row>
    <row r="573" spans="1:14" x14ac:dyDescent="0.2">
      <c r="A573" s="23">
        <v>600000447117</v>
      </c>
      <c r="C573" t="s">
        <v>463</v>
      </c>
      <c r="E573" t="s">
        <v>463</v>
      </c>
      <c r="K573" t="s">
        <v>463</v>
      </c>
    </row>
    <row r="574" spans="1:14" x14ac:dyDescent="0.2">
      <c r="A574">
        <v>364585824</v>
      </c>
      <c r="B574" t="s">
        <v>463</v>
      </c>
      <c r="E574" t="s">
        <v>463</v>
      </c>
      <c r="F574" t="s">
        <v>463</v>
      </c>
    </row>
    <row r="575" spans="1:14" x14ac:dyDescent="0.2">
      <c r="A575" s="23">
        <v>180003470192</v>
      </c>
      <c r="C575" t="s">
        <v>463</v>
      </c>
      <c r="E575" t="s">
        <v>463</v>
      </c>
      <c r="G575" t="s">
        <v>463</v>
      </c>
    </row>
    <row r="576" spans="1:14" x14ac:dyDescent="0.2">
      <c r="A576" s="23">
        <v>804742526</v>
      </c>
      <c r="B576" t="s">
        <v>463</v>
      </c>
      <c r="E576" t="s">
        <v>463</v>
      </c>
      <c r="I576" t="s">
        <v>463</v>
      </c>
    </row>
    <row r="577" spans="1:14" x14ac:dyDescent="0.2">
      <c r="A577" s="23">
        <v>180655888</v>
      </c>
      <c r="C577" t="s">
        <v>463</v>
      </c>
      <c r="E577" t="s">
        <v>463</v>
      </c>
      <c r="N577" t="s">
        <v>463</v>
      </c>
    </row>
    <row r="578" spans="1:14" x14ac:dyDescent="0.2">
      <c r="A578" s="23">
        <v>900299058</v>
      </c>
      <c r="C578" t="s">
        <v>463</v>
      </c>
      <c r="E578" t="s">
        <v>463</v>
      </c>
      <c r="F578" t="s">
        <v>463</v>
      </c>
    </row>
    <row r="579" spans="1:14" x14ac:dyDescent="0.2">
      <c r="A579" s="23">
        <v>180002686467</v>
      </c>
      <c r="C579" t="s">
        <v>463</v>
      </c>
      <c r="E579" t="s">
        <v>463</v>
      </c>
      <c r="F579" t="s">
        <v>463</v>
      </c>
    </row>
    <row r="580" spans="1:14" x14ac:dyDescent="0.2">
      <c r="A580" s="23">
        <v>804379246</v>
      </c>
      <c r="C580" t="s">
        <v>463</v>
      </c>
      <c r="E580" t="s">
        <v>463</v>
      </c>
      <c r="I580" t="s">
        <v>463</v>
      </c>
    </row>
    <row r="581" spans="1:14" x14ac:dyDescent="0.2">
      <c r="A581" s="19">
        <v>850287335</v>
      </c>
      <c r="B581" s="19" t="s">
        <v>463</v>
      </c>
      <c r="C581" s="19"/>
      <c r="D581" s="19"/>
      <c r="E581" s="26" t="s">
        <v>463</v>
      </c>
      <c r="F581" s="26"/>
      <c r="G581" s="26"/>
      <c r="H581" s="19"/>
      <c r="I581" s="19"/>
      <c r="J581" s="19"/>
      <c r="K581" s="19"/>
      <c r="L581" s="19" t="s">
        <v>463</v>
      </c>
      <c r="M581" s="26"/>
      <c r="N581" s="26"/>
    </row>
    <row r="582" spans="1:14" x14ac:dyDescent="0.2">
      <c r="A582">
        <v>365362872</v>
      </c>
      <c r="B582" s="19" t="s">
        <v>463</v>
      </c>
      <c r="C582" s="19"/>
      <c r="D582" s="19"/>
      <c r="E582" s="26" t="s">
        <v>463</v>
      </c>
      <c r="F582" s="26" t="s">
        <v>463</v>
      </c>
      <c r="G582" s="26"/>
      <c r="H582" s="19"/>
      <c r="I582" s="19"/>
      <c r="J582" s="19"/>
      <c r="K582" s="19"/>
      <c r="L582" s="19"/>
      <c r="M582" s="26"/>
      <c r="N582" s="26"/>
    </row>
    <row r="583" spans="1:14" x14ac:dyDescent="0.2">
      <c r="A583" s="23">
        <v>180002654978</v>
      </c>
      <c r="C583" t="s">
        <v>463</v>
      </c>
      <c r="E583" t="s">
        <v>463</v>
      </c>
      <c r="M583" t="s">
        <v>463</v>
      </c>
    </row>
    <row r="584" spans="1:14" x14ac:dyDescent="0.2">
      <c r="A584" s="23">
        <v>116632423</v>
      </c>
      <c r="C584" t="s">
        <v>463</v>
      </c>
      <c r="E584" t="s">
        <v>463</v>
      </c>
      <c r="N584" t="s">
        <v>463</v>
      </c>
    </row>
    <row r="585" spans="1:14" x14ac:dyDescent="0.2">
      <c r="A585" s="23">
        <v>185466067</v>
      </c>
      <c r="C585" t="s">
        <v>463</v>
      </c>
      <c r="E585" t="s">
        <v>463</v>
      </c>
      <c r="F585" t="s">
        <v>463</v>
      </c>
    </row>
    <row r="586" spans="1:14" x14ac:dyDescent="0.2">
      <c r="A586" s="23">
        <v>689126175</v>
      </c>
      <c r="B586" t="s">
        <v>463</v>
      </c>
      <c r="E586" t="s">
        <v>463</v>
      </c>
      <c r="L586" t="s">
        <v>463</v>
      </c>
    </row>
    <row r="587" spans="1:14" x14ac:dyDescent="0.2">
      <c r="A587" s="23">
        <v>180003640687</v>
      </c>
      <c r="B587" t="s">
        <v>463</v>
      </c>
      <c r="E587" t="s">
        <v>463</v>
      </c>
      <c r="F587" t="s">
        <v>463</v>
      </c>
    </row>
    <row r="588" spans="1:14" x14ac:dyDescent="0.2">
      <c r="A588" s="23">
        <v>600000355880</v>
      </c>
      <c r="C588" t="s">
        <v>463</v>
      </c>
      <c r="E588" t="s">
        <v>463</v>
      </c>
      <c r="M588" t="s">
        <v>463</v>
      </c>
    </row>
    <row r="589" spans="1:14" x14ac:dyDescent="0.2">
      <c r="A589" s="23">
        <v>180004924999</v>
      </c>
      <c r="C589" t="s">
        <v>463</v>
      </c>
      <c r="E589" t="s">
        <v>463</v>
      </c>
      <c r="F589" t="s">
        <v>463</v>
      </c>
    </row>
    <row r="590" spans="1:14" x14ac:dyDescent="0.2">
      <c r="A590" s="23">
        <v>687750034</v>
      </c>
      <c r="C590" t="s">
        <v>463</v>
      </c>
      <c r="E590" t="s">
        <v>463</v>
      </c>
      <c r="G590" t="s">
        <v>463</v>
      </c>
    </row>
    <row r="591" spans="1:14" x14ac:dyDescent="0.2">
      <c r="A591" s="23">
        <v>180003595758</v>
      </c>
      <c r="C591" t="s">
        <v>463</v>
      </c>
      <c r="E591" t="s">
        <v>463</v>
      </c>
      <c r="N591" t="s">
        <v>463</v>
      </c>
    </row>
    <row r="592" spans="1:14" x14ac:dyDescent="0.2">
      <c r="A592" s="23">
        <v>680005318513</v>
      </c>
      <c r="C592" t="s">
        <v>463</v>
      </c>
      <c r="E592" t="s">
        <v>463</v>
      </c>
      <c r="F592" t="s">
        <v>463</v>
      </c>
    </row>
    <row r="593" spans="1:14" x14ac:dyDescent="0.2">
      <c r="A593" s="23">
        <v>180002028603</v>
      </c>
      <c r="C593" t="s">
        <v>463</v>
      </c>
      <c r="E593" t="s">
        <v>463</v>
      </c>
      <c r="F593" t="s">
        <v>463</v>
      </c>
    </row>
    <row r="594" spans="1:14" x14ac:dyDescent="0.2">
      <c r="A594" s="23">
        <v>116685819</v>
      </c>
      <c r="C594" t="s">
        <v>463</v>
      </c>
      <c r="E594" t="s">
        <v>463</v>
      </c>
      <c r="N594" t="s">
        <v>463</v>
      </c>
    </row>
    <row r="595" spans="1:14" x14ac:dyDescent="0.2">
      <c r="A595" s="23">
        <v>600001222410</v>
      </c>
      <c r="C595" t="s">
        <v>463</v>
      </c>
      <c r="E595" t="s">
        <v>463</v>
      </c>
      <c r="N595" t="s">
        <v>463</v>
      </c>
    </row>
    <row r="596" spans="1:14" x14ac:dyDescent="0.2">
      <c r="A596" s="23">
        <v>680002412913</v>
      </c>
      <c r="C596" t="s">
        <v>463</v>
      </c>
      <c r="E596" t="s">
        <v>463</v>
      </c>
      <c r="F596" t="s">
        <v>463</v>
      </c>
    </row>
    <row r="597" spans="1:14" x14ac:dyDescent="0.2">
      <c r="A597" s="23">
        <v>118161702</v>
      </c>
      <c r="C597" t="s">
        <v>463</v>
      </c>
      <c r="E597" t="s">
        <v>463</v>
      </c>
      <c r="I597" t="s">
        <v>463</v>
      </c>
    </row>
    <row r="598" spans="1:14" x14ac:dyDescent="0.2">
      <c r="A598" s="23">
        <v>805403227</v>
      </c>
      <c r="C598" t="s">
        <v>463</v>
      </c>
      <c r="E598" t="s">
        <v>463</v>
      </c>
      <c r="F598" t="s">
        <v>463</v>
      </c>
    </row>
    <row r="599" spans="1:14" x14ac:dyDescent="0.2">
      <c r="A599" s="23">
        <v>683130538</v>
      </c>
      <c r="C599" t="s">
        <v>463</v>
      </c>
      <c r="E599" t="s">
        <v>463</v>
      </c>
      <c r="F599" t="s">
        <v>463</v>
      </c>
    </row>
    <row r="600" spans="1:14" x14ac:dyDescent="0.2">
      <c r="A600" s="23">
        <v>680001278489</v>
      </c>
      <c r="C600" t="s">
        <v>463</v>
      </c>
      <c r="E600" t="s">
        <v>463</v>
      </c>
      <c r="G600" t="s">
        <v>463</v>
      </c>
    </row>
    <row r="601" spans="1:14" x14ac:dyDescent="0.2">
      <c r="A601" s="23">
        <v>600001290672</v>
      </c>
      <c r="C601" t="s">
        <v>463</v>
      </c>
      <c r="E601" t="s">
        <v>463</v>
      </c>
      <c r="M601" t="s">
        <v>463</v>
      </c>
    </row>
    <row r="602" spans="1:14" x14ac:dyDescent="0.2">
      <c r="A602" s="23">
        <v>615332749</v>
      </c>
      <c r="C602" t="s">
        <v>463</v>
      </c>
      <c r="E602" t="s">
        <v>463</v>
      </c>
      <c r="G602" t="s">
        <v>463</v>
      </c>
    </row>
    <row r="603" spans="1:14" x14ac:dyDescent="0.2">
      <c r="A603" s="23">
        <v>117456053</v>
      </c>
      <c r="C603" t="s">
        <v>463</v>
      </c>
      <c r="E603" t="s">
        <v>463</v>
      </c>
      <c r="F603" t="s">
        <v>463</v>
      </c>
    </row>
    <row r="604" spans="1:14" x14ac:dyDescent="0.2">
      <c r="A604" s="23">
        <v>181302134</v>
      </c>
      <c r="C604" t="s">
        <v>463</v>
      </c>
      <c r="E604" t="s">
        <v>463</v>
      </c>
      <c r="F604" t="s">
        <v>463</v>
      </c>
    </row>
    <row r="605" spans="1:14" x14ac:dyDescent="0.2">
      <c r="A605" s="23">
        <v>182069708</v>
      </c>
      <c r="C605" s="23" t="s">
        <v>463</v>
      </c>
      <c r="D605" s="23"/>
      <c r="E605" t="s">
        <v>463</v>
      </c>
      <c r="F605" t="s">
        <v>463</v>
      </c>
    </row>
    <row r="606" spans="1:14" x14ac:dyDescent="0.2">
      <c r="A606" s="23">
        <v>118299056</v>
      </c>
      <c r="C606" t="s">
        <v>463</v>
      </c>
      <c r="E606" t="s">
        <v>463</v>
      </c>
      <c r="M606" t="s">
        <v>463</v>
      </c>
    </row>
    <row r="607" spans="1:14" x14ac:dyDescent="0.2">
      <c r="A607" s="23">
        <v>117191791</v>
      </c>
      <c r="C607" t="s">
        <v>463</v>
      </c>
      <c r="E607" t="s">
        <v>463</v>
      </c>
      <c r="F607" t="s">
        <v>463</v>
      </c>
    </row>
    <row r="608" spans="1:14" x14ac:dyDescent="0.2">
      <c r="A608" s="23">
        <v>180000168567</v>
      </c>
      <c r="C608" t="s">
        <v>463</v>
      </c>
      <c r="E608" t="s">
        <v>463</v>
      </c>
      <c r="F608" t="s">
        <v>463</v>
      </c>
    </row>
    <row r="609" spans="1:14" x14ac:dyDescent="0.2">
      <c r="A609" s="23">
        <v>185768777</v>
      </c>
      <c r="C609" t="s">
        <v>463</v>
      </c>
      <c r="E609" t="s">
        <v>463</v>
      </c>
      <c r="F609" t="s">
        <v>463</v>
      </c>
    </row>
    <row r="610" spans="1:14" x14ac:dyDescent="0.2">
      <c r="A610" s="23">
        <v>180003004017</v>
      </c>
      <c r="C610" t="s">
        <v>463</v>
      </c>
      <c r="E610" t="s">
        <v>463</v>
      </c>
      <c r="F610" t="s">
        <v>463</v>
      </c>
    </row>
    <row r="611" spans="1:14" x14ac:dyDescent="0.2">
      <c r="A611" s="5">
        <v>850767310</v>
      </c>
      <c r="C611" t="s">
        <v>463</v>
      </c>
      <c r="E611" t="s">
        <v>463</v>
      </c>
      <c r="F611" t="s">
        <v>463</v>
      </c>
    </row>
    <row r="612" spans="1:14" x14ac:dyDescent="0.2">
      <c r="A612" s="23">
        <v>181615055</v>
      </c>
      <c r="C612" t="s">
        <v>463</v>
      </c>
      <c r="E612" t="s">
        <v>463</v>
      </c>
      <c r="F612" t="s">
        <v>463</v>
      </c>
    </row>
    <row r="613" spans="1:14" x14ac:dyDescent="0.2">
      <c r="A613" s="23">
        <v>180001290899</v>
      </c>
      <c r="C613" t="s">
        <v>463</v>
      </c>
      <c r="E613" t="s">
        <v>463</v>
      </c>
      <c r="G613" t="s">
        <v>463</v>
      </c>
    </row>
    <row r="614" spans="1:14" x14ac:dyDescent="0.2">
      <c r="A614" s="23">
        <v>100000358653</v>
      </c>
      <c r="C614" t="s">
        <v>463</v>
      </c>
      <c r="E614" t="s">
        <v>463</v>
      </c>
      <c r="L614" t="s">
        <v>463</v>
      </c>
    </row>
    <row r="615" spans="1:14" x14ac:dyDescent="0.2">
      <c r="A615" s="23">
        <v>687431502</v>
      </c>
      <c r="C615" t="s">
        <v>463</v>
      </c>
      <c r="E615" t="s">
        <v>463</v>
      </c>
      <c r="F615" t="s">
        <v>463</v>
      </c>
    </row>
    <row r="616" spans="1:14" x14ac:dyDescent="0.2">
      <c r="A616" s="23">
        <v>180616195</v>
      </c>
      <c r="C616" t="s">
        <v>463</v>
      </c>
      <c r="E616" t="s">
        <v>463</v>
      </c>
      <c r="N616" t="s">
        <v>463</v>
      </c>
    </row>
    <row r="617" spans="1:14" x14ac:dyDescent="0.2">
      <c r="A617" s="5">
        <v>850699265</v>
      </c>
      <c r="C617" t="s">
        <v>463</v>
      </c>
      <c r="E617" t="s">
        <v>463</v>
      </c>
      <c r="N617" t="s">
        <v>463</v>
      </c>
    </row>
    <row r="618" spans="1:14" x14ac:dyDescent="0.2">
      <c r="A618" s="23">
        <v>500045638</v>
      </c>
      <c r="C618" t="s">
        <v>463</v>
      </c>
      <c r="E618" t="s">
        <v>463</v>
      </c>
      <c r="M618" t="s">
        <v>463</v>
      </c>
    </row>
    <row r="619" spans="1:14" x14ac:dyDescent="0.2">
      <c r="A619" s="23">
        <v>600000793361</v>
      </c>
      <c r="C619" t="s">
        <v>463</v>
      </c>
      <c r="E619" t="s">
        <v>463</v>
      </c>
      <c r="I619" t="s">
        <v>463</v>
      </c>
    </row>
    <row r="620" spans="1:14" x14ac:dyDescent="0.2">
      <c r="A620" s="23">
        <v>180003458544</v>
      </c>
      <c r="C620" t="s">
        <v>463</v>
      </c>
      <c r="E620" t="s">
        <v>463</v>
      </c>
      <c r="N620" t="s">
        <v>463</v>
      </c>
    </row>
    <row r="621" spans="1:14" x14ac:dyDescent="0.2">
      <c r="A621" s="23">
        <v>117580316</v>
      </c>
      <c r="C621" t="s">
        <v>463</v>
      </c>
      <c r="E621" t="s">
        <v>463</v>
      </c>
      <c r="I621" t="s">
        <v>463</v>
      </c>
    </row>
    <row r="622" spans="1:14" x14ac:dyDescent="0.2">
      <c r="A622" s="23">
        <v>688855675</v>
      </c>
      <c r="C622" t="s">
        <v>463</v>
      </c>
      <c r="E622" t="s">
        <v>463</v>
      </c>
      <c r="L622" t="s">
        <v>463</v>
      </c>
    </row>
    <row r="623" spans="1:14" x14ac:dyDescent="0.2">
      <c r="A623" s="23">
        <v>500877493</v>
      </c>
      <c r="C623" t="s">
        <v>463</v>
      </c>
      <c r="E623" t="s">
        <v>463</v>
      </c>
      <c r="M623" t="s">
        <v>463</v>
      </c>
    </row>
    <row r="624" spans="1:14" x14ac:dyDescent="0.2">
      <c r="A624" s="23">
        <v>180002106557</v>
      </c>
      <c r="C624" t="s">
        <v>463</v>
      </c>
      <c r="E624" t="s">
        <v>463</v>
      </c>
      <c r="G624" t="s">
        <v>463</v>
      </c>
    </row>
    <row r="625" spans="1:14" x14ac:dyDescent="0.2">
      <c r="A625" s="23">
        <v>114392541</v>
      </c>
      <c r="C625" t="s">
        <v>463</v>
      </c>
      <c r="E625" t="s">
        <v>463</v>
      </c>
      <c r="M625" t="s">
        <v>463</v>
      </c>
    </row>
    <row r="626" spans="1:14" x14ac:dyDescent="0.2">
      <c r="A626" s="23">
        <v>180649006</v>
      </c>
      <c r="C626" t="s">
        <v>463</v>
      </c>
      <c r="E626" t="s">
        <v>463</v>
      </c>
      <c r="F626" t="s">
        <v>463</v>
      </c>
    </row>
    <row r="627" spans="1:14" x14ac:dyDescent="0.2">
      <c r="A627" s="23">
        <v>180004330130</v>
      </c>
      <c r="C627" t="s">
        <v>463</v>
      </c>
      <c r="E627" t="s">
        <v>463</v>
      </c>
      <c r="G627" t="s">
        <v>463</v>
      </c>
    </row>
    <row r="628" spans="1:14" x14ac:dyDescent="0.2">
      <c r="A628" s="23">
        <v>180004691382</v>
      </c>
      <c r="C628" t="s">
        <v>463</v>
      </c>
      <c r="E628" t="s">
        <v>463</v>
      </c>
      <c r="M628" t="s">
        <v>463</v>
      </c>
    </row>
    <row r="629" spans="1:14" x14ac:dyDescent="0.2">
      <c r="A629" s="23">
        <v>600001058897</v>
      </c>
      <c r="C629" t="s">
        <v>463</v>
      </c>
      <c r="E629" t="s">
        <v>463</v>
      </c>
      <c r="G629" t="s">
        <v>463</v>
      </c>
    </row>
    <row r="630" spans="1:14" x14ac:dyDescent="0.2">
      <c r="A630" s="23">
        <v>680004421961</v>
      </c>
      <c r="C630" t="s">
        <v>463</v>
      </c>
      <c r="E630" t="s">
        <v>463</v>
      </c>
      <c r="G630" t="s">
        <v>463</v>
      </c>
    </row>
    <row r="631" spans="1:14" x14ac:dyDescent="0.2">
      <c r="A631" s="23">
        <v>181224619</v>
      </c>
      <c r="C631" t="s">
        <v>463</v>
      </c>
      <c r="E631" t="s">
        <v>463</v>
      </c>
      <c r="F631" t="s">
        <v>463</v>
      </c>
    </row>
    <row r="632" spans="1:14" x14ac:dyDescent="0.2">
      <c r="A632" s="23">
        <v>100002543500</v>
      </c>
      <c r="B632" t="s">
        <v>463</v>
      </c>
      <c r="E632" t="s">
        <v>463</v>
      </c>
      <c r="F632" t="s">
        <v>463</v>
      </c>
    </row>
    <row r="633" spans="1:14" x14ac:dyDescent="0.2">
      <c r="A633" s="23">
        <v>803613660</v>
      </c>
      <c r="C633" t="s">
        <v>463</v>
      </c>
      <c r="E633" t="s">
        <v>463</v>
      </c>
      <c r="N633" t="s">
        <v>463</v>
      </c>
    </row>
    <row r="634" spans="1:14" x14ac:dyDescent="0.2">
      <c r="A634" s="23">
        <v>119428837</v>
      </c>
      <c r="C634" t="s">
        <v>463</v>
      </c>
      <c r="E634" t="s">
        <v>463</v>
      </c>
      <c r="M634" t="s">
        <v>463</v>
      </c>
    </row>
    <row r="635" spans="1:14" x14ac:dyDescent="0.2">
      <c r="A635" s="23">
        <v>900066390</v>
      </c>
      <c r="C635" t="s">
        <v>463</v>
      </c>
      <c r="E635" t="s">
        <v>463</v>
      </c>
      <c r="M635" t="s">
        <v>463</v>
      </c>
    </row>
    <row r="636" spans="1:14" x14ac:dyDescent="0.2">
      <c r="A636" s="23">
        <v>117276220</v>
      </c>
      <c r="C636" t="s">
        <v>463</v>
      </c>
      <c r="E636" t="s">
        <v>463</v>
      </c>
      <c r="F636" t="s">
        <v>463</v>
      </c>
    </row>
    <row r="637" spans="1:14" x14ac:dyDescent="0.2">
      <c r="A637" s="5">
        <v>850754037</v>
      </c>
      <c r="C637" t="s">
        <v>463</v>
      </c>
      <c r="E637" t="s">
        <v>463</v>
      </c>
      <c r="F637" t="s">
        <v>463</v>
      </c>
    </row>
    <row r="638" spans="1:14" x14ac:dyDescent="0.2">
      <c r="A638" s="23">
        <v>687152496</v>
      </c>
      <c r="C638" t="s">
        <v>463</v>
      </c>
      <c r="E638" t="s">
        <v>463</v>
      </c>
      <c r="G638" t="s">
        <v>463</v>
      </c>
    </row>
    <row r="639" spans="1:14" x14ac:dyDescent="0.2">
      <c r="A639" s="23">
        <v>180001374198</v>
      </c>
      <c r="C639" t="s">
        <v>463</v>
      </c>
      <c r="E639" t="s">
        <v>463</v>
      </c>
      <c r="F639" t="s">
        <v>463</v>
      </c>
    </row>
    <row r="640" spans="1:14" x14ac:dyDescent="0.2">
      <c r="A640" s="19">
        <v>850350315</v>
      </c>
      <c r="B640" t="s">
        <v>463</v>
      </c>
      <c r="E640" t="s">
        <v>463</v>
      </c>
      <c r="F640" t="s">
        <v>463</v>
      </c>
    </row>
    <row r="641" spans="1:13" x14ac:dyDescent="0.2">
      <c r="A641" s="23">
        <v>615410917</v>
      </c>
      <c r="C641" t="s">
        <v>463</v>
      </c>
      <c r="E641" t="s">
        <v>463</v>
      </c>
      <c r="M641" t="s">
        <v>463</v>
      </c>
    </row>
    <row r="642" spans="1:13" x14ac:dyDescent="0.2">
      <c r="A642" s="23">
        <v>117320523</v>
      </c>
      <c r="C642" t="s">
        <v>463</v>
      </c>
      <c r="E642" t="s">
        <v>463</v>
      </c>
      <c r="I642" t="s">
        <v>463</v>
      </c>
    </row>
    <row r="643" spans="1:13" x14ac:dyDescent="0.2">
      <c r="A643" s="23">
        <v>614957363</v>
      </c>
      <c r="C643" t="s">
        <v>463</v>
      </c>
      <c r="E643" t="s">
        <v>463</v>
      </c>
      <c r="L643" t="s">
        <v>463</v>
      </c>
    </row>
    <row r="644" spans="1:13" x14ac:dyDescent="0.2">
      <c r="A644" s="23">
        <v>181194440</v>
      </c>
      <c r="C644" t="s">
        <v>463</v>
      </c>
      <c r="E644" t="s">
        <v>463</v>
      </c>
      <c r="G644" t="s">
        <v>463</v>
      </c>
    </row>
    <row r="645" spans="1:13" x14ac:dyDescent="0.2">
      <c r="A645" s="23">
        <v>180671489</v>
      </c>
      <c r="C645" t="s">
        <v>463</v>
      </c>
      <c r="E645" t="s">
        <v>463</v>
      </c>
      <c r="I645" t="s">
        <v>463</v>
      </c>
    </row>
    <row r="646" spans="1:13" x14ac:dyDescent="0.2">
      <c r="A646" s="23">
        <v>680006535313</v>
      </c>
      <c r="C646" t="s">
        <v>463</v>
      </c>
      <c r="E646" t="s">
        <v>463</v>
      </c>
      <c r="K646" t="s">
        <v>463</v>
      </c>
    </row>
    <row r="647" spans="1:13" x14ac:dyDescent="0.2">
      <c r="A647" s="23">
        <v>185315165</v>
      </c>
      <c r="C647" t="s">
        <v>463</v>
      </c>
      <c r="E647" t="s">
        <v>463</v>
      </c>
      <c r="M647" t="s">
        <v>463</v>
      </c>
    </row>
    <row r="648" spans="1:13" x14ac:dyDescent="0.2">
      <c r="A648" s="23">
        <v>100002527446</v>
      </c>
      <c r="C648" t="s">
        <v>463</v>
      </c>
      <c r="E648" t="s">
        <v>463</v>
      </c>
      <c r="G648" t="s">
        <v>463</v>
      </c>
    </row>
    <row r="649" spans="1:13" x14ac:dyDescent="0.2">
      <c r="A649" s="23">
        <v>120761317</v>
      </c>
      <c r="C649" t="s">
        <v>463</v>
      </c>
      <c r="E649" t="s">
        <v>463</v>
      </c>
      <c r="L649" t="s">
        <v>463</v>
      </c>
    </row>
    <row r="650" spans="1:13" x14ac:dyDescent="0.2">
      <c r="A650" s="23">
        <v>501762041</v>
      </c>
      <c r="C650" t="s">
        <v>463</v>
      </c>
      <c r="E650" t="s">
        <v>463</v>
      </c>
      <c r="F650" t="s">
        <v>463</v>
      </c>
    </row>
    <row r="651" spans="1:13" x14ac:dyDescent="0.2">
      <c r="A651" s="23">
        <v>680003893624</v>
      </c>
      <c r="C651" t="s">
        <v>463</v>
      </c>
      <c r="E651" t="s">
        <v>463</v>
      </c>
      <c r="G651" t="s">
        <v>463</v>
      </c>
    </row>
    <row r="652" spans="1:13" x14ac:dyDescent="0.2">
      <c r="A652" s="23">
        <v>121271217</v>
      </c>
      <c r="C652" t="s">
        <v>463</v>
      </c>
      <c r="E652" t="s">
        <v>463</v>
      </c>
      <c r="F652" t="s">
        <v>463</v>
      </c>
    </row>
    <row r="653" spans="1:13" x14ac:dyDescent="0.2">
      <c r="A653" s="23">
        <v>683715197</v>
      </c>
      <c r="C653" t="s">
        <v>463</v>
      </c>
      <c r="E653" t="s">
        <v>463</v>
      </c>
      <c r="F653" t="s">
        <v>463</v>
      </c>
    </row>
    <row r="654" spans="1:13" x14ac:dyDescent="0.2">
      <c r="A654" s="23">
        <v>600000504800</v>
      </c>
      <c r="C654" t="s">
        <v>463</v>
      </c>
      <c r="E654" t="s">
        <v>463</v>
      </c>
      <c r="G654" t="s">
        <v>463</v>
      </c>
    </row>
    <row r="655" spans="1:13" x14ac:dyDescent="0.2">
      <c r="A655" s="23">
        <v>680006047053</v>
      </c>
      <c r="C655" t="s">
        <v>463</v>
      </c>
      <c r="E655" t="s">
        <v>463</v>
      </c>
      <c r="M655" t="s">
        <v>463</v>
      </c>
    </row>
    <row r="656" spans="1:13" x14ac:dyDescent="0.2">
      <c r="A656" s="23">
        <v>680006614324</v>
      </c>
      <c r="C656" t="s">
        <v>463</v>
      </c>
      <c r="E656" t="s">
        <v>463</v>
      </c>
      <c r="G656" t="s">
        <v>463</v>
      </c>
    </row>
    <row r="657" spans="1:13" x14ac:dyDescent="0.2">
      <c r="A657" s="23">
        <v>119957660</v>
      </c>
      <c r="C657" t="s">
        <v>463</v>
      </c>
      <c r="E657" t="s">
        <v>463</v>
      </c>
      <c r="F657" t="s">
        <v>463</v>
      </c>
    </row>
    <row r="658" spans="1:13" x14ac:dyDescent="0.2">
      <c r="A658" s="23">
        <v>600001457800</v>
      </c>
      <c r="C658" t="s">
        <v>463</v>
      </c>
      <c r="E658" t="s">
        <v>463</v>
      </c>
      <c r="K658" t="s">
        <v>463</v>
      </c>
    </row>
    <row r="659" spans="1:13" x14ac:dyDescent="0.2">
      <c r="A659" s="23">
        <v>184722494</v>
      </c>
      <c r="B659" t="s">
        <v>463</v>
      </c>
      <c r="E659" t="s">
        <v>463</v>
      </c>
      <c r="K659" t="s">
        <v>463</v>
      </c>
    </row>
    <row r="660" spans="1:13" x14ac:dyDescent="0.2">
      <c r="A660" s="23">
        <v>680002891454</v>
      </c>
      <c r="C660" t="s">
        <v>463</v>
      </c>
      <c r="E660" t="s">
        <v>463</v>
      </c>
      <c r="G660" t="s">
        <v>463</v>
      </c>
    </row>
    <row r="661" spans="1:13" x14ac:dyDescent="0.2">
      <c r="A661" s="23">
        <v>680003971990</v>
      </c>
      <c r="C661" t="s">
        <v>463</v>
      </c>
      <c r="E661" t="s">
        <v>463</v>
      </c>
      <c r="G661" t="s">
        <v>463</v>
      </c>
    </row>
    <row r="662" spans="1:13" x14ac:dyDescent="0.2">
      <c r="A662" s="23">
        <v>680000555945</v>
      </c>
      <c r="C662" t="s">
        <v>463</v>
      </c>
      <c r="E662" t="s">
        <v>463</v>
      </c>
      <c r="M662" t="s">
        <v>463</v>
      </c>
    </row>
    <row r="663" spans="1:13" x14ac:dyDescent="0.2">
      <c r="A663" s="23">
        <v>180004407128</v>
      </c>
      <c r="C663" t="s">
        <v>463</v>
      </c>
      <c r="E663" t="s">
        <v>463</v>
      </c>
      <c r="M663" t="s">
        <v>463</v>
      </c>
    </row>
    <row r="664" spans="1:13" x14ac:dyDescent="0.2">
      <c r="A664" s="23">
        <v>685041295</v>
      </c>
      <c r="C664" t="s">
        <v>463</v>
      </c>
      <c r="E664" t="s">
        <v>463</v>
      </c>
      <c r="F664" t="s">
        <v>463</v>
      </c>
    </row>
    <row r="665" spans="1:13" x14ac:dyDescent="0.2">
      <c r="A665" s="23">
        <v>180004625992</v>
      </c>
      <c r="B665" t="s">
        <v>463</v>
      </c>
      <c r="E665" t="s">
        <v>463</v>
      </c>
      <c r="F665" t="s">
        <v>463</v>
      </c>
    </row>
    <row r="666" spans="1:13" x14ac:dyDescent="0.2">
      <c r="A666" s="23">
        <v>180003700671</v>
      </c>
      <c r="C666" t="s">
        <v>463</v>
      </c>
      <c r="E666" t="s">
        <v>463</v>
      </c>
      <c r="F666" t="s">
        <v>463</v>
      </c>
    </row>
    <row r="667" spans="1:13" x14ac:dyDescent="0.2">
      <c r="A667" s="23">
        <v>180002927531</v>
      </c>
      <c r="C667" t="s">
        <v>463</v>
      </c>
      <c r="E667" t="s">
        <v>463</v>
      </c>
      <c r="M667" t="s">
        <v>463</v>
      </c>
    </row>
    <row r="668" spans="1:13" x14ac:dyDescent="0.2">
      <c r="A668" s="23">
        <v>117523167</v>
      </c>
      <c r="C668" t="s">
        <v>463</v>
      </c>
      <c r="E668" t="s">
        <v>463</v>
      </c>
      <c r="F668" t="s">
        <v>463</v>
      </c>
    </row>
    <row r="669" spans="1:13" x14ac:dyDescent="0.2">
      <c r="A669" s="23">
        <v>119271435</v>
      </c>
      <c r="C669" t="s">
        <v>463</v>
      </c>
      <c r="E669" t="s">
        <v>463</v>
      </c>
      <c r="F669" t="s">
        <v>463</v>
      </c>
    </row>
    <row r="670" spans="1:13" x14ac:dyDescent="0.2">
      <c r="A670" s="23">
        <v>900239500</v>
      </c>
      <c r="C670" t="s">
        <v>463</v>
      </c>
      <c r="E670" t="s">
        <v>463</v>
      </c>
      <c r="F670" t="s">
        <v>463</v>
      </c>
    </row>
    <row r="671" spans="1:13" x14ac:dyDescent="0.2">
      <c r="A671" s="23">
        <v>120219324</v>
      </c>
      <c r="C671" t="s">
        <v>463</v>
      </c>
      <c r="E671" t="s">
        <v>463</v>
      </c>
      <c r="H671" t="s">
        <v>463</v>
      </c>
    </row>
    <row r="672" spans="1:13" x14ac:dyDescent="0.2">
      <c r="A672" s="23">
        <v>614844694</v>
      </c>
      <c r="C672" t="s">
        <v>463</v>
      </c>
      <c r="E672" t="s">
        <v>463</v>
      </c>
      <c r="M672" t="s">
        <v>463</v>
      </c>
    </row>
    <row r="673" spans="1:14" x14ac:dyDescent="0.2">
      <c r="A673" s="23">
        <v>183505692</v>
      </c>
      <c r="C673" t="s">
        <v>463</v>
      </c>
      <c r="E673" t="s">
        <v>463</v>
      </c>
      <c r="F673" t="s">
        <v>463</v>
      </c>
    </row>
    <row r="674" spans="1:14" x14ac:dyDescent="0.2">
      <c r="A674" s="23">
        <v>100000076149</v>
      </c>
      <c r="C674" t="s">
        <v>463</v>
      </c>
      <c r="E674" t="s">
        <v>463</v>
      </c>
      <c r="I674" t="s">
        <v>463</v>
      </c>
    </row>
    <row r="675" spans="1:14" x14ac:dyDescent="0.2">
      <c r="A675" s="23">
        <v>600001377370</v>
      </c>
      <c r="B675" t="s">
        <v>463</v>
      </c>
      <c r="E675" t="s">
        <v>463</v>
      </c>
      <c r="F675" t="s">
        <v>463</v>
      </c>
    </row>
    <row r="676" spans="1:14" x14ac:dyDescent="0.2">
      <c r="A676" s="23">
        <v>685652703</v>
      </c>
      <c r="B676" t="s">
        <v>463</v>
      </c>
      <c r="E676" t="s">
        <v>463</v>
      </c>
      <c r="I676" t="s">
        <v>463</v>
      </c>
    </row>
    <row r="677" spans="1:14" x14ac:dyDescent="0.2">
      <c r="A677" s="23">
        <v>680003425278</v>
      </c>
      <c r="C677" t="s">
        <v>463</v>
      </c>
      <c r="E677" t="s">
        <v>463</v>
      </c>
      <c r="K677" t="s">
        <v>463</v>
      </c>
    </row>
    <row r="678" spans="1:14" x14ac:dyDescent="0.2">
      <c r="A678" s="23">
        <v>680003608600</v>
      </c>
      <c r="C678" t="s">
        <v>463</v>
      </c>
      <c r="E678" t="s">
        <v>463</v>
      </c>
      <c r="N678" t="s">
        <v>463</v>
      </c>
    </row>
    <row r="679" spans="1:14" x14ac:dyDescent="0.2">
      <c r="A679" s="23">
        <v>688777325</v>
      </c>
      <c r="C679" t="s">
        <v>463</v>
      </c>
      <c r="E679" t="s">
        <v>463</v>
      </c>
      <c r="I679" t="s">
        <v>463</v>
      </c>
    </row>
    <row r="680" spans="1:14" x14ac:dyDescent="0.2">
      <c r="A680" s="23">
        <v>688827211</v>
      </c>
      <c r="C680" t="s">
        <v>463</v>
      </c>
      <c r="E680" t="s">
        <v>463</v>
      </c>
      <c r="M680" t="s">
        <v>463</v>
      </c>
    </row>
    <row r="681" spans="1:14" x14ac:dyDescent="0.2">
      <c r="A681" s="23">
        <v>900222274</v>
      </c>
      <c r="C681" t="s">
        <v>463</v>
      </c>
      <c r="E681" t="s">
        <v>463</v>
      </c>
      <c r="M681" t="s">
        <v>463</v>
      </c>
    </row>
    <row r="682" spans="1:14" x14ac:dyDescent="0.2">
      <c r="A682" s="23">
        <v>180002288157</v>
      </c>
      <c r="C682" t="s">
        <v>463</v>
      </c>
      <c r="E682" t="s">
        <v>463</v>
      </c>
      <c r="F682" t="s">
        <v>463</v>
      </c>
    </row>
    <row r="683" spans="1:14" x14ac:dyDescent="0.2">
      <c r="A683" s="23">
        <v>680002244712</v>
      </c>
      <c r="C683" t="s">
        <v>463</v>
      </c>
      <c r="E683" t="s">
        <v>463</v>
      </c>
      <c r="F683" t="s">
        <v>463</v>
      </c>
    </row>
    <row r="684" spans="1:14" x14ac:dyDescent="0.2">
      <c r="A684" s="23">
        <v>180004766697</v>
      </c>
      <c r="C684" t="s">
        <v>463</v>
      </c>
      <c r="E684" t="s">
        <v>463</v>
      </c>
      <c r="M684" t="s">
        <v>463</v>
      </c>
    </row>
    <row r="685" spans="1:14" x14ac:dyDescent="0.2">
      <c r="A685" s="23">
        <v>180001995117</v>
      </c>
      <c r="C685" t="s">
        <v>463</v>
      </c>
      <c r="E685" t="s">
        <v>463</v>
      </c>
      <c r="G685" t="s">
        <v>463</v>
      </c>
    </row>
    <row r="686" spans="1:14" x14ac:dyDescent="0.2">
      <c r="A686" s="23">
        <v>680006326291</v>
      </c>
      <c r="C686" t="s">
        <v>463</v>
      </c>
      <c r="E686" t="s">
        <v>463</v>
      </c>
      <c r="G686" t="s">
        <v>463</v>
      </c>
    </row>
    <row r="687" spans="1:14" x14ac:dyDescent="0.2">
      <c r="A687" s="23">
        <v>182474098</v>
      </c>
      <c r="C687" t="s">
        <v>463</v>
      </c>
      <c r="E687" t="s">
        <v>463</v>
      </c>
      <c r="F687" t="s">
        <v>463</v>
      </c>
    </row>
    <row r="688" spans="1:14" x14ac:dyDescent="0.2">
      <c r="A688" s="23">
        <v>600001256053</v>
      </c>
      <c r="C688" t="s">
        <v>463</v>
      </c>
      <c r="E688" t="s">
        <v>463</v>
      </c>
      <c r="F688" t="s">
        <v>463</v>
      </c>
    </row>
    <row r="689" spans="1:13" x14ac:dyDescent="0.2">
      <c r="A689" s="23">
        <v>805195104</v>
      </c>
      <c r="C689" t="s">
        <v>463</v>
      </c>
      <c r="E689" t="s">
        <v>463</v>
      </c>
      <c r="F689" t="s">
        <v>463</v>
      </c>
    </row>
    <row r="690" spans="1:13" x14ac:dyDescent="0.2">
      <c r="A690" s="23">
        <v>180000806166</v>
      </c>
      <c r="C690" t="s">
        <v>463</v>
      </c>
      <c r="E690" t="s">
        <v>463</v>
      </c>
      <c r="F690" t="s">
        <v>463</v>
      </c>
    </row>
    <row r="691" spans="1:13" x14ac:dyDescent="0.2">
      <c r="A691" s="23">
        <v>180004084786</v>
      </c>
      <c r="C691" t="s">
        <v>463</v>
      </c>
      <c r="E691" t="s">
        <v>463</v>
      </c>
      <c r="G691" t="s">
        <v>463</v>
      </c>
    </row>
    <row r="692" spans="1:13" x14ac:dyDescent="0.2">
      <c r="A692" s="23">
        <v>684703234</v>
      </c>
      <c r="C692" t="s">
        <v>463</v>
      </c>
      <c r="E692" t="s">
        <v>463</v>
      </c>
      <c r="J692" t="s">
        <v>463</v>
      </c>
    </row>
    <row r="693" spans="1:13" x14ac:dyDescent="0.2">
      <c r="A693" s="23">
        <v>100003624838</v>
      </c>
      <c r="C693" t="s">
        <v>463</v>
      </c>
      <c r="E693" t="s">
        <v>463</v>
      </c>
      <c r="L693" t="s">
        <v>463</v>
      </c>
    </row>
    <row r="694" spans="1:13" x14ac:dyDescent="0.2">
      <c r="A694" s="23">
        <v>615308301</v>
      </c>
      <c r="C694" t="s">
        <v>463</v>
      </c>
      <c r="E694" t="s">
        <v>463</v>
      </c>
      <c r="F694" t="s">
        <v>463</v>
      </c>
    </row>
    <row r="695" spans="1:13" x14ac:dyDescent="0.2">
      <c r="A695" s="23">
        <v>118085414</v>
      </c>
      <c r="C695" t="s">
        <v>463</v>
      </c>
      <c r="E695" t="s">
        <v>463</v>
      </c>
      <c r="F695" t="s">
        <v>463</v>
      </c>
    </row>
    <row r="696" spans="1:13" x14ac:dyDescent="0.2">
      <c r="A696" s="23">
        <v>130000241732</v>
      </c>
      <c r="C696" t="s">
        <v>463</v>
      </c>
      <c r="E696" t="s">
        <v>463</v>
      </c>
      <c r="M696" t="s">
        <v>463</v>
      </c>
    </row>
    <row r="697" spans="1:13" x14ac:dyDescent="0.2">
      <c r="A697" s="23">
        <v>100002880555</v>
      </c>
      <c r="C697" t="s">
        <v>463</v>
      </c>
      <c r="E697" t="s">
        <v>463</v>
      </c>
      <c r="H697" t="s">
        <v>463</v>
      </c>
    </row>
    <row r="698" spans="1:13" x14ac:dyDescent="0.2">
      <c r="A698" s="23">
        <v>688119247</v>
      </c>
      <c r="C698" t="s">
        <v>463</v>
      </c>
      <c r="E698" t="s">
        <v>463</v>
      </c>
      <c r="G698" t="s">
        <v>463</v>
      </c>
    </row>
    <row r="699" spans="1:13" x14ac:dyDescent="0.2">
      <c r="A699" s="23">
        <v>100003416300</v>
      </c>
      <c r="C699" t="s">
        <v>463</v>
      </c>
      <c r="E699" t="s">
        <v>463</v>
      </c>
      <c r="F699" t="s">
        <v>463</v>
      </c>
    </row>
    <row r="700" spans="1:13" x14ac:dyDescent="0.2">
      <c r="A700" s="23">
        <v>804078145</v>
      </c>
      <c r="C700" t="s">
        <v>463</v>
      </c>
      <c r="E700" t="s">
        <v>463</v>
      </c>
      <c r="F700" t="s">
        <v>463</v>
      </c>
    </row>
    <row r="701" spans="1:13" x14ac:dyDescent="0.2">
      <c r="A701" s="23">
        <v>686011347</v>
      </c>
      <c r="C701" t="s">
        <v>463</v>
      </c>
      <c r="E701" t="s">
        <v>463</v>
      </c>
      <c r="F701" t="s">
        <v>463</v>
      </c>
    </row>
    <row r="702" spans="1:13" x14ac:dyDescent="0.2">
      <c r="A702" s="23">
        <v>118637867</v>
      </c>
      <c r="C702" t="s">
        <v>463</v>
      </c>
      <c r="E702" t="s">
        <v>463</v>
      </c>
      <c r="M702" t="s">
        <v>463</v>
      </c>
    </row>
    <row r="703" spans="1:13" x14ac:dyDescent="0.2">
      <c r="A703" s="23">
        <v>613969666</v>
      </c>
      <c r="B703" t="s">
        <v>463</v>
      </c>
      <c r="E703" t="s">
        <v>463</v>
      </c>
      <c r="F703" t="s">
        <v>463</v>
      </c>
    </row>
    <row r="704" spans="1:13" x14ac:dyDescent="0.2">
      <c r="A704" s="23">
        <v>804981595</v>
      </c>
      <c r="C704" t="s">
        <v>463</v>
      </c>
      <c r="D704" t="s">
        <v>463</v>
      </c>
      <c r="E704" t="s">
        <v>463</v>
      </c>
      <c r="F704" t="s">
        <v>463</v>
      </c>
    </row>
    <row r="705" spans="1:13" x14ac:dyDescent="0.2">
      <c r="A705" s="23">
        <v>100003162573</v>
      </c>
      <c r="C705" t="s">
        <v>463</v>
      </c>
      <c r="D705" t="s">
        <v>464</v>
      </c>
      <c r="E705" t="s">
        <v>464</v>
      </c>
      <c r="M705" t="s">
        <v>463</v>
      </c>
    </row>
    <row r="706" spans="1:13" x14ac:dyDescent="0.2">
      <c r="A706" s="23">
        <v>805248978</v>
      </c>
      <c r="C706" t="s">
        <v>463</v>
      </c>
      <c r="D706" t="s">
        <v>463</v>
      </c>
      <c r="E706" t="s">
        <v>464</v>
      </c>
      <c r="M706" t="s">
        <v>463</v>
      </c>
    </row>
    <row r="707" spans="1:13" x14ac:dyDescent="0.2">
      <c r="A707" s="23">
        <v>688111699</v>
      </c>
      <c r="B707" t="s">
        <v>463</v>
      </c>
      <c r="D707" t="s">
        <v>463</v>
      </c>
      <c r="E707" t="s">
        <v>463</v>
      </c>
      <c r="I707" t="s">
        <v>463</v>
      </c>
    </row>
    <row r="708" spans="1:13" x14ac:dyDescent="0.2">
      <c r="A708" s="23">
        <v>120309323</v>
      </c>
      <c r="C708" t="s">
        <v>463</v>
      </c>
      <c r="D708" t="s">
        <v>463</v>
      </c>
      <c r="E708" t="s">
        <v>463</v>
      </c>
      <c r="F708" t="s">
        <v>463</v>
      </c>
    </row>
    <row r="709" spans="1:13" x14ac:dyDescent="0.2">
      <c r="A709" s="23">
        <v>185272192</v>
      </c>
      <c r="B709" t="s">
        <v>463</v>
      </c>
      <c r="D709" t="s">
        <v>463</v>
      </c>
      <c r="E709" t="s">
        <v>463</v>
      </c>
      <c r="F709" t="s">
        <v>463</v>
      </c>
    </row>
    <row r="710" spans="1:13" x14ac:dyDescent="0.2">
      <c r="A710" s="23">
        <v>180001765627</v>
      </c>
      <c r="B710" t="s">
        <v>463</v>
      </c>
      <c r="D710" t="s">
        <v>463</v>
      </c>
      <c r="E710" t="s">
        <v>463</v>
      </c>
      <c r="G710" t="s">
        <v>463</v>
      </c>
    </row>
    <row r="711" spans="1:13" x14ac:dyDescent="0.2">
      <c r="A711" s="23">
        <v>120163704</v>
      </c>
      <c r="B711" t="s">
        <v>463</v>
      </c>
      <c r="D711" t="s">
        <v>464</v>
      </c>
      <c r="E711" t="s">
        <v>463</v>
      </c>
      <c r="K711" t="s">
        <v>463</v>
      </c>
    </row>
    <row r="712" spans="1:13" x14ac:dyDescent="0.2">
      <c r="A712" s="23">
        <v>114398787</v>
      </c>
      <c r="C712" t="s">
        <v>463</v>
      </c>
      <c r="D712" t="s">
        <v>463</v>
      </c>
      <c r="E712" t="s">
        <v>463</v>
      </c>
      <c r="M712" t="s">
        <v>463</v>
      </c>
    </row>
    <row r="713" spans="1:13" x14ac:dyDescent="0.2">
      <c r="A713" s="23">
        <v>804759496</v>
      </c>
      <c r="C713" t="s">
        <v>463</v>
      </c>
      <c r="D713" t="s">
        <v>463</v>
      </c>
      <c r="E713" t="s">
        <v>463</v>
      </c>
      <c r="I713" t="s">
        <v>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Suchy</dc:creator>
  <cp:lastModifiedBy>Sarah Suchy</cp:lastModifiedBy>
  <dcterms:created xsi:type="dcterms:W3CDTF">2018-12-17T19:33:26Z</dcterms:created>
  <dcterms:modified xsi:type="dcterms:W3CDTF">2018-12-17T19:39:28Z</dcterms:modified>
</cp:coreProperties>
</file>