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60" windowHeight="7740"/>
  </bookViews>
  <sheets>
    <sheet name="Brewery Production - CY 200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  <c r="C21" i="1"/>
  <c r="B21" i="1"/>
</calcChain>
</file>

<file path=xl/sharedStrings.xml><?xml version="1.0" encoding="utf-8"?>
<sst xmlns="http://schemas.openxmlformats.org/spreadsheetml/2006/main" count="38" uniqueCount="38">
  <si>
    <t>DEPARTMENT OF THE TREASURY</t>
  </si>
  <si>
    <t>Alcohol and Tobacco Tax and Trade Bureau</t>
  </si>
  <si>
    <t>National Revenue Center - 550 Main Street - Suite 8002 - Cincinnati, OH 45202-5215</t>
  </si>
  <si>
    <t>1-877-882-3277</t>
  </si>
  <si>
    <t>NUMBER OF BREWERS BY PRODUCTION SIZE - CY 2009</t>
  </si>
  <si>
    <t>Production Size - CY 2009</t>
  </si>
  <si>
    <r>
      <rPr>
        <sz val="12"/>
        <rFont val="Calibri"/>
        <family val="2"/>
      </rPr>
      <t>Barrels (31 gallons</t>
    </r>
    <r>
      <rPr>
        <sz val="10"/>
        <rFont val="Calibri"/>
        <family val="2"/>
      </rPr>
      <t>) (2)</t>
    </r>
  </si>
  <si>
    <r>
      <rPr>
        <sz val="11"/>
        <rFont val="Calibri"/>
        <family val="2"/>
      </rPr>
      <t>Number of Breweries</t>
    </r>
    <r>
      <rPr>
        <sz val="10"/>
        <rFont val="Calibri"/>
        <family val="2"/>
      </rPr>
      <t xml:space="preserve"> (1)</t>
    </r>
  </si>
  <si>
    <r>
      <rPr>
        <sz val="11"/>
        <color theme="1"/>
        <rFont val="Calibri"/>
        <family val="2"/>
        <scheme val="minor"/>
      </rPr>
      <t>Total Barrels</t>
    </r>
    <r>
      <rPr>
        <sz val="10"/>
        <color theme="1"/>
        <rFont val="Calibri"/>
        <family val="2"/>
        <scheme val="minor"/>
      </rPr>
      <t xml:space="preserve"> (3)</t>
    </r>
  </si>
  <si>
    <r>
      <rPr>
        <sz val="11"/>
        <rFont val="Calibri"/>
        <family val="2"/>
      </rPr>
      <t>Taxable Removals</t>
    </r>
    <r>
      <rPr>
        <sz val="10"/>
        <rFont val="Calibri"/>
        <family val="2"/>
      </rPr>
      <t xml:space="preserve"> (4)</t>
    </r>
  </si>
  <si>
    <r>
      <t xml:space="preserve">Total Shipped </t>
    </r>
    <r>
      <rPr>
        <sz val="11"/>
        <color theme="1"/>
        <rFont val="Calibri"/>
        <family val="2"/>
        <scheme val="minor"/>
      </rPr>
      <t xml:space="preserve">(Exported) </t>
    </r>
    <r>
      <rPr>
        <sz val="7"/>
        <color theme="1"/>
        <rFont val="Calibri"/>
        <family val="2"/>
        <scheme val="minor"/>
      </rPr>
      <t>(6)</t>
    </r>
  </si>
  <si>
    <t>6,000,001 Barrels and Over</t>
  </si>
  <si>
    <r>
      <t>1,000,001 to 6,000,000 Barrels</t>
    </r>
    <r>
      <rPr>
        <sz val="7"/>
        <color theme="1"/>
        <rFont val="Calibri"/>
        <family val="2"/>
        <scheme val="minor"/>
      </rPr>
      <t xml:space="preserve"> (5)</t>
    </r>
  </si>
  <si>
    <t>500,001 to 1,000,000 Barrels</t>
  </si>
  <si>
    <t>100,001 to 500,000 Barrels</t>
  </si>
  <si>
    <t>60,001 to 100,000 Barrels</t>
  </si>
  <si>
    <t>30,001 to 60,000 Barrels</t>
  </si>
  <si>
    <t>15,001 to 30,000 Barrels</t>
  </si>
  <si>
    <t>7,501 to 15,000 Barrels</t>
  </si>
  <si>
    <t>1,001 to 7,500 Barrels</t>
  </si>
  <si>
    <t>Sum: 12,365.55</t>
  </si>
  <si>
    <t xml:space="preserve">1 to 1,000 Barrels </t>
  </si>
  <si>
    <t>Sum: 123.68</t>
  </si>
  <si>
    <t>Under 1 Barrel</t>
  </si>
  <si>
    <t>Sum: 119.27</t>
  </si>
  <si>
    <t>Total</t>
  </si>
  <si>
    <t>Legend</t>
  </si>
  <si>
    <r>
      <rPr>
        <b/>
        <sz val="9"/>
        <color indexed="8"/>
        <rFont val="Arial"/>
        <family val="2"/>
      </rPr>
      <t>1) Number of Breweries</t>
    </r>
    <r>
      <rPr>
        <sz val="9"/>
        <color indexed="8"/>
        <rFont val="Arial"/>
        <family val="1"/>
        <charset val="204"/>
      </rPr>
      <t xml:space="preserve"> - Count of brewery premises reporting production operations and paying taxes during the calendar year, from TTB data records.</t>
    </r>
  </si>
  <si>
    <r>
      <rPr>
        <b/>
        <sz val="9"/>
        <color indexed="8"/>
        <rFont val="Arial"/>
        <family val="2"/>
      </rPr>
      <t>2) Size - Based on Annual Production</t>
    </r>
    <r>
      <rPr>
        <sz val="9"/>
        <color indexed="8"/>
        <rFont val="Arial"/>
        <family val="1"/>
        <charset val="204"/>
      </rPr>
      <t xml:space="preserve"> - The listed strata of breweries is based on the total amount of beer, in barrels, produced during the calendar year by each brewer.</t>
    </r>
  </si>
  <si>
    <r>
      <rPr>
        <b/>
        <sz val="9"/>
        <color indexed="8"/>
        <rFont val="Arial"/>
        <family val="2"/>
      </rPr>
      <t>3) Barrels Produced</t>
    </r>
    <r>
      <rPr>
        <sz val="9"/>
        <color indexed="8"/>
        <rFont val="Arial"/>
        <family val="1"/>
        <charset val="204"/>
      </rPr>
      <t xml:space="preserve"> - Total barrels of beer produced by the breweries comprising the named strata of data.  Totals from each brewer are drawn from Lines 2 and 3, column (g), </t>
    </r>
  </si>
  <si>
    <t xml:space="preserve">     of TTB Forms 5130.9 - Brewer's Report of Operations, and Lines 1 and 2 of TTB Form 5130.26 - Brewpub Report of Operations submitted  by brewer's for operations</t>
  </si>
  <si>
    <t xml:space="preserve">     during the calendar year.</t>
  </si>
  <si>
    <r>
      <rPr>
        <b/>
        <sz val="9"/>
        <color indexed="8"/>
        <rFont val="Arial"/>
        <family val="2"/>
      </rPr>
      <t>4) Taxable Removals</t>
    </r>
    <r>
      <rPr>
        <sz val="9"/>
        <color indexed="8"/>
        <rFont val="Arial"/>
        <family val="1"/>
        <charset val="204"/>
      </rPr>
      <t xml:space="preserve"> - Total barrels removed subject to tax by the breweries comprising the named strata of data.  Totals from each brewer are from Lines 14 and 15, </t>
    </r>
  </si>
  <si>
    <t xml:space="preserve">     column (g) of TTB Forms 5130.9 - Brewer's Report of Operations, less the totals from Line 7, column (g), (returns of this breweries' beer to the brewery during the</t>
  </si>
  <si>
    <t xml:space="preserve">     reporting period), plus Lines 10 and 11 of TTB Form 5130.26 -  Brewpub Report of Operations submitted by brewpubs for operations during the calendar year, </t>
  </si>
  <si>
    <t xml:space="preserve">     less the amounts on Line 4  (returns of this breweries' beer to the brewery).</t>
  </si>
  <si>
    <r>
      <t xml:space="preserve">5) 1,000,000 to 6,000,000 Barrels - </t>
    </r>
    <r>
      <rPr>
        <sz val="9"/>
        <color indexed="8"/>
        <rFont val="Arial"/>
        <family val="2"/>
      </rPr>
      <t xml:space="preserve"> There is a breakdown of 1,000,001 to 1,999,999 Barrels after CY 2010.  Due to disclosure violations, it is not possible to display for CY 2009.</t>
    </r>
  </si>
  <si>
    <r>
      <t xml:space="preserve">6)  Barrels Shipped (or Exported) - </t>
    </r>
    <r>
      <rPr>
        <sz val="9"/>
        <color indexed="8"/>
        <rFont val="Arial"/>
        <family val="2"/>
      </rPr>
      <t>Total barrels of beer removed from brewery without payment of tax for direct export.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</si>
</sst>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name val="Arial"/>
      <family val="2"/>
    </font>
    <font>
      <b/>
      <sz val="18"/>
      <color theme="3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sz val="10"/>
      <color indexed="8"/>
      <name val="Times New Roman"/>
      <family val="1"/>
      <charset val="204"/>
    </font>
    <font>
      <u/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/>
  </cellStyleXfs>
  <cellXfs count="53">
    <xf numFmtId="0" fontId="0" fillId="0" borderId="0" xfId="0"/>
    <xf numFmtId="15" fontId="5" fillId="0" borderId="0" xfId="0" applyNumberFormat="1" applyFont="1" applyAlignment="1">
      <alignment horizontal="center"/>
    </xf>
    <xf numFmtId="0" fontId="7" fillId="0" borderId="1" xfId="2" applyFont="1" applyBorder="1" applyAlignment="1">
      <alignment vertical="center"/>
    </xf>
    <xf numFmtId="0" fontId="6" fillId="0" borderId="2" xfId="2" applyBorder="1"/>
    <xf numFmtId="0" fontId="6" fillId="0" borderId="0" xfId="2" applyBorder="1"/>
    <xf numFmtId="0" fontId="8" fillId="0" borderId="3" xfId="2" applyFont="1" applyBorder="1" applyAlignment="1">
      <alignment vertical="center" wrapText="1"/>
    </xf>
    <xf numFmtId="0" fontId="8" fillId="0" borderId="3" xfId="2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0" fillId="0" borderId="3" xfId="0" applyFont="1" applyBorder="1"/>
    <xf numFmtId="0" fontId="11" fillId="0" borderId="4" xfId="0" applyFont="1" applyFill="1" applyBorder="1"/>
    <xf numFmtId="3" fontId="13" fillId="2" borderId="4" xfId="2" applyNumberFormat="1" applyFont="1" applyFill="1" applyBorder="1" applyAlignment="1">
      <alignment vertical="center" wrapText="1"/>
    </xf>
    <xf numFmtId="4" fontId="13" fillId="2" borderId="4" xfId="2" applyNumberFormat="1" applyFont="1" applyFill="1" applyBorder="1" applyAlignment="1">
      <alignment vertical="center"/>
    </xf>
    <xf numFmtId="4" fontId="13" fillId="2" borderId="4" xfId="1" applyNumberFormat="1" applyFont="1" applyFill="1" applyBorder="1" applyAlignment="1">
      <alignment vertical="center" wrapText="1"/>
    </xf>
    <xf numFmtId="4" fontId="0" fillId="2" borderId="4" xfId="0" applyNumberFormat="1" applyFill="1" applyBorder="1"/>
    <xf numFmtId="0" fontId="11" fillId="0" borderId="3" xfId="0" applyFont="1" applyFill="1" applyBorder="1"/>
    <xf numFmtId="3" fontId="13" fillId="2" borderId="3" xfId="2" applyNumberFormat="1" applyFont="1" applyFill="1" applyBorder="1" applyAlignment="1">
      <alignment vertical="center" wrapText="1"/>
    </xf>
    <xf numFmtId="4" fontId="13" fillId="2" borderId="3" xfId="2" applyNumberFormat="1" applyFont="1" applyFill="1" applyBorder="1" applyAlignment="1">
      <alignment vertical="center" wrapText="1"/>
    </xf>
    <xf numFmtId="4" fontId="13" fillId="2" borderId="3" xfId="1" applyNumberFormat="1" applyFont="1" applyFill="1" applyBorder="1" applyAlignment="1">
      <alignment vertical="center" wrapText="1"/>
    </xf>
    <xf numFmtId="4" fontId="0" fillId="0" borderId="0" xfId="0" applyNumberFormat="1"/>
    <xf numFmtId="3" fontId="0" fillId="0" borderId="0" xfId="0" applyNumberFormat="1"/>
    <xf numFmtId="0" fontId="11" fillId="0" borderId="5" xfId="0" applyFont="1" applyFill="1" applyBorder="1"/>
    <xf numFmtId="3" fontId="13" fillId="3" borderId="5" xfId="2" applyNumberFormat="1" applyFont="1" applyFill="1" applyBorder="1" applyAlignment="1">
      <alignment vertical="center" wrapText="1"/>
    </xf>
    <xf numFmtId="4" fontId="13" fillId="3" borderId="5" xfId="2" applyNumberFormat="1" applyFont="1" applyFill="1" applyBorder="1" applyAlignment="1">
      <alignment vertical="center" wrapText="1"/>
    </xf>
    <xf numFmtId="4" fontId="13" fillId="3" borderId="5" xfId="1" applyNumberFormat="1" applyFont="1" applyFill="1" applyBorder="1" applyAlignment="1">
      <alignment vertical="center" wrapText="1"/>
    </xf>
    <xf numFmtId="4" fontId="0" fillId="2" borderId="3" xfId="0" applyNumberFormat="1" applyFill="1" applyBorder="1"/>
    <xf numFmtId="3" fontId="13" fillId="3" borderId="3" xfId="2" applyNumberFormat="1" applyFont="1" applyFill="1" applyBorder="1" applyAlignment="1">
      <alignment vertical="center" wrapText="1"/>
    </xf>
    <xf numFmtId="4" fontId="13" fillId="3" borderId="3" xfId="2" applyNumberFormat="1" applyFont="1" applyFill="1" applyBorder="1" applyAlignment="1">
      <alignment vertical="center" wrapText="1"/>
    </xf>
    <xf numFmtId="4" fontId="13" fillId="3" borderId="3" xfId="1" applyNumberFormat="1" applyFont="1" applyFill="1" applyBorder="1" applyAlignment="1">
      <alignment vertical="center" wrapText="1"/>
    </xf>
    <xf numFmtId="4" fontId="0" fillId="3" borderId="3" xfId="0" applyNumberFormat="1" applyFill="1" applyBorder="1"/>
    <xf numFmtId="3" fontId="13" fillId="4" borderId="3" xfId="2" applyNumberFormat="1" applyFont="1" applyFill="1" applyBorder="1" applyAlignment="1">
      <alignment vertical="center" wrapText="1"/>
    </xf>
    <xf numFmtId="4" fontId="13" fillId="4" borderId="3" xfId="2" applyNumberFormat="1" applyFont="1" applyFill="1" applyBorder="1" applyAlignment="1">
      <alignment vertical="center" wrapText="1"/>
    </xf>
    <xf numFmtId="4" fontId="13" fillId="4" borderId="3" xfId="1" applyNumberFormat="1" applyFont="1" applyFill="1" applyBorder="1" applyAlignment="1">
      <alignment vertical="center" wrapText="1"/>
    </xf>
    <xf numFmtId="4" fontId="0" fillId="4" borderId="3" xfId="0" applyNumberFormat="1" applyFill="1" applyBorder="1"/>
    <xf numFmtId="0" fontId="11" fillId="0" borderId="0" xfId="0" applyFont="1"/>
    <xf numFmtId="4" fontId="2" fillId="4" borderId="3" xfId="0" applyNumberFormat="1" applyFont="1" applyFill="1" applyBorder="1" applyAlignment="1">
      <alignment horizontal="right"/>
    </xf>
    <xf numFmtId="0" fontId="11" fillId="0" borderId="3" xfId="0" applyFont="1" applyBorder="1"/>
    <xf numFmtId="3" fontId="13" fillId="5" borderId="3" xfId="2" applyNumberFormat="1" applyFont="1" applyFill="1" applyBorder="1" applyAlignment="1">
      <alignment vertical="center" wrapText="1"/>
    </xf>
    <xf numFmtId="4" fontId="13" fillId="5" borderId="3" xfId="2" applyNumberFormat="1" applyFont="1" applyFill="1" applyBorder="1" applyAlignment="1">
      <alignment vertical="center" wrapText="1"/>
    </xf>
    <xf numFmtId="4" fontId="13" fillId="5" borderId="3" xfId="1" applyNumberFormat="1" applyFont="1" applyFill="1" applyBorder="1" applyAlignment="1">
      <alignment vertical="center" wrapText="1"/>
    </xf>
    <xf numFmtId="4" fontId="2" fillId="5" borderId="3" xfId="0" applyNumberFormat="1" applyFont="1" applyFill="1" applyBorder="1" applyAlignment="1">
      <alignment horizontal="right"/>
    </xf>
    <xf numFmtId="3" fontId="14" fillId="0" borderId="3" xfId="2" applyNumberFormat="1" applyFont="1" applyBorder="1" applyAlignment="1">
      <alignment vertical="center" wrapText="1"/>
    </xf>
    <xf numFmtId="4" fontId="14" fillId="0" borderId="3" xfId="2" applyNumberFormat="1" applyFont="1" applyBorder="1" applyAlignment="1">
      <alignment vertical="center" wrapText="1"/>
    </xf>
    <xf numFmtId="0" fontId="0" fillId="0" borderId="0" xfId="0" applyBorder="1"/>
    <xf numFmtId="0" fontId="15" fillId="6" borderId="0" xfId="0" applyFont="1" applyFill="1" applyAlignment="1">
      <alignment horizontal="left" vertical="top"/>
    </xf>
    <xf numFmtId="0" fontId="16" fillId="6" borderId="0" xfId="0" applyFont="1" applyFill="1" applyAlignment="1">
      <alignment horizontal="left" vertical="top"/>
    </xf>
    <xf numFmtId="0" fontId="17" fillId="6" borderId="0" xfId="0" applyFont="1" applyFill="1" applyAlignment="1">
      <alignment horizontal="left" vertical="top"/>
    </xf>
    <xf numFmtId="0" fontId="17" fillId="6" borderId="0" xfId="0" applyFont="1" applyFill="1" applyAlignment="1">
      <alignment vertical="top"/>
    </xf>
    <xf numFmtId="0" fontId="19" fillId="6" borderId="0" xfId="0" applyFont="1" applyFill="1" applyAlignment="1">
      <alignment vertical="top"/>
    </xf>
    <xf numFmtId="0" fontId="19" fillId="6" borderId="0" xfId="0" applyFont="1" applyFill="1" applyAlignment="1">
      <alignment horizontal="left" vertical="top"/>
    </xf>
    <xf numFmtId="0" fontId="18" fillId="6" borderId="0" xfId="0" applyFont="1" applyFill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5" fontId="5" fillId="0" borderId="0" xfId="0" applyNumberFormat="1" applyFont="1" applyAlignment="1">
      <alignment horizontal="center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" sqref="G1"/>
    </sheetView>
  </sheetViews>
  <sheetFormatPr defaultRowHeight="15" x14ac:dyDescent="0.25"/>
  <cols>
    <col min="1" max="1" width="26.28515625" customWidth="1"/>
    <col min="2" max="2" width="23.42578125" customWidth="1"/>
    <col min="3" max="3" width="18.28515625" customWidth="1"/>
    <col min="4" max="4" width="23.28515625" customWidth="1"/>
    <col min="5" max="5" width="25.7109375" customWidth="1"/>
    <col min="8" max="9" width="12.7109375" bestFit="1" customWidth="1"/>
    <col min="10" max="10" width="12" bestFit="1" customWidth="1"/>
  </cols>
  <sheetData>
    <row r="1" spans="1:7" ht="15.75" x14ac:dyDescent="0.25">
      <c r="A1" s="50" t="s">
        <v>0</v>
      </c>
      <c r="B1" s="50"/>
      <c r="C1" s="50"/>
      <c r="D1" s="50"/>
      <c r="E1" s="50"/>
    </row>
    <row r="2" spans="1:7" ht="15.75" x14ac:dyDescent="0.25">
      <c r="A2" s="50" t="s">
        <v>1</v>
      </c>
      <c r="B2" s="50"/>
      <c r="C2" s="50"/>
      <c r="D2" s="50"/>
      <c r="E2" s="50"/>
    </row>
    <row r="3" spans="1:7" ht="15.75" x14ac:dyDescent="0.25">
      <c r="A3" s="50" t="s">
        <v>2</v>
      </c>
      <c r="B3" s="50"/>
      <c r="C3" s="50"/>
      <c r="D3" s="50"/>
      <c r="E3" s="50"/>
    </row>
    <row r="4" spans="1:7" ht="15.75" x14ac:dyDescent="0.25">
      <c r="A4" s="50" t="s">
        <v>3</v>
      </c>
      <c r="B4" s="50"/>
      <c r="C4" s="50"/>
      <c r="D4" s="50"/>
      <c r="E4" s="50"/>
    </row>
    <row r="5" spans="1:7" ht="23.25" x14ac:dyDescent="0.25">
      <c r="A5" s="51" t="s">
        <v>4</v>
      </c>
      <c r="B5" s="51"/>
      <c r="C5" s="51"/>
      <c r="D5" s="51"/>
      <c r="E5" s="51"/>
    </row>
    <row r="6" spans="1:7" ht="15.75" x14ac:dyDescent="0.25">
      <c r="A6" s="52">
        <v>42856</v>
      </c>
      <c r="B6" s="52"/>
      <c r="C6" s="52"/>
      <c r="D6" s="52"/>
      <c r="E6" s="52"/>
    </row>
    <row r="7" spans="1:7" ht="15.75" x14ac:dyDescent="0.25">
      <c r="A7" s="1"/>
      <c r="B7" s="1"/>
      <c r="C7" s="1"/>
      <c r="D7" s="1"/>
      <c r="E7" s="1"/>
    </row>
    <row r="8" spans="1:7" x14ac:dyDescent="0.25">
      <c r="A8" s="2" t="s">
        <v>5</v>
      </c>
      <c r="B8" s="3"/>
      <c r="C8" s="4"/>
      <c r="D8" s="4"/>
    </row>
    <row r="9" spans="1:7" ht="19.5" customHeight="1" x14ac:dyDescent="0.25">
      <c r="A9" s="5" t="s">
        <v>6</v>
      </c>
      <c r="B9" s="6" t="s">
        <v>7</v>
      </c>
      <c r="C9" s="7" t="s">
        <v>8</v>
      </c>
      <c r="D9" s="6" t="s">
        <v>9</v>
      </c>
      <c r="E9" s="8" t="s">
        <v>10</v>
      </c>
    </row>
    <row r="10" spans="1:7" ht="15" customHeight="1" x14ac:dyDescent="0.25">
      <c r="A10" s="9" t="s">
        <v>11</v>
      </c>
      <c r="B10" s="10">
        <v>18</v>
      </c>
      <c r="C10" s="11">
        <v>171232881.59</v>
      </c>
      <c r="D10" s="12">
        <v>159643984.22999999</v>
      </c>
      <c r="E10" s="13">
        <v>3639970.11</v>
      </c>
    </row>
    <row r="11" spans="1:7" ht="15" customHeight="1" x14ac:dyDescent="0.25">
      <c r="A11" s="14" t="s">
        <v>12</v>
      </c>
      <c r="B11" s="15">
        <v>4</v>
      </c>
      <c r="C11" s="16">
        <v>9970404.2799999993</v>
      </c>
      <c r="D11" s="17">
        <v>9592722.75</v>
      </c>
      <c r="E11" s="18">
        <v>14548.37</v>
      </c>
      <c r="G11" s="19"/>
    </row>
    <row r="12" spans="1:7" ht="15" customHeight="1" x14ac:dyDescent="0.25">
      <c r="A12" s="20" t="s">
        <v>13</v>
      </c>
      <c r="B12" s="21">
        <v>7</v>
      </c>
      <c r="C12" s="22">
        <v>4831385.68</v>
      </c>
      <c r="D12" s="23">
        <v>4535659.4800000004</v>
      </c>
      <c r="E12" s="24">
        <v>21563.66</v>
      </c>
    </row>
    <row r="13" spans="1:7" ht="15" customHeight="1" x14ac:dyDescent="0.25">
      <c r="A13" s="14" t="s">
        <v>14</v>
      </c>
      <c r="B13" s="25">
        <v>27</v>
      </c>
      <c r="C13" s="26">
        <v>5422155.7199999997</v>
      </c>
      <c r="D13" s="27">
        <v>4469288.93</v>
      </c>
      <c r="E13" s="28">
        <v>128000.13</v>
      </c>
    </row>
    <row r="14" spans="1:7" ht="15" customHeight="1" x14ac:dyDescent="0.25">
      <c r="A14" s="14" t="s">
        <v>15</v>
      </c>
      <c r="B14" s="29">
        <v>19</v>
      </c>
      <c r="C14" s="30">
        <v>1501976.56</v>
      </c>
      <c r="D14" s="31">
        <v>1224618.44</v>
      </c>
      <c r="E14" s="32">
        <v>95732.77</v>
      </c>
    </row>
    <row r="15" spans="1:7" ht="15" customHeight="1" x14ac:dyDescent="0.25">
      <c r="A15" s="14" t="s">
        <v>16</v>
      </c>
      <c r="B15" s="29">
        <v>32</v>
      </c>
      <c r="C15" s="30">
        <v>1412244.73</v>
      </c>
      <c r="D15" s="31">
        <v>1233958.75</v>
      </c>
      <c r="E15" s="32">
        <v>14369.85</v>
      </c>
    </row>
    <row r="16" spans="1:7" s="33" customFormat="1" x14ac:dyDescent="0.25">
      <c r="A16" s="14" t="s">
        <v>17</v>
      </c>
      <c r="B16" s="29">
        <v>40</v>
      </c>
      <c r="C16" s="30">
        <v>895133.22</v>
      </c>
      <c r="D16" s="31">
        <v>750528.77</v>
      </c>
      <c r="E16" s="32">
        <v>19808.099999999999</v>
      </c>
      <c r="F16"/>
    </row>
    <row r="17" spans="1:6" s="33" customFormat="1" x14ac:dyDescent="0.25">
      <c r="A17" s="14" t="s">
        <v>18</v>
      </c>
      <c r="B17" s="29">
        <v>42</v>
      </c>
      <c r="C17" s="30">
        <v>442753.54</v>
      </c>
      <c r="D17" s="31">
        <v>388968.45</v>
      </c>
      <c r="E17" s="32">
        <v>240.18</v>
      </c>
      <c r="F17"/>
    </row>
    <row r="18" spans="1:6" s="33" customFormat="1" x14ac:dyDescent="0.25">
      <c r="A18" s="14" t="s">
        <v>19</v>
      </c>
      <c r="B18" s="29">
        <v>357</v>
      </c>
      <c r="C18" s="30">
        <v>859934.81</v>
      </c>
      <c r="D18" s="31">
        <v>769155.15</v>
      </c>
      <c r="E18" s="34" t="s">
        <v>20</v>
      </c>
      <c r="F18"/>
    </row>
    <row r="19" spans="1:6" s="33" customFormat="1" x14ac:dyDescent="0.25">
      <c r="A19" s="35" t="s">
        <v>21</v>
      </c>
      <c r="B19" s="36">
        <v>1037</v>
      </c>
      <c r="C19" s="37">
        <v>400401.17</v>
      </c>
      <c r="D19" s="38">
        <v>371872.85</v>
      </c>
      <c r="E19" s="39" t="s">
        <v>22</v>
      </c>
      <c r="F19"/>
    </row>
    <row r="20" spans="1:6" s="33" customFormat="1" x14ac:dyDescent="0.25">
      <c r="A20" s="35" t="s">
        <v>23</v>
      </c>
      <c r="B20" s="36">
        <v>195</v>
      </c>
      <c r="C20" s="37">
        <v>3.7</v>
      </c>
      <c r="D20" s="38">
        <v>14711.36</v>
      </c>
      <c r="E20" s="39" t="s">
        <v>24</v>
      </c>
      <c r="F20"/>
    </row>
    <row r="21" spans="1:6" s="33" customFormat="1" x14ac:dyDescent="0.25">
      <c r="A21" s="5" t="s">
        <v>25</v>
      </c>
      <c r="B21" s="40">
        <f>SUM(B10:B20)</f>
        <v>1778</v>
      </c>
      <c r="C21" s="41">
        <f>SUM(C10:C20)</f>
        <v>196969274.99999997</v>
      </c>
      <c r="D21" s="41">
        <f>SUM(D10:D20)</f>
        <v>182995469.16</v>
      </c>
      <c r="E21" s="41">
        <f>SUM(E10:E20)</f>
        <v>3934233.1700000004</v>
      </c>
      <c r="F21"/>
    </row>
    <row r="22" spans="1:6" x14ac:dyDescent="0.25">
      <c r="E22" s="42"/>
    </row>
    <row r="23" spans="1:6" x14ac:dyDescent="0.25">
      <c r="A23" s="43"/>
    </row>
    <row r="24" spans="1:6" x14ac:dyDescent="0.25">
      <c r="A24" s="44" t="s">
        <v>26</v>
      </c>
    </row>
    <row r="25" spans="1:6" x14ac:dyDescent="0.25">
      <c r="A25" s="45" t="s">
        <v>27</v>
      </c>
    </row>
    <row r="26" spans="1:6" x14ac:dyDescent="0.25">
      <c r="A26" s="45" t="s">
        <v>28</v>
      </c>
    </row>
    <row r="27" spans="1:6" s="47" customFormat="1" ht="12" x14ac:dyDescent="0.25">
      <c r="A27" s="46" t="s">
        <v>29</v>
      </c>
    </row>
    <row r="28" spans="1:6" s="47" customFormat="1" ht="12" x14ac:dyDescent="0.25">
      <c r="A28" s="46" t="s">
        <v>30</v>
      </c>
    </row>
    <row r="29" spans="1:6" s="47" customFormat="1" ht="12" x14ac:dyDescent="0.25">
      <c r="A29" s="47" t="s">
        <v>31</v>
      </c>
    </row>
    <row r="30" spans="1:6" x14ac:dyDescent="0.25">
      <c r="A30" s="45" t="s">
        <v>32</v>
      </c>
    </row>
    <row r="31" spans="1:6" x14ac:dyDescent="0.25">
      <c r="A31" s="45" t="s">
        <v>33</v>
      </c>
    </row>
    <row r="32" spans="1:6" x14ac:dyDescent="0.25">
      <c r="A32" s="48" t="s">
        <v>34</v>
      </c>
    </row>
    <row r="33" spans="1:1" x14ac:dyDescent="0.25">
      <c r="A33" s="48" t="s">
        <v>35</v>
      </c>
    </row>
    <row r="34" spans="1:1" x14ac:dyDescent="0.25">
      <c r="A34" s="49" t="s">
        <v>36</v>
      </c>
    </row>
    <row r="35" spans="1:1" x14ac:dyDescent="0.25">
      <c r="A35" s="49" t="s">
        <v>37</v>
      </c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Brewery Production - CY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2017-05-01T23:44:10Z</dcterms:created>
  <dcterms:modified xsi:type="dcterms:W3CDTF">2017-05-01T23:44:27Z</dcterms:modified>
</cp:coreProperties>
</file>