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11790"/>
  </bookViews>
  <sheets>
    <sheet name="Brewery Production - CY 201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D21" i="1"/>
  <c r="C21" i="1"/>
  <c r="B21" i="1"/>
</calcChain>
</file>

<file path=xl/sharedStrings.xml><?xml version="1.0" encoding="utf-8"?>
<sst xmlns="http://schemas.openxmlformats.org/spreadsheetml/2006/main" count="35" uniqueCount="35">
  <si>
    <t>DEPARTMENT OF THE TREASURY</t>
  </si>
  <si>
    <t>Alcohol and Tobacco Tax and Trade Bureau</t>
  </si>
  <si>
    <t>National Revenue Center - 550 Main Street - Suite 8002 - Cincinnati, OH 45202-5215</t>
  </si>
  <si>
    <t>1-877-882-3277</t>
  </si>
  <si>
    <t>NUMBER OF BREWERS BY PRODUCTION SIZE - CY 2011</t>
  </si>
  <si>
    <t>Brewers By Production Size - CY 2011</t>
  </si>
  <si>
    <r>
      <rPr>
        <sz val="12"/>
        <rFont val="Calibri"/>
        <family val="2"/>
      </rPr>
      <t>Barrels (31 gallons</t>
    </r>
    <r>
      <rPr>
        <sz val="10"/>
        <rFont val="Calibri"/>
        <family val="2"/>
      </rPr>
      <t>) (2)</t>
    </r>
  </si>
  <si>
    <r>
      <rPr>
        <sz val="11"/>
        <rFont val="Calibri"/>
        <family val="2"/>
      </rPr>
      <t>Number of Breweries</t>
    </r>
    <r>
      <rPr>
        <sz val="10"/>
        <rFont val="Calibri"/>
        <family val="2"/>
      </rPr>
      <t xml:space="preserve"> (1)</t>
    </r>
  </si>
  <si>
    <r>
      <rPr>
        <sz val="11"/>
        <color theme="1"/>
        <rFont val="Calibri"/>
        <family val="2"/>
        <scheme val="minor"/>
      </rPr>
      <t>Total Barrels</t>
    </r>
    <r>
      <rPr>
        <sz val="10"/>
        <color theme="1"/>
        <rFont val="Calibri"/>
        <family val="2"/>
        <scheme val="minor"/>
      </rPr>
      <t xml:space="preserve"> (3)</t>
    </r>
  </si>
  <si>
    <r>
      <rPr>
        <sz val="11"/>
        <rFont val="Calibri"/>
        <family val="2"/>
      </rPr>
      <t>Taxable Removals</t>
    </r>
    <r>
      <rPr>
        <sz val="10"/>
        <rFont val="Calibri"/>
        <family val="2"/>
      </rPr>
      <t xml:space="preserve"> (4)</t>
    </r>
  </si>
  <si>
    <r>
      <t xml:space="preserve">Total Shipped </t>
    </r>
    <r>
      <rPr>
        <sz val="11"/>
        <color theme="1"/>
        <rFont val="Calibri"/>
        <family val="2"/>
        <scheme val="minor"/>
      </rPr>
      <t xml:space="preserve">(Exported) </t>
    </r>
    <r>
      <rPr>
        <sz val="7"/>
        <color theme="1"/>
        <rFont val="Calibri"/>
        <family val="2"/>
        <scheme val="minor"/>
      </rPr>
      <t>(6)</t>
    </r>
  </si>
  <si>
    <t>6,000,001 Barrels and Over</t>
  </si>
  <si>
    <t>2,000,000 to 6,000,000 Barrels</t>
  </si>
  <si>
    <t>1,000,001 to 1,999,999 Barrels</t>
  </si>
  <si>
    <t>500,001 to 1,000,000 Barrels</t>
  </si>
  <si>
    <t>100,001 to 500,000 Barrels</t>
  </si>
  <si>
    <t>60,001 to 100,000 Barrels</t>
  </si>
  <si>
    <t>30,001 to 60,000 Barrels</t>
  </si>
  <si>
    <t>15,001 to 30,000 Barrels</t>
  </si>
  <si>
    <t>7,501 to 15,000 Barrels</t>
  </si>
  <si>
    <t>1,001 to 7,500 Barrels</t>
  </si>
  <si>
    <t xml:space="preserve">1 to 1,000 Barrels </t>
  </si>
  <si>
    <t>Total</t>
  </si>
  <si>
    <t>Legend</t>
  </si>
  <si>
    <r>
      <rPr>
        <b/>
        <sz val="9"/>
        <color indexed="8"/>
        <rFont val="Arial"/>
        <family val="2"/>
      </rPr>
      <t>1) Number of Breweries</t>
    </r>
    <r>
      <rPr>
        <sz val="9"/>
        <color indexed="8"/>
        <rFont val="Arial"/>
        <family val="1"/>
        <charset val="204"/>
      </rPr>
      <t xml:space="preserve"> - Count of brewery premises reporting production operations and paying taxes during the calendar year, from TTB data records.</t>
    </r>
  </si>
  <si>
    <r>
      <rPr>
        <b/>
        <sz val="9"/>
        <color indexed="8"/>
        <rFont val="Arial"/>
        <family val="2"/>
      </rPr>
      <t>2) Size - Based on Annual Production</t>
    </r>
    <r>
      <rPr>
        <sz val="9"/>
        <color indexed="8"/>
        <rFont val="Arial"/>
        <family val="1"/>
        <charset val="204"/>
      </rPr>
      <t xml:space="preserve"> - The listed strata of breweries is based on the total amount of beer, in barrels, produced during the calendar year by each brewer.</t>
    </r>
  </si>
  <si>
    <r>
      <rPr>
        <b/>
        <sz val="9"/>
        <color indexed="8"/>
        <rFont val="Arial"/>
        <family val="2"/>
      </rPr>
      <t>3) Barrels Produced</t>
    </r>
    <r>
      <rPr>
        <sz val="9"/>
        <color indexed="8"/>
        <rFont val="Arial"/>
        <family val="1"/>
        <charset val="204"/>
      </rPr>
      <t xml:space="preserve"> - Total barrels of beer produced by the breweries comprising the named strata of data.  Totals from each brewer are drawn from Lines 2 and 3, column (g), </t>
    </r>
  </si>
  <si>
    <t xml:space="preserve">     of TTB Forms 5130.9 - Brewer's Report of Operations, and Lines 1 and 2 of TTB Form 5130.26 - Brewpub Report of Operations submitted  by brewer's for operations</t>
  </si>
  <si>
    <t xml:space="preserve">     during the calendar year.</t>
  </si>
  <si>
    <r>
      <rPr>
        <b/>
        <sz val="9"/>
        <color indexed="8"/>
        <rFont val="Arial"/>
        <family val="2"/>
      </rPr>
      <t>4) Taxable Removals</t>
    </r>
    <r>
      <rPr>
        <sz val="9"/>
        <color indexed="8"/>
        <rFont val="Arial"/>
        <family val="1"/>
        <charset val="204"/>
      </rPr>
      <t xml:space="preserve"> - Total barrels removed subject to tax by the breweries comprising the named strata of data.  Totals from each brewer are from Lines 14 and 15, </t>
    </r>
  </si>
  <si>
    <t xml:space="preserve">     column (g) of TTB Forms 5130.9 - Brewer's Report of Operations, less the totals from Line 7, column (g), (returns of this breweries' beer to the brewery during the</t>
  </si>
  <si>
    <t xml:space="preserve">     reporting period), plus Lines 10 and 11 of TTB Form 5130.26 -  Brewpub Report of Operations submitted by brewpubs for operations during the calendar year, </t>
  </si>
  <si>
    <t xml:space="preserve">     less the amounts on Line 4  (returns of this breweries' beer to the brewery).</t>
  </si>
  <si>
    <r>
      <rPr>
        <b/>
        <sz val="9"/>
        <color indexed="8"/>
        <rFont val="Arial"/>
        <family val="2"/>
      </rPr>
      <t xml:space="preserve">5) </t>
    </r>
    <r>
      <rPr>
        <sz val="9"/>
        <color indexed="8"/>
        <rFont val="Arial"/>
        <family val="2"/>
      </rPr>
      <t>Only for CY 2010</t>
    </r>
  </si>
  <si>
    <r>
      <t xml:space="preserve">6)  Barrels Shipped (or Exported) - </t>
    </r>
    <r>
      <rPr>
        <sz val="9"/>
        <color indexed="8"/>
        <rFont val="Arial"/>
        <family val="2"/>
      </rPr>
      <t>Total barrels of beer removed from brewery without payment of tax for direct export.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</si>
</sst>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8"/>
      <color theme="3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name val="Tahoma"/>
      <family val="2"/>
    </font>
    <font>
      <u/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40">
    <xf numFmtId="0" fontId="0" fillId="0" borderId="0" xfId="0"/>
    <xf numFmtId="0" fontId="6" fillId="0" borderId="1" xfId="2" applyFont="1" applyBorder="1" applyAlignment="1">
      <alignment vertical="center"/>
    </xf>
    <xf numFmtId="0" fontId="5" fillId="0" borderId="2" xfId="2" applyBorder="1"/>
    <xf numFmtId="0" fontId="5" fillId="0" borderId="0" xfId="2" applyBorder="1"/>
    <xf numFmtId="0" fontId="7" fillId="0" borderId="3" xfId="2" applyFont="1" applyBorder="1" applyAlignment="1">
      <alignment vertical="center" wrapText="1"/>
    </xf>
    <xf numFmtId="0" fontId="7" fillId="0" borderId="4" xfId="2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7" fillId="0" borderId="5" xfId="2" applyFont="1" applyBorder="1" applyAlignment="1">
      <alignment horizontal="left" vertical="center" wrapText="1"/>
    </xf>
    <xf numFmtId="0" fontId="0" fillId="0" borderId="5" xfId="0" applyFont="1" applyBorder="1"/>
    <xf numFmtId="0" fontId="10" fillId="0" borderId="5" xfId="0" applyFont="1" applyFill="1" applyBorder="1"/>
    <xf numFmtId="3" fontId="12" fillId="2" borderId="5" xfId="2" applyNumberFormat="1" applyFont="1" applyFill="1" applyBorder="1" applyAlignment="1">
      <alignment vertical="center" wrapText="1"/>
    </xf>
    <xf numFmtId="4" fontId="12" fillId="2" borderId="5" xfId="2" applyNumberFormat="1" applyFont="1" applyFill="1" applyBorder="1" applyAlignment="1">
      <alignment vertical="center"/>
    </xf>
    <xf numFmtId="4" fontId="12" fillId="2" borderId="5" xfId="1" applyNumberFormat="1" applyFont="1" applyFill="1" applyBorder="1" applyAlignment="1">
      <alignment vertical="center" wrapText="1"/>
    </xf>
    <xf numFmtId="4" fontId="0" fillId="2" borderId="5" xfId="0" applyNumberFormat="1" applyFill="1" applyBorder="1"/>
    <xf numFmtId="4" fontId="12" fillId="2" borderId="5" xfId="2" applyNumberFormat="1" applyFont="1" applyFill="1" applyBorder="1" applyAlignment="1">
      <alignment vertical="center" wrapText="1"/>
    </xf>
    <xf numFmtId="3" fontId="12" fillId="3" borderId="5" xfId="2" applyNumberFormat="1" applyFont="1" applyFill="1" applyBorder="1" applyAlignment="1">
      <alignment vertical="center" wrapText="1"/>
    </xf>
    <xf numFmtId="4" fontId="12" fillId="3" borderId="5" xfId="2" applyNumberFormat="1" applyFont="1" applyFill="1" applyBorder="1" applyAlignment="1">
      <alignment vertical="center" wrapText="1"/>
    </xf>
    <xf numFmtId="4" fontId="12" fillId="3" borderId="5" xfId="1" applyNumberFormat="1" applyFont="1" applyFill="1" applyBorder="1" applyAlignment="1">
      <alignment vertical="center" wrapText="1"/>
    </xf>
    <xf numFmtId="4" fontId="0" fillId="3" borderId="5" xfId="0" applyNumberFormat="1" applyFill="1" applyBorder="1"/>
    <xf numFmtId="3" fontId="12" fillId="4" borderId="5" xfId="2" applyNumberFormat="1" applyFont="1" applyFill="1" applyBorder="1" applyAlignment="1">
      <alignment vertical="center" wrapText="1"/>
    </xf>
    <xf numFmtId="4" fontId="12" fillId="4" borderId="5" xfId="2" applyNumberFormat="1" applyFont="1" applyFill="1" applyBorder="1" applyAlignment="1">
      <alignment vertical="center" wrapText="1"/>
    </xf>
    <xf numFmtId="4" fontId="12" fillId="4" borderId="5" xfId="1" applyNumberFormat="1" applyFont="1" applyFill="1" applyBorder="1" applyAlignment="1">
      <alignment vertical="center" wrapText="1"/>
    </xf>
    <xf numFmtId="4" fontId="0" fillId="4" borderId="5" xfId="0" applyNumberFormat="1" applyFill="1" applyBorder="1"/>
    <xf numFmtId="0" fontId="10" fillId="0" borderId="5" xfId="0" applyFont="1" applyBorder="1"/>
    <xf numFmtId="3" fontId="12" fillId="5" borderId="5" xfId="2" applyNumberFormat="1" applyFont="1" applyFill="1" applyBorder="1" applyAlignment="1">
      <alignment vertical="center" wrapText="1"/>
    </xf>
    <xf numFmtId="4" fontId="12" fillId="5" borderId="5" xfId="2" applyNumberFormat="1" applyFont="1" applyFill="1" applyBorder="1" applyAlignment="1">
      <alignment vertical="center" wrapText="1"/>
    </xf>
    <xf numFmtId="4" fontId="12" fillId="5" borderId="5" xfId="1" applyNumberFormat="1" applyFont="1" applyFill="1" applyBorder="1" applyAlignment="1">
      <alignment vertical="center" wrapText="1"/>
    </xf>
    <xf numFmtId="4" fontId="0" fillId="5" borderId="5" xfId="0" applyNumberFormat="1" applyFill="1" applyBorder="1"/>
    <xf numFmtId="0" fontId="7" fillId="0" borderId="6" xfId="2" applyFont="1" applyBorder="1" applyAlignment="1">
      <alignment vertical="center" wrapText="1"/>
    </xf>
    <xf numFmtId="3" fontId="12" fillId="0" borderId="7" xfId="2" applyNumberFormat="1" applyFont="1" applyBorder="1" applyAlignment="1">
      <alignment vertical="center" wrapText="1"/>
    </xf>
    <xf numFmtId="4" fontId="12" fillId="0" borderId="7" xfId="2" applyNumberFormat="1" applyFont="1" applyBorder="1" applyAlignment="1">
      <alignment vertical="center" wrapText="1"/>
    </xf>
    <xf numFmtId="0" fontId="13" fillId="6" borderId="0" xfId="0" applyFont="1" applyFill="1" applyAlignment="1">
      <alignment horizontal="left" vertical="top"/>
    </xf>
    <xf numFmtId="0" fontId="14" fillId="6" borderId="0" xfId="0" applyFont="1" applyFill="1" applyAlignment="1">
      <alignment horizontal="left" vertical="top"/>
    </xf>
    <xf numFmtId="0" fontId="14" fillId="6" borderId="0" xfId="0" applyFont="1" applyFill="1" applyAlignment="1">
      <alignment vertical="top"/>
    </xf>
    <xf numFmtId="0" fontId="16" fillId="6" borderId="0" xfId="0" applyFont="1" applyFill="1" applyAlignment="1">
      <alignment vertical="top"/>
    </xf>
    <xf numFmtId="0" fontId="16" fillId="6" borderId="0" xfId="0" applyFont="1" applyFill="1" applyAlignment="1">
      <alignment horizontal="left" vertical="top"/>
    </xf>
    <xf numFmtId="0" fontId="15" fillId="6" borderId="0" xfId="0" applyFont="1" applyFill="1" applyAlignment="1">
      <alignment horizontal="left" vertical="top"/>
    </xf>
    <xf numFmtId="15" fontId="4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A6" sqref="A6:E6"/>
    </sheetView>
  </sheetViews>
  <sheetFormatPr defaultRowHeight="15" x14ac:dyDescent="0.25"/>
  <cols>
    <col min="1" max="1" width="32.42578125" customWidth="1"/>
    <col min="2" max="2" width="23" customWidth="1"/>
    <col min="3" max="4" width="19.5703125" customWidth="1"/>
    <col min="5" max="5" width="25.5703125" bestFit="1" customWidth="1"/>
  </cols>
  <sheetData>
    <row r="1" spans="1:5" ht="15.75" x14ac:dyDescent="0.25">
      <c r="A1" s="38" t="s">
        <v>0</v>
      </c>
      <c r="B1" s="38"/>
      <c r="C1" s="38"/>
      <c r="D1" s="38"/>
      <c r="E1" s="38"/>
    </row>
    <row r="2" spans="1:5" ht="15.75" x14ac:dyDescent="0.25">
      <c r="A2" s="38" t="s">
        <v>1</v>
      </c>
      <c r="B2" s="38"/>
      <c r="C2" s="38"/>
      <c r="D2" s="38"/>
      <c r="E2" s="38"/>
    </row>
    <row r="3" spans="1:5" ht="15.75" x14ac:dyDescent="0.25">
      <c r="A3" s="38" t="s">
        <v>2</v>
      </c>
      <c r="B3" s="38"/>
      <c r="C3" s="38"/>
      <c r="D3" s="38"/>
      <c r="E3" s="38"/>
    </row>
    <row r="4" spans="1:5" ht="15.75" x14ac:dyDescent="0.25">
      <c r="A4" s="38" t="s">
        <v>3</v>
      </c>
      <c r="B4" s="38"/>
      <c r="C4" s="38"/>
      <c r="D4" s="38"/>
      <c r="E4" s="38"/>
    </row>
    <row r="5" spans="1:5" ht="23.25" x14ac:dyDescent="0.25">
      <c r="A5" s="39" t="s">
        <v>4</v>
      </c>
      <c r="B5" s="39"/>
      <c r="C5" s="39"/>
      <c r="D5" s="39"/>
      <c r="E5" s="39"/>
    </row>
    <row r="6" spans="1:5" ht="15.75" x14ac:dyDescent="0.25">
      <c r="A6" s="37">
        <v>42626</v>
      </c>
      <c r="B6" s="37"/>
      <c r="C6" s="37"/>
      <c r="D6" s="37"/>
      <c r="E6" s="37"/>
    </row>
    <row r="7" spans="1:5" ht="15.75" thickBot="1" x14ac:dyDescent="0.3"/>
    <row r="8" spans="1:5" ht="15" customHeight="1" thickBot="1" x14ac:dyDescent="0.3">
      <c r="A8" s="1" t="s">
        <v>5</v>
      </c>
      <c r="B8" s="2"/>
      <c r="C8" s="3"/>
    </row>
    <row r="9" spans="1:5" ht="15.75" customHeight="1" x14ac:dyDescent="0.25">
      <c r="A9" s="4" t="s">
        <v>6</v>
      </c>
      <c r="B9" s="5" t="s">
        <v>7</v>
      </c>
      <c r="C9" s="6" t="s">
        <v>8</v>
      </c>
      <c r="D9" s="7" t="s">
        <v>9</v>
      </c>
      <c r="E9" s="8" t="s">
        <v>10</v>
      </c>
    </row>
    <row r="10" spans="1:5" x14ac:dyDescent="0.25">
      <c r="A10" s="9" t="s">
        <v>11</v>
      </c>
      <c r="B10" s="10">
        <v>16</v>
      </c>
      <c r="C10" s="11">
        <v>138963353.84</v>
      </c>
      <c r="D10" s="12">
        <v>128108304.25</v>
      </c>
      <c r="E10" s="13">
        <v>3578089.34</v>
      </c>
    </row>
    <row r="11" spans="1:5" x14ac:dyDescent="0.25">
      <c r="A11" s="9" t="s">
        <v>12</v>
      </c>
      <c r="B11" s="10">
        <v>5</v>
      </c>
      <c r="C11" s="14">
        <v>17703591</v>
      </c>
      <c r="D11" s="12">
        <v>16695626.309999999</v>
      </c>
      <c r="E11" s="13">
        <v>84271.18</v>
      </c>
    </row>
    <row r="12" spans="1:5" x14ac:dyDescent="0.25">
      <c r="A12" s="9" t="s">
        <v>13</v>
      </c>
      <c r="B12" s="15">
        <v>9</v>
      </c>
      <c r="C12" s="16">
        <v>13524548.35</v>
      </c>
      <c r="D12" s="17">
        <v>12843570.779999999</v>
      </c>
      <c r="E12" s="18">
        <v>363998.23</v>
      </c>
    </row>
    <row r="13" spans="1:5" x14ac:dyDescent="0.25">
      <c r="A13" s="9" t="s">
        <v>14</v>
      </c>
      <c r="B13" s="15">
        <v>11</v>
      </c>
      <c r="C13" s="16">
        <v>8448633.9900000002</v>
      </c>
      <c r="D13" s="17">
        <v>7946481.0700000012</v>
      </c>
      <c r="E13" s="18">
        <v>50702.23</v>
      </c>
    </row>
    <row r="14" spans="1:5" x14ac:dyDescent="0.25">
      <c r="A14" s="9" t="s">
        <v>15</v>
      </c>
      <c r="B14" s="15">
        <v>41</v>
      </c>
      <c r="C14" s="16">
        <v>7926808.2100000018</v>
      </c>
      <c r="D14" s="17">
        <v>6624765.1800000006</v>
      </c>
      <c r="E14" s="18">
        <v>242865.43</v>
      </c>
    </row>
    <row r="15" spans="1:5" x14ac:dyDescent="0.25">
      <c r="A15" s="9" t="s">
        <v>16</v>
      </c>
      <c r="B15" s="19">
        <v>16</v>
      </c>
      <c r="C15" s="20">
        <v>1157839.8999999999</v>
      </c>
      <c r="D15" s="21">
        <v>1059934.77</v>
      </c>
      <c r="E15" s="22">
        <v>11701.43</v>
      </c>
    </row>
    <row r="16" spans="1:5" x14ac:dyDescent="0.25">
      <c r="A16" s="9" t="s">
        <v>17</v>
      </c>
      <c r="B16" s="19">
        <v>43</v>
      </c>
      <c r="C16" s="20">
        <v>1754234.5499999996</v>
      </c>
      <c r="D16" s="21">
        <v>1476996.368</v>
      </c>
      <c r="E16" s="22">
        <v>52204.69</v>
      </c>
    </row>
    <row r="17" spans="1:5" x14ac:dyDescent="0.25">
      <c r="A17" s="9" t="s">
        <v>18</v>
      </c>
      <c r="B17" s="19">
        <v>42</v>
      </c>
      <c r="C17" s="20">
        <v>893273.36</v>
      </c>
      <c r="D17" s="21">
        <v>710825.62000000034</v>
      </c>
      <c r="E17" s="22">
        <v>40413.019999999997</v>
      </c>
    </row>
    <row r="18" spans="1:5" x14ac:dyDescent="0.25">
      <c r="A18" s="9" t="s">
        <v>19</v>
      </c>
      <c r="B18" s="19">
        <v>63</v>
      </c>
      <c r="C18" s="20">
        <v>662095.45999999985</v>
      </c>
      <c r="D18" s="21">
        <v>577424.66999999993</v>
      </c>
      <c r="E18" s="22">
        <v>270.75</v>
      </c>
    </row>
    <row r="19" spans="1:5" x14ac:dyDescent="0.25">
      <c r="A19" s="9" t="s">
        <v>20</v>
      </c>
      <c r="B19" s="19">
        <v>513</v>
      </c>
      <c r="C19" s="20">
        <v>1254333.7459999989</v>
      </c>
      <c r="D19" s="21">
        <v>1126835.8209999993</v>
      </c>
      <c r="E19" s="22">
        <v>930.14</v>
      </c>
    </row>
    <row r="20" spans="1:5" x14ac:dyDescent="0.25">
      <c r="A20" s="23" t="s">
        <v>21</v>
      </c>
      <c r="B20" s="24">
        <v>1334</v>
      </c>
      <c r="C20" s="25">
        <v>458109.82800000056</v>
      </c>
      <c r="D20" s="26">
        <v>416612.28200000012</v>
      </c>
      <c r="E20" s="27">
        <v>580.62</v>
      </c>
    </row>
    <row r="21" spans="1:5" ht="15.75" thickBot="1" x14ac:dyDescent="0.3">
      <c r="A21" s="28" t="s">
        <v>22</v>
      </c>
      <c r="B21" s="29">
        <f>SUM(B10:B20)</f>
        <v>2093</v>
      </c>
      <c r="C21" s="30">
        <f>SUM(C10:C20)</f>
        <v>192746822.23400006</v>
      </c>
      <c r="D21" s="30">
        <f>SUM(D10:D20)</f>
        <v>177587377.12100002</v>
      </c>
      <c r="E21" s="30">
        <f>SUM(E10:E20)</f>
        <v>4426027.0599999996</v>
      </c>
    </row>
    <row r="24" spans="1:5" x14ac:dyDescent="0.25">
      <c r="A24" s="31" t="s">
        <v>23</v>
      </c>
    </row>
    <row r="25" spans="1:5" x14ac:dyDescent="0.25">
      <c r="A25" s="32" t="s">
        <v>24</v>
      </c>
    </row>
    <row r="26" spans="1:5" x14ac:dyDescent="0.25">
      <c r="A26" s="32" t="s">
        <v>25</v>
      </c>
    </row>
    <row r="27" spans="1:5" s="34" customFormat="1" ht="12" x14ac:dyDescent="0.25">
      <c r="A27" s="33" t="s">
        <v>26</v>
      </c>
    </row>
    <row r="28" spans="1:5" s="34" customFormat="1" ht="12" x14ac:dyDescent="0.25">
      <c r="A28" s="33" t="s">
        <v>27</v>
      </c>
    </row>
    <row r="29" spans="1:5" s="34" customFormat="1" ht="12" x14ac:dyDescent="0.25">
      <c r="A29" s="34" t="s">
        <v>28</v>
      </c>
    </row>
    <row r="30" spans="1:5" x14ac:dyDescent="0.25">
      <c r="A30" s="32" t="s">
        <v>29</v>
      </c>
    </row>
    <row r="31" spans="1:5" x14ac:dyDescent="0.25">
      <c r="A31" s="32" t="s">
        <v>30</v>
      </c>
    </row>
    <row r="32" spans="1:5" x14ac:dyDescent="0.25">
      <c r="A32" s="35" t="s">
        <v>31</v>
      </c>
    </row>
    <row r="33" spans="1:1" x14ac:dyDescent="0.25">
      <c r="A33" s="35" t="s">
        <v>32</v>
      </c>
    </row>
    <row r="34" spans="1:1" x14ac:dyDescent="0.25">
      <c r="A34" s="32" t="s">
        <v>33</v>
      </c>
    </row>
    <row r="35" spans="1:1" x14ac:dyDescent="0.25">
      <c r="A35" s="36" t="s">
        <v>34</v>
      </c>
    </row>
  </sheetData>
  <mergeCells count="6">
    <mergeCell ref="A6:E6"/>
    <mergeCell ref="A1:E1"/>
    <mergeCell ref="A2:E2"/>
    <mergeCell ref="A3:E3"/>
    <mergeCell ref="A4:E4"/>
    <mergeCell ref="A5:E5"/>
  </mergeCells>
  <pageMargins left="0.7" right="0.7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Brewery Production - CY 2011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2016-10-27T18:39:12Z</dcterms:created>
  <dcterms:modified xsi:type="dcterms:W3CDTF">2016-10-27T18:39:44Z</dcterms:modified>
</cp:coreProperties>
</file>