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mresearch.sharepoint.com/quantitative/rawdata/2020 Raw Data/Prosper Portland PMP Company Survey--00931--January 2020/"/>
    </mc:Choice>
  </mc:AlternateContent>
  <xr:revisionPtr revIDLastSave="126" documentId="11_E60897F41BE170836B02CE998F75CCDC64E183C8" xr6:coauthVersionLast="46" xr6:coauthVersionMax="46" xr10:uidLastSave="{26525A2A-C862-814F-8982-BEBAB698E6C8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</calcChain>
</file>

<file path=xl/sharedStrings.xml><?xml version="1.0" encoding="utf-8"?>
<sst xmlns="http://schemas.openxmlformats.org/spreadsheetml/2006/main" count="310" uniqueCount="218">
  <si>
    <t>Business Name</t>
  </si>
  <si>
    <t>Contact Name</t>
  </si>
  <si>
    <t>Contact Number</t>
  </si>
  <si>
    <t>Contact Email</t>
  </si>
  <si>
    <t>Approx. Business Size</t>
  </si>
  <si>
    <t>Industry</t>
  </si>
  <si>
    <t>Anticipated Action(s)</t>
  </si>
  <si>
    <t>Airtype</t>
  </si>
  <si>
    <t>Nick Giusti</t>
  </si>
  <si>
    <t>(503) 731-7175</t>
  </si>
  <si>
    <t>nick@airtype.com</t>
  </si>
  <si>
    <t>Tech</t>
  </si>
  <si>
    <t>Small Biz</t>
  </si>
  <si>
    <t>DEI</t>
  </si>
  <si>
    <t>Work Exp</t>
  </si>
  <si>
    <t>Avenue Agency</t>
  </si>
  <si>
    <t>Anna Hutson</t>
  </si>
  <si>
    <t>(206) 919-4871</t>
  </si>
  <si>
    <t>anna@avenueagency.com</t>
  </si>
  <si>
    <t>Barran Liebman</t>
  </si>
  <si>
    <t>Andrew Schpak</t>
  </si>
  <si>
    <t>(503) 2762156</t>
  </si>
  <si>
    <t>ASchpak@barran.com</t>
  </si>
  <si>
    <t>Law Firm</t>
  </si>
  <si>
    <t>Basalt</t>
  </si>
  <si>
    <t>Chris Strahl</t>
  </si>
  <si>
    <t>(503) 2066778</t>
  </si>
  <si>
    <t>chris@basalt.io; amado@basalt.io</t>
  </si>
  <si>
    <t>Beam Development</t>
  </si>
  <si>
    <t>Julia Parsley</t>
  </si>
  <si>
    <t>(503) 542-8434</t>
  </si>
  <si>
    <t>jules@beamdevelopment.com</t>
  </si>
  <si>
    <t>Commercial Real Estate Dev &amp; mgt</t>
  </si>
  <si>
    <t>Bespoken Bureau</t>
  </si>
  <si>
    <t>Amanda Dawson</t>
  </si>
  <si>
    <t>(971) 401-9826</t>
  </si>
  <si>
    <t>amanda@bespokenbureau.com; petar@bespokenbureau.com</t>
  </si>
  <si>
    <t>Event Services</t>
  </si>
  <si>
    <t>Boly:Welch</t>
  </si>
  <si>
    <t>Abby Engers, Andrew Welch</t>
  </si>
  <si>
    <t>503.242.1300 (general number)</t>
  </si>
  <si>
    <t>andrew@bolywelch.com; abby@bolywelch.com</t>
  </si>
  <si>
    <t>Staffing</t>
  </si>
  <si>
    <t>Bonneville Environmental Foundation</t>
  </si>
  <si>
    <t>Heather Schrock</t>
  </si>
  <si>
    <t>(503) 553-3924 (o)</t>
  </si>
  <si>
    <t>hschrock@b-e-f.org</t>
  </si>
  <si>
    <t>Environmental Nonprofit</t>
  </si>
  <si>
    <t>Brown &amp; Brown Northwest Insurance</t>
  </si>
  <si>
    <t>Devon Trux, Lauren Kullberg</t>
  </si>
  <si>
    <t>(503) 219-3245</t>
  </si>
  <si>
    <t>dtrux@bbnw.com; lkullberg@bbnw.com</t>
  </si>
  <si>
    <t>Insurance</t>
  </si>
  <si>
    <t>Cargo</t>
  </si>
  <si>
    <t>Bridgid Blackburn</t>
  </si>
  <si>
    <t>(503) 421-6406</t>
  </si>
  <si>
    <t>bridgidblackburn@me.com</t>
  </si>
  <si>
    <t>Retail</t>
  </si>
  <si>
    <t>Chown Hardware</t>
  </si>
  <si>
    <t>Kyle Chown</t>
  </si>
  <si>
    <t>503-243-6552</t>
  </si>
  <si>
    <t>kylec@chown.com</t>
  </si>
  <si>
    <t>Hardware/Retail</t>
  </si>
  <si>
    <t>Work Exp?</t>
  </si>
  <si>
    <t>City of Roses Disposal</t>
  </si>
  <si>
    <t>Alando Simpson</t>
  </si>
  <si>
    <t>alando@cityofrosesdisposal.com</t>
  </si>
  <si>
    <t>Green Cities/Waste &amp; Recycling</t>
  </si>
  <si>
    <t>DHM</t>
  </si>
  <si>
    <t>Megan Wentworth</t>
  </si>
  <si>
    <t>503.220.0575</t>
  </si>
  <si>
    <t>mwentworth@dhmresearch.com</t>
  </si>
  <si>
    <t>Public Opinion Research</t>
  </si>
  <si>
    <t>DRW LLC</t>
  </si>
  <si>
    <t>Glenda Hughes</t>
  </si>
  <si>
    <t>(503) 754-4303</t>
  </si>
  <si>
    <t>glenda.h@drwllc.com</t>
  </si>
  <si>
    <t>Contract Staff</t>
  </si>
  <si>
    <t>Ear Trumpet Labs</t>
  </si>
  <si>
    <t>Philip Graham</t>
  </si>
  <si>
    <t>(503) 974-4147</t>
  </si>
  <si>
    <t>pgraham@eartrumpetlabs.com</t>
  </si>
  <si>
    <t>Manufacturing</t>
  </si>
  <si>
    <t>eROI / Thesis Agency</t>
  </si>
  <si>
    <t>Michelle Wright</t>
  </si>
  <si>
    <t>michelle.wright@thesis.agency</t>
  </si>
  <si>
    <t>InterWorks</t>
  </si>
  <si>
    <t>Debbie Kitchin</t>
  </si>
  <si>
    <t>(503) 233-3500</t>
  </si>
  <si>
    <t>dkitchin@interworksllc.com</t>
  </si>
  <si>
    <t>Construction</t>
  </si>
  <si>
    <t>Kaiser Permanente</t>
  </si>
  <si>
    <t>Elizabeth P Engberg, Dawn Bush</t>
  </si>
  <si>
    <t>Elizabeth.P.Engberg@kp.org; Dawn.Bush@kp.org</t>
  </si>
  <si>
    <t>Healthcare</t>
  </si>
  <si>
    <t>krowdsourced LLC</t>
  </si>
  <si>
    <t>Ren Cherney</t>
  </si>
  <si>
    <t>(971) 271- 6905</t>
  </si>
  <si>
    <t>ren@krowdsourced.co</t>
  </si>
  <si>
    <t>Architecture/Design</t>
  </si>
  <si>
    <t>Lois D Cohen Associates</t>
  </si>
  <si>
    <t>Kristen Bishop; Jen Gray Oconnor</t>
  </si>
  <si>
    <t>(503) 975-7073</t>
  </si>
  <si>
    <t>kristen@loisdcohen.com; jen@loisdcohen.com</t>
  </si>
  <si>
    <t>Public relations</t>
  </si>
  <si>
    <t>Modernist Financial</t>
  </si>
  <si>
    <t>Georgia Hussey</t>
  </si>
  <si>
    <t>(971) 544-7417</t>
  </si>
  <si>
    <t>hello@modernistfinancial.com</t>
  </si>
  <si>
    <t>Finance</t>
  </si>
  <si>
    <t>Morel Ink</t>
  </si>
  <si>
    <t>Ben Wood</t>
  </si>
  <si>
    <t>(503) 736-0111</t>
  </si>
  <si>
    <t>ben@morelink.biz</t>
  </si>
  <si>
    <t>Printing</t>
  </si>
  <si>
    <t>Mortenson</t>
  </si>
  <si>
    <t>Kallen Gatherer</t>
  </si>
  <si>
    <t>(360) 281-0384</t>
  </si>
  <si>
    <t>Kallen.Gatherer@mortenson.com</t>
  </si>
  <si>
    <t>New Seasons</t>
  </si>
  <si>
    <t>Kristi McFarland, Rebecca Stentz</t>
  </si>
  <si>
    <t>503-332-5788</t>
  </si>
  <si>
    <t>kristi.mcfarland@newseasonsmarket.com; rebeccas@newseasonsmarket.com; Dana.Pratt@newseasonsmarket.com</t>
  </si>
  <si>
    <t>Retail food</t>
  </si>
  <si>
    <t>NW Natural</t>
  </si>
  <si>
    <t>Melinda Rogers</t>
  </si>
  <si>
    <t>(503) 220-2422</t>
  </si>
  <si>
    <t>melinda.rogers@nwnatural.com</t>
  </si>
  <si>
    <t>Utility</t>
  </si>
  <si>
    <t>OHSU</t>
  </si>
  <si>
    <t>Brian Gibbs, Jenny Lee Berry</t>
  </si>
  <si>
    <t>gibbbr@ohsu.edu; leeberry@ohsu.edu;</t>
  </si>
  <si>
    <t>PGE</t>
  </si>
  <si>
    <t>DeAngeloa Wells</t>
  </si>
  <si>
    <t>(503) 464-7676</t>
  </si>
  <si>
    <t>deangeloa.wells@pgn.com; mckena.miyashiro@pgn.com</t>
  </si>
  <si>
    <t>Electric/utility</t>
  </si>
  <si>
    <t>Port of Portland</t>
  </si>
  <si>
    <t>Bobbi Stedman</t>
  </si>
  <si>
    <t>(971) 235-4194</t>
  </si>
  <si>
    <t>bobbi.stedman@portofportland.com</t>
  </si>
  <si>
    <t>Government Agency</t>
  </si>
  <si>
    <t>Portland Leadership Foundation</t>
  </si>
  <si>
    <t>Ben Sand</t>
  </si>
  <si>
    <t>(503) 209-3485</t>
  </si>
  <si>
    <t>ben.sand@portlandleadership.org</t>
  </si>
  <si>
    <t>Non-profit</t>
  </si>
  <si>
    <t>Reyes Engineering</t>
  </si>
  <si>
    <t>Flaviano Reyes</t>
  </si>
  <si>
    <t>Lauren</t>
  </si>
  <si>
    <t>freyes@reyeseng.com; LRellinger@reyeseng.com;</t>
  </si>
  <si>
    <t>Elec Eng.</t>
  </si>
  <si>
    <t>Minority-owned</t>
  </si>
  <si>
    <t>Ride Report</t>
  </si>
  <si>
    <t>William Henderson</t>
  </si>
  <si>
    <t>(503) 395-0096</t>
  </si>
  <si>
    <t>william@ridereport.com</t>
  </si>
  <si>
    <t>GovTech</t>
  </si>
  <si>
    <t>Rose City Rollers</t>
  </si>
  <si>
    <t>Kim Stegeman</t>
  </si>
  <si>
    <t>(503) 784-1444</t>
  </si>
  <si>
    <t>rocketmean@rosecityrollers.com</t>
  </si>
  <si>
    <t>Ruby Receptionists</t>
  </si>
  <si>
    <t>Shawna Shandy</t>
  </si>
  <si>
    <t>(866) 611-7829</t>
  </si>
  <si>
    <t>Shawna.Shandy@callruby.com</t>
  </si>
  <si>
    <t>Technology &amp; Media</t>
  </si>
  <si>
    <t>Salt &amp; Straw</t>
  </si>
  <si>
    <t>Kim Malek</t>
  </si>
  <si>
    <t>(206) 909-0580</t>
  </si>
  <si>
    <t>kim@saltandstraw.com; Casey Milligan &lt;casey@saltandstraw.com&gt;</t>
  </si>
  <si>
    <t>Swift</t>
  </si>
  <si>
    <t>Maren Elliott</t>
  </si>
  <si>
    <t>(503) 867-0408</t>
  </si>
  <si>
    <t>maren.elliott@swift.co</t>
  </si>
  <si>
    <t>The Beauty Shop</t>
  </si>
  <si>
    <t>Jen Thomas</t>
  </si>
  <si>
    <t>(503) 701-2915</t>
  </si>
  <si>
    <t>jen@thebeauty-shop.com</t>
  </si>
  <si>
    <t>Design</t>
  </si>
  <si>
    <t>The Portland Clinic</t>
  </si>
  <si>
    <t>Pam White, Renee Lucero, Shauna Rhodes</t>
  </si>
  <si>
    <t>503-221-0161 x2325</t>
  </si>
  <si>
    <t>pwhite@tpcllp.com; RLucero@tpcllp.com; SRhodes@tpcllp.com;</t>
  </si>
  <si>
    <t>Uncorked Studios</t>
  </si>
  <si>
    <t>Marcelino Alvarez</t>
  </si>
  <si>
    <t>marcelino@freshconsulting.com;</t>
  </si>
  <si>
    <t>underU4men</t>
  </si>
  <si>
    <t>Steven Lien</t>
  </si>
  <si>
    <t>503-734-5127</t>
  </si>
  <si>
    <t>steven@underu4men.com</t>
  </si>
  <si>
    <t>Urban Development Partners</t>
  </si>
  <si>
    <t>Joy Wilson</t>
  </si>
  <si>
    <t>(503) 232-4644</t>
  </si>
  <si>
    <t>joy@udplp.com</t>
  </si>
  <si>
    <t>Urban Development</t>
  </si>
  <si>
    <t>Venture Portland</t>
  </si>
  <si>
    <t>Brad James</t>
  </si>
  <si>
    <t>brad@ventureportland.org;</t>
  </si>
  <si>
    <t>Nonprofit</t>
  </si>
  <si>
    <t>Vigor</t>
  </si>
  <si>
    <t>Jill Mackie</t>
  </si>
  <si>
    <t>Hilary Cell: 206.650.6960</t>
  </si>
  <si>
    <t>jill.mackie@vigor.net; Tara.Howe@vigor.net; hilary.pickerel@vigor.net</t>
  </si>
  <si>
    <t>Wieden + Kennedy</t>
  </si>
  <si>
    <t>Eden Andu</t>
  </si>
  <si>
    <t>(503) 937-7375</t>
  </si>
  <si>
    <t>eden.andu@wk.com</t>
  </si>
  <si>
    <t>Zapproved</t>
  </si>
  <si>
    <t>Crystal Sincoff</t>
  </si>
  <si>
    <t>crystal@zapproved.com</t>
  </si>
  <si>
    <t>ZGF</t>
  </si>
  <si>
    <t>Kathy Berg</t>
  </si>
  <si>
    <t>(503) 224-3860</t>
  </si>
  <si>
    <t>kathy.berg@zgf.com</t>
  </si>
  <si>
    <t>Veronica Reynaga</t>
  </si>
  <si>
    <t>veronica.reynaga@zgf.com</t>
  </si>
  <si>
    <t>Women-owned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</si>
</sst>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rgb="FF222222"/>
      <name val="Arial"/>
      <charset val="1"/>
    </font>
    <font>
      <strike/>
      <sz val="10"/>
      <color theme="1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i/>
      <sz val="10"/>
      <color theme="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2" borderId="4" xfId="0" applyFont="1" applyFill="1" applyBorder="1" applyAlignment="1">
      <alignment readingOrder="1"/>
    </xf>
    <xf numFmtId="0" fontId="2" fillId="0" borderId="5" xfId="0" applyFont="1" applyBorder="1" applyAlignment="1">
      <alignment readingOrder="1"/>
    </xf>
    <xf numFmtId="0" fontId="3" fillId="2" borderId="5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4" borderId="5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2" fillId="5" borderId="5" xfId="0" applyFont="1" applyFill="1" applyBorder="1" applyAlignment="1">
      <alignment readingOrder="1"/>
    </xf>
    <xf numFmtId="0" fontId="5" fillId="0" borderId="5" xfId="0" applyFont="1" applyBorder="1" applyAlignment="1">
      <alignment readingOrder="1"/>
    </xf>
    <xf numFmtId="0" fontId="2" fillId="2" borderId="7" xfId="0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3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6" fillId="0" borderId="5" xfId="0" applyFont="1" applyBorder="1" applyAlignment="1">
      <alignment readingOrder="1"/>
    </xf>
    <xf numFmtId="0" fontId="5" fillId="0" borderId="8" xfId="0" applyFont="1" applyBorder="1" applyAlignment="1">
      <alignment readingOrder="1"/>
    </xf>
    <xf numFmtId="0" fontId="7" fillId="2" borderId="5" xfId="0" applyFont="1" applyFill="1" applyBorder="1" applyAlignment="1">
      <alignment readingOrder="1"/>
    </xf>
    <xf numFmtId="0" fontId="2" fillId="2" borderId="10" xfId="0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2"/>
  <sheetViews>
    <sheetView tabSelected="1" workbookViewId="0">
      <pane ySplit="1" topLeftCell="A13" activePane="bottomLeft" state="frozen"/>
      <selection pane="bottomLeft" activeCell="E28" sqref="E28"/>
    </sheetView>
  </sheetViews>
  <sheetFormatPr baseColWidth="10" defaultColWidth="8.83203125" defaultRowHeight="15" x14ac:dyDescent="0.2"/>
  <cols>
    <col min="1" max="1" width="22.5" customWidth="1"/>
    <col min="2" max="4" width="0" hidden="1" customWidth="1"/>
    <col min="6" max="8" width="31.5" customWidth="1"/>
  </cols>
  <sheetData>
    <row r="1" spans="1:26" ht="4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217</v>
      </c>
      <c r="I1" s="2" t="s">
        <v>6</v>
      </c>
      <c r="J1" s="2" t="s">
        <v>6</v>
      </c>
      <c r="K1" s="2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5" t="s">
        <v>7</v>
      </c>
      <c r="B2" s="6" t="s">
        <v>8</v>
      </c>
      <c r="C2" s="7" t="s">
        <v>9</v>
      </c>
      <c r="D2" s="6" t="s">
        <v>10</v>
      </c>
      <c r="E2" s="6">
        <v>3</v>
      </c>
      <c r="F2" s="6" t="s">
        <v>11</v>
      </c>
      <c r="G2" s="6">
        <v>0</v>
      </c>
      <c r="H2" s="6">
        <v>0</v>
      </c>
      <c r="I2" s="9" t="s">
        <v>12</v>
      </c>
      <c r="J2" s="9" t="s">
        <v>13</v>
      </c>
      <c r="K2" s="10" t="s">
        <v>14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1"/>
    </row>
    <row r="3" spans="1:26" x14ac:dyDescent="0.2">
      <c r="A3" s="5" t="s">
        <v>15</v>
      </c>
      <c r="B3" s="6" t="s">
        <v>16</v>
      </c>
      <c r="C3" s="6" t="s">
        <v>17</v>
      </c>
      <c r="D3" s="6" t="s">
        <v>18</v>
      </c>
      <c r="E3" s="6">
        <v>3</v>
      </c>
      <c r="F3" s="6" t="s">
        <v>11</v>
      </c>
      <c r="G3" s="6">
        <v>1</v>
      </c>
      <c r="H3" s="6">
        <v>1</v>
      </c>
      <c r="I3" s="6"/>
      <c r="J3" s="9" t="s">
        <v>13</v>
      </c>
      <c r="K3" s="12" t="s">
        <v>14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1"/>
    </row>
    <row r="4" spans="1:26" x14ac:dyDescent="0.2">
      <c r="A4" s="5" t="s">
        <v>19</v>
      </c>
      <c r="B4" s="6" t="s">
        <v>20</v>
      </c>
      <c r="C4" s="6" t="s">
        <v>21</v>
      </c>
      <c r="D4" s="6" t="s">
        <v>22</v>
      </c>
      <c r="E4" s="6">
        <v>25</v>
      </c>
      <c r="F4" s="6" t="s">
        <v>23</v>
      </c>
      <c r="G4" s="6">
        <v>0</v>
      </c>
      <c r="H4" s="6">
        <v>0</v>
      </c>
      <c r="I4" s="6"/>
      <c r="J4" s="13" t="s">
        <v>13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1"/>
    </row>
    <row r="5" spans="1:26" x14ac:dyDescent="0.2">
      <c r="A5" s="5" t="s">
        <v>24</v>
      </c>
      <c r="B5" s="6" t="s">
        <v>25</v>
      </c>
      <c r="C5" s="6" t="s">
        <v>26</v>
      </c>
      <c r="D5" s="14" t="s">
        <v>27</v>
      </c>
      <c r="E5" s="6">
        <v>8</v>
      </c>
      <c r="F5" s="6" t="s">
        <v>11</v>
      </c>
      <c r="G5" s="6">
        <v>0</v>
      </c>
      <c r="H5" s="6">
        <v>0</v>
      </c>
      <c r="I5" s="6"/>
      <c r="J5" s="13" t="s">
        <v>13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1"/>
    </row>
    <row r="6" spans="1:26" x14ac:dyDescent="0.2">
      <c r="A6" s="5" t="s">
        <v>28</v>
      </c>
      <c r="B6" s="6" t="s">
        <v>29</v>
      </c>
      <c r="C6" s="6" t="s">
        <v>30</v>
      </c>
      <c r="D6" s="14" t="s">
        <v>31</v>
      </c>
      <c r="E6" s="6">
        <v>11</v>
      </c>
      <c r="F6" s="6" t="s">
        <v>32</v>
      </c>
      <c r="G6" s="6">
        <v>0</v>
      </c>
      <c r="H6" s="6">
        <v>0</v>
      </c>
      <c r="I6" s="13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1"/>
    </row>
    <row r="7" spans="1:26" x14ac:dyDescent="0.2">
      <c r="A7" s="5" t="s">
        <v>33</v>
      </c>
      <c r="B7" s="6" t="s">
        <v>34</v>
      </c>
      <c r="C7" s="6" t="s">
        <v>35</v>
      </c>
      <c r="D7" s="6" t="s">
        <v>36</v>
      </c>
      <c r="E7" s="6">
        <v>8</v>
      </c>
      <c r="F7" s="6" t="s">
        <v>37</v>
      </c>
      <c r="G7" s="6">
        <v>0</v>
      </c>
      <c r="H7" s="6">
        <v>1</v>
      </c>
      <c r="I7" s="13" t="s">
        <v>12</v>
      </c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1"/>
    </row>
    <row r="8" spans="1:26" x14ac:dyDescent="0.2">
      <c r="A8" s="5" t="s">
        <v>38</v>
      </c>
      <c r="B8" s="6" t="s">
        <v>39</v>
      </c>
      <c r="C8" s="6" t="s">
        <v>40</v>
      </c>
      <c r="D8" s="6" t="s">
        <v>41</v>
      </c>
      <c r="E8" s="6"/>
      <c r="F8" s="6" t="s">
        <v>42</v>
      </c>
      <c r="G8" s="6">
        <v>0</v>
      </c>
      <c r="H8" s="6">
        <v>1</v>
      </c>
      <c r="I8" s="9" t="s">
        <v>12</v>
      </c>
      <c r="J8" s="9" t="s">
        <v>13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1"/>
    </row>
    <row r="9" spans="1:26" x14ac:dyDescent="0.2">
      <c r="A9" s="15" t="s">
        <v>43</v>
      </c>
      <c r="B9" s="16" t="s">
        <v>44</v>
      </c>
      <c r="C9" s="16" t="s">
        <v>45</v>
      </c>
      <c r="D9" s="16" t="s">
        <v>46</v>
      </c>
      <c r="E9" s="16">
        <v>20</v>
      </c>
      <c r="F9" s="16" t="s">
        <v>47</v>
      </c>
      <c r="G9" s="16">
        <v>0</v>
      </c>
      <c r="H9" s="16">
        <v>0</v>
      </c>
      <c r="I9" s="17" t="s">
        <v>12</v>
      </c>
      <c r="J9" s="17" t="s">
        <v>13</v>
      </c>
      <c r="K9" s="17" t="s">
        <v>14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</row>
    <row r="10" spans="1:26" x14ac:dyDescent="0.2">
      <c r="A10" s="5" t="s">
        <v>48</v>
      </c>
      <c r="B10" s="6" t="s">
        <v>49</v>
      </c>
      <c r="C10" s="6" t="s">
        <v>50</v>
      </c>
      <c r="D10" s="6" t="s">
        <v>51</v>
      </c>
      <c r="E10" s="6">
        <v>85</v>
      </c>
      <c r="F10" s="6" t="s">
        <v>52</v>
      </c>
      <c r="G10" s="6">
        <v>0</v>
      </c>
      <c r="H10" s="6">
        <v>0</v>
      </c>
      <c r="I10" s="8"/>
      <c r="J10" s="6"/>
      <c r="K10" s="10" t="s">
        <v>14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1"/>
    </row>
    <row r="11" spans="1:26" x14ac:dyDescent="0.2">
      <c r="A11" s="5" t="s">
        <v>53</v>
      </c>
      <c r="B11" s="6" t="s">
        <v>54</v>
      </c>
      <c r="C11" s="6" t="s">
        <v>55</v>
      </c>
      <c r="D11" s="6" t="s">
        <v>56</v>
      </c>
      <c r="E11" s="6">
        <v>7</v>
      </c>
      <c r="F11" s="6" t="s">
        <v>57</v>
      </c>
      <c r="G11" s="6">
        <v>0</v>
      </c>
      <c r="H11" s="6">
        <v>1</v>
      </c>
      <c r="I11" s="9" t="s">
        <v>12</v>
      </c>
      <c r="J11" s="9" t="s">
        <v>13</v>
      </c>
      <c r="K11" s="10" t="s">
        <v>14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1"/>
    </row>
    <row r="12" spans="1:26" x14ac:dyDescent="0.2">
      <c r="A12" s="5" t="s">
        <v>58</v>
      </c>
      <c r="B12" s="6" t="s">
        <v>59</v>
      </c>
      <c r="C12" s="6" t="s">
        <v>60</v>
      </c>
      <c r="D12" s="6" t="s">
        <v>61</v>
      </c>
      <c r="E12" s="6">
        <v>75</v>
      </c>
      <c r="F12" s="6" t="s">
        <v>62</v>
      </c>
      <c r="G12" s="6">
        <v>0</v>
      </c>
      <c r="H12" s="6">
        <v>0</v>
      </c>
      <c r="I12" s="9" t="s">
        <v>12</v>
      </c>
      <c r="J12" s="9" t="s">
        <v>13</v>
      </c>
      <c r="K12" s="10" t="s">
        <v>63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1"/>
    </row>
    <row r="13" spans="1:26" x14ac:dyDescent="0.2">
      <c r="A13" s="5" t="s">
        <v>64</v>
      </c>
      <c r="B13" s="6" t="s">
        <v>65</v>
      </c>
      <c r="C13" s="6"/>
      <c r="D13" s="6" t="s">
        <v>66</v>
      </c>
      <c r="E13" s="6">
        <v>40</v>
      </c>
      <c r="F13" s="6" t="s">
        <v>67</v>
      </c>
      <c r="G13" s="6">
        <v>1</v>
      </c>
      <c r="H13" s="6">
        <v>1</v>
      </c>
      <c r="I13" s="6"/>
      <c r="J13" s="6"/>
      <c r="K13" s="10" t="s">
        <v>14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1"/>
    </row>
    <row r="14" spans="1:26" x14ac:dyDescent="0.2">
      <c r="A14" s="5" t="s">
        <v>68</v>
      </c>
      <c r="B14" s="6" t="s">
        <v>69</v>
      </c>
      <c r="C14" s="6" t="s">
        <v>70</v>
      </c>
      <c r="D14" s="6" t="s">
        <v>71</v>
      </c>
      <c r="E14" s="6">
        <v>9</v>
      </c>
      <c r="F14" s="6" t="s">
        <v>72</v>
      </c>
      <c r="G14" s="6">
        <v>1</v>
      </c>
      <c r="H14" s="6">
        <v>1</v>
      </c>
      <c r="I14" s="6"/>
      <c r="J14" s="13" t="s">
        <v>13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1"/>
    </row>
    <row r="15" spans="1:26" x14ac:dyDescent="0.2">
      <c r="A15" s="5" t="s">
        <v>73</v>
      </c>
      <c r="B15" s="6" t="s">
        <v>74</v>
      </c>
      <c r="C15" s="6" t="s">
        <v>75</v>
      </c>
      <c r="D15" s="6" t="s">
        <v>76</v>
      </c>
      <c r="E15" s="6">
        <v>15</v>
      </c>
      <c r="F15" s="6" t="s">
        <v>77</v>
      </c>
      <c r="G15" s="6">
        <v>0</v>
      </c>
      <c r="H15" s="6">
        <v>1</v>
      </c>
      <c r="I15" s="9" t="s">
        <v>12</v>
      </c>
      <c r="J15" s="9" t="s">
        <v>13</v>
      </c>
      <c r="K15" s="10" t="s">
        <v>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1"/>
    </row>
    <row r="16" spans="1:26" x14ac:dyDescent="0.2">
      <c r="A16" s="5" t="s">
        <v>78</v>
      </c>
      <c r="B16" s="6" t="s">
        <v>79</v>
      </c>
      <c r="C16" s="6" t="s">
        <v>80</v>
      </c>
      <c r="D16" s="14" t="s">
        <v>81</v>
      </c>
      <c r="E16" s="6">
        <v>5</v>
      </c>
      <c r="F16" s="6" t="s">
        <v>82</v>
      </c>
      <c r="G16" s="6">
        <v>0</v>
      </c>
      <c r="H16" s="6">
        <v>0</v>
      </c>
      <c r="I16" s="9" t="s">
        <v>12</v>
      </c>
      <c r="J16" s="6"/>
      <c r="K16" s="10" t="s">
        <v>14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1"/>
    </row>
    <row r="17" spans="1:26" x14ac:dyDescent="0.2">
      <c r="A17" s="5" t="s">
        <v>83</v>
      </c>
      <c r="B17" s="6" t="s">
        <v>84</v>
      </c>
      <c r="C17" s="6"/>
      <c r="D17" s="19" t="s">
        <v>85</v>
      </c>
      <c r="E17" s="6">
        <v>93</v>
      </c>
      <c r="F17" s="6" t="s">
        <v>11</v>
      </c>
      <c r="G17" s="6">
        <v>0</v>
      </c>
      <c r="H17" s="6">
        <v>0</v>
      </c>
      <c r="I17" s="6"/>
      <c r="J17" s="9" t="s">
        <v>13</v>
      </c>
      <c r="K17" s="9" t="s">
        <v>14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1"/>
    </row>
    <row r="18" spans="1:26" x14ac:dyDescent="0.2">
      <c r="A18" s="5" t="s">
        <v>86</v>
      </c>
      <c r="B18" s="6" t="s">
        <v>87</v>
      </c>
      <c r="C18" s="6" t="s">
        <v>88</v>
      </c>
      <c r="D18" s="14" t="s">
        <v>89</v>
      </c>
      <c r="E18" s="6">
        <v>12</v>
      </c>
      <c r="F18" s="6" t="s">
        <v>90</v>
      </c>
      <c r="G18" s="6">
        <v>0</v>
      </c>
      <c r="H18" s="6">
        <v>0</v>
      </c>
      <c r="I18" s="9" t="s">
        <v>12</v>
      </c>
      <c r="J18" s="9" t="s">
        <v>13</v>
      </c>
      <c r="K18" s="10" t="s">
        <v>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1"/>
    </row>
    <row r="19" spans="1:26" x14ac:dyDescent="0.2">
      <c r="A19" s="5" t="s">
        <v>91</v>
      </c>
      <c r="B19" s="6" t="s">
        <v>92</v>
      </c>
      <c r="C19" s="6"/>
      <c r="D19" s="14" t="s">
        <v>93</v>
      </c>
      <c r="E19" s="6">
        <v>3839</v>
      </c>
      <c r="F19" s="6" t="s">
        <v>94</v>
      </c>
      <c r="G19" s="6">
        <v>0</v>
      </c>
      <c r="H19" s="6">
        <v>0</v>
      </c>
      <c r="I19" s="13" t="s">
        <v>12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1"/>
    </row>
    <row r="20" spans="1:26" x14ac:dyDescent="0.2">
      <c r="A20" s="5" t="s">
        <v>95</v>
      </c>
      <c r="B20" s="6" t="s">
        <v>96</v>
      </c>
      <c r="C20" s="6" t="s">
        <v>97</v>
      </c>
      <c r="D20" s="6" t="s">
        <v>98</v>
      </c>
      <c r="E20" s="6">
        <v>5</v>
      </c>
      <c r="F20" s="6" t="s">
        <v>99</v>
      </c>
      <c r="G20" s="6">
        <v>0</v>
      </c>
      <c r="H20" s="6">
        <v>1</v>
      </c>
      <c r="I20" s="9" t="s">
        <v>12</v>
      </c>
      <c r="J20" s="9" t="s">
        <v>13</v>
      </c>
      <c r="K20" s="9" t="s">
        <v>14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1"/>
    </row>
    <row r="21" spans="1:26" x14ac:dyDescent="0.2">
      <c r="A21" s="5" t="s">
        <v>100</v>
      </c>
      <c r="B21" s="6" t="s">
        <v>101</v>
      </c>
      <c r="C21" s="6" t="s">
        <v>102</v>
      </c>
      <c r="D21" s="6" t="s">
        <v>103</v>
      </c>
      <c r="E21" s="6">
        <v>5</v>
      </c>
      <c r="F21" s="6" t="s">
        <v>104</v>
      </c>
      <c r="G21" s="6">
        <v>0</v>
      </c>
      <c r="H21" s="6">
        <v>1</v>
      </c>
      <c r="I21" s="13" t="s">
        <v>12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1"/>
    </row>
    <row r="22" spans="1:26" x14ac:dyDescent="0.2">
      <c r="A22" s="5" t="s">
        <v>105</v>
      </c>
      <c r="B22" s="6" t="s">
        <v>106</v>
      </c>
      <c r="C22" s="6" t="s">
        <v>107</v>
      </c>
      <c r="D22" s="6" t="s">
        <v>108</v>
      </c>
      <c r="E22" s="6">
        <v>4</v>
      </c>
      <c r="F22" s="6" t="s">
        <v>109</v>
      </c>
      <c r="G22" s="6">
        <v>0</v>
      </c>
      <c r="H22" s="6">
        <v>1</v>
      </c>
      <c r="I22" s="9" t="s">
        <v>12</v>
      </c>
      <c r="J22" s="9" t="s">
        <v>13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1"/>
    </row>
    <row r="23" spans="1:26" x14ac:dyDescent="0.2">
      <c r="A23" s="5" t="s">
        <v>110</v>
      </c>
      <c r="B23" s="6" t="s">
        <v>111</v>
      </c>
      <c r="C23" s="6" t="s">
        <v>112</v>
      </c>
      <c r="D23" s="14" t="s">
        <v>113</v>
      </c>
      <c r="E23" s="6">
        <v>48</v>
      </c>
      <c r="F23" s="6" t="s">
        <v>114</v>
      </c>
      <c r="G23" s="6">
        <v>0</v>
      </c>
      <c r="H23" s="6">
        <v>1</v>
      </c>
      <c r="I23" s="13" t="s">
        <v>12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1"/>
    </row>
    <row r="24" spans="1:26" x14ac:dyDescent="0.2">
      <c r="A24" s="5" t="s">
        <v>115</v>
      </c>
      <c r="B24" s="6" t="s">
        <v>116</v>
      </c>
      <c r="C24" s="6" t="s">
        <v>117</v>
      </c>
      <c r="D24" s="6" t="s">
        <v>118</v>
      </c>
      <c r="E24" s="6">
        <v>160</v>
      </c>
      <c r="F24" s="6" t="s">
        <v>90</v>
      </c>
      <c r="G24" s="6">
        <v>0</v>
      </c>
      <c r="H24" s="6">
        <v>0</v>
      </c>
      <c r="I24" s="8"/>
      <c r="J24" s="13" t="s">
        <v>13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1"/>
    </row>
    <row r="25" spans="1:26" x14ac:dyDescent="0.2">
      <c r="A25" s="5" t="s">
        <v>119</v>
      </c>
      <c r="B25" s="6" t="s">
        <v>120</v>
      </c>
      <c r="C25" s="6" t="s">
        <v>121</v>
      </c>
      <c r="D25" s="6" t="s">
        <v>122</v>
      </c>
      <c r="E25" s="6">
        <v>3200</v>
      </c>
      <c r="F25" s="6" t="s">
        <v>123</v>
      </c>
      <c r="G25" s="6">
        <v>0</v>
      </c>
      <c r="H25" s="6">
        <v>0</v>
      </c>
      <c r="I25" s="9" t="s">
        <v>12</v>
      </c>
      <c r="J25" s="9" t="s">
        <v>13</v>
      </c>
      <c r="K25" s="9" t="s">
        <v>14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1"/>
    </row>
    <row r="26" spans="1:26" x14ac:dyDescent="0.2">
      <c r="A26" s="5" t="s">
        <v>124</v>
      </c>
      <c r="B26" s="6" t="s">
        <v>125</v>
      </c>
      <c r="C26" s="6" t="s">
        <v>126</v>
      </c>
      <c r="D26" s="6" t="s">
        <v>127</v>
      </c>
      <c r="E26" s="6">
        <v>1200</v>
      </c>
      <c r="F26" s="6" t="s">
        <v>128</v>
      </c>
      <c r="G26" s="6">
        <v>0</v>
      </c>
      <c r="H26" s="6">
        <v>0</v>
      </c>
      <c r="I26" s="9" t="s">
        <v>12</v>
      </c>
      <c r="J26" s="9" t="s">
        <v>13</v>
      </c>
      <c r="K26" s="9" t="s">
        <v>14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1"/>
    </row>
    <row r="27" spans="1:26" x14ac:dyDescent="0.2">
      <c r="A27" s="5" t="s">
        <v>129</v>
      </c>
      <c r="B27" s="6" t="s">
        <v>130</v>
      </c>
      <c r="C27" s="6"/>
      <c r="D27" s="14" t="s">
        <v>131</v>
      </c>
      <c r="E27" s="6">
        <v>15000</v>
      </c>
      <c r="F27" s="6" t="s">
        <v>94</v>
      </c>
      <c r="G27" s="6">
        <v>0</v>
      </c>
      <c r="H27" s="6">
        <v>0</v>
      </c>
      <c r="I27" s="8"/>
      <c r="J27" s="13" t="s">
        <v>13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1"/>
    </row>
    <row r="28" spans="1:26" x14ac:dyDescent="0.2">
      <c r="A28" s="5" t="s">
        <v>132</v>
      </c>
      <c r="B28" s="6" t="s">
        <v>133</v>
      </c>
      <c r="C28" s="6" t="s">
        <v>134</v>
      </c>
      <c r="D28" s="14" t="s">
        <v>135</v>
      </c>
      <c r="E28" s="6">
        <v>3000</v>
      </c>
      <c r="F28" s="6" t="s">
        <v>136</v>
      </c>
      <c r="G28" s="6">
        <v>0</v>
      </c>
      <c r="H28" s="6">
        <v>0</v>
      </c>
      <c r="I28" s="9" t="s">
        <v>12</v>
      </c>
      <c r="J28" s="9" t="s">
        <v>13</v>
      </c>
      <c r="K28" s="9" t="s">
        <v>14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1"/>
    </row>
    <row r="29" spans="1:26" x14ac:dyDescent="0.2">
      <c r="A29" s="5" t="s">
        <v>137</v>
      </c>
      <c r="B29" s="6" t="s">
        <v>138</v>
      </c>
      <c r="C29" s="6" t="s">
        <v>139</v>
      </c>
      <c r="D29" s="6" t="s">
        <v>140</v>
      </c>
      <c r="E29" s="6">
        <v>785</v>
      </c>
      <c r="F29" s="6" t="s">
        <v>141</v>
      </c>
      <c r="G29" s="6">
        <v>0</v>
      </c>
      <c r="H29" s="6">
        <v>0</v>
      </c>
      <c r="I29" s="9" t="s">
        <v>12</v>
      </c>
      <c r="J29" s="9" t="s">
        <v>13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1"/>
    </row>
    <row r="30" spans="1:26" x14ac:dyDescent="0.2">
      <c r="A30" s="5" t="s">
        <v>142</v>
      </c>
      <c r="B30" s="6" t="s">
        <v>143</v>
      </c>
      <c r="C30" s="6" t="s">
        <v>144</v>
      </c>
      <c r="D30" s="14" t="s">
        <v>145</v>
      </c>
      <c r="E30" s="6">
        <v>29</v>
      </c>
      <c r="F30" s="6" t="s">
        <v>146</v>
      </c>
      <c r="G30" s="6">
        <v>0</v>
      </c>
      <c r="H30" s="6">
        <v>1</v>
      </c>
      <c r="I30" s="6"/>
      <c r="J30" s="6"/>
      <c r="K30" s="13" t="s">
        <v>14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1"/>
    </row>
    <row r="31" spans="1:26" x14ac:dyDescent="0.2">
      <c r="A31" s="5" t="s">
        <v>147</v>
      </c>
      <c r="B31" s="6" t="s">
        <v>148</v>
      </c>
      <c r="C31" s="14" t="s">
        <v>149</v>
      </c>
      <c r="D31" s="14" t="s">
        <v>150</v>
      </c>
      <c r="E31" s="6">
        <v>12</v>
      </c>
      <c r="F31" s="6" t="s">
        <v>151</v>
      </c>
      <c r="G31" s="6">
        <v>1</v>
      </c>
      <c r="H31" s="6">
        <v>0</v>
      </c>
      <c r="I31" s="13" t="s">
        <v>12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1"/>
    </row>
    <row r="32" spans="1:26" x14ac:dyDescent="0.2">
      <c r="A32" s="5" t="s">
        <v>153</v>
      </c>
      <c r="B32" s="6" t="s">
        <v>154</v>
      </c>
      <c r="C32" s="6" t="s">
        <v>155</v>
      </c>
      <c r="D32" s="6" t="s">
        <v>156</v>
      </c>
      <c r="E32" s="6">
        <v>10</v>
      </c>
      <c r="F32" s="6" t="s">
        <v>157</v>
      </c>
      <c r="G32" s="6">
        <v>0</v>
      </c>
      <c r="H32" s="6">
        <v>0</v>
      </c>
      <c r="I32" s="6"/>
      <c r="J32" s="6"/>
      <c r="K32" s="13" t="s">
        <v>14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1"/>
    </row>
    <row r="33" spans="1:26" x14ac:dyDescent="0.2">
      <c r="A33" s="5" t="s">
        <v>158</v>
      </c>
      <c r="B33" s="6" t="s">
        <v>159</v>
      </c>
      <c r="C33" s="6" t="s">
        <v>160</v>
      </c>
      <c r="D33" s="6" t="s">
        <v>161</v>
      </c>
      <c r="E33" s="6">
        <v>3</v>
      </c>
      <c r="F33" s="6" t="s">
        <v>146</v>
      </c>
      <c r="G33" s="6">
        <v>0</v>
      </c>
      <c r="H33" s="6">
        <v>1</v>
      </c>
      <c r="I33" s="6"/>
      <c r="J33" s="13" t="s">
        <v>13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1"/>
    </row>
    <row r="34" spans="1:26" x14ac:dyDescent="0.2">
      <c r="A34" s="5" t="s">
        <v>162</v>
      </c>
      <c r="B34" s="6" t="s">
        <v>163</v>
      </c>
      <c r="C34" s="6" t="s">
        <v>164</v>
      </c>
      <c r="D34" s="14" t="s">
        <v>165</v>
      </c>
      <c r="E34" s="6">
        <v>290</v>
      </c>
      <c r="F34" s="6" t="s">
        <v>166</v>
      </c>
      <c r="G34" s="6">
        <v>0</v>
      </c>
      <c r="H34" s="6">
        <v>1</v>
      </c>
      <c r="I34" s="9" t="s">
        <v>12</v>
      </c>
      <c r="J34" s="9" t="s">
        <v>13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1"/>
    </row>
    <row r="35" spans="1:26" x14ac:dyDescent="0.2">
      <c r="A35" s="15" t="s">
        <v>167</v>
      </c>
      <c r="B35" s="16" t="s">
        <v>168</v>
      </c>
      <c r="C35" s="16" t="s">
        <v>169</v>
      </c>
      <c r="D35" s="20" t="s">
        <v>170</v>
      </c>
      <c r="E35" s="16">
        <v>75</v>
      </c>
      <c r="F35" s="16" t="s">
        <v>82</v>
      </c>
      <c r="G35" s="16">
        <v>0</v>
      </c>
      <c r="H35" s="16">
        <v>1</v>
      </c>
      <c r="I35" s="17" t="s">
        <v>12</v>
      </c>
      <c r="J35" s="16"/>
      <c r="K35" s="17" t="s">
        <v>14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8"/>
    </row>
    <row r="36" spans="1:26" x14ac:dyDescent="0.2">
      <c r="A36" s="5" t="s">
        <v>171</v>
      </c>
      <c r="B36" s="6" t="s">
        <v>172</v>
      </c>
      <c r="C36" s="6" t="s">
        <v>173</v>
      </c>
      <c r="D36" s="14" t="s">
        <v>174</v>
      </c>
      <c r="E36" s="6">
        <v>130</v>
      </c>
      <c r="F36" s="6" t="s">
        <v>11</v>
      </c>
      <c r="G36" s="6">
        <v>0</v>
      </c>
      <c r="H36" s="6">
        <v>0</v>
      </c>
      <c r="I36" s="6"/>
      <c r="J36" s="13" t="s">
        <v>13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1"/>
    </row>
    <row r="37" spans="1:26" x14ac:dyDescent="0.2">
      <c r="A37" s="5" t="s">
        <v>175</v>
      </c>
      <c r="B37" s="6" t="s">
        <v>176</v>
      </c>
      <c r="C37" s="6" t="s">
        <v>177</v>
      </c>
      <c r="D37" s="14" t="s">
        <v>178</v>
      </c>
      <c r="E37" s="6">
        <v>5</v>
      </c>
      <c r="F37" s="6" t="s">
        <v>179</v>
      </c>
      <c r="G37" s="6">
        <v>0</v>
      </c>
      <c r="H37" s="6">
        <v>1</v>
      </c>
      <c r="I37" s="8"/>
      <c r="J37" s="9" t="s">
        <v>13</v>
      </c>
      <c r="K37" s="10" t="s">
        <v>14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1"/>
    </row>
    <row r="38" spans="1:26" x14ac:dyDescent="0.2">
      <c r="A38" s="5" t="s">
        <v>180</v>
      </c>
      <c r="B38" s="6" t="s">
        <v>181</v>
      </c>
      <c r="C38" s="6" t="s">
        <v>182</v>
      </c>
      <c r="D38" s="14" t="s">
        <v>183</v>
      </c>
      <c r="E38" s="6">
        <v>282</v>
      </c>
      <c r="F38" s="6" t="s">
        <v>94</v>
      </c>
      <c r="G38" s="6">
        <v>0</v>
      </c>
      <c r="H38" s="6">
        <v>0</v>
      </c>
      <c r="I38" s="8"/>
      <c r="J38" s="8"/>
      <c r="K38" s="9" t="s">
        <v>14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1"/>
    </row>
    <row r="39" spans="1:26" x14ac:dyDescent="0.2">
      <c r="A39" s="15" t="s">
        <v>184</v>
      </c>
      <c r="B39" s="16" t="s">
        <v>185</v>
      </c>
      <c r="C39" s="16"/>
      <c r="D39" s="20" t="s">
        <v>186</v>
      </c>
      <c r="E39" s="16">
        <v>18</v>
      </c>
      <c r="F39" s="16" t="s">
        <v>11</v>
      </c>
      <c r="G39" s="16">
        <v>1</v>
      </c>
      <c r="H39" s="16">
        <v>0</v>
      </c>
      <c r="I39" s="17" t="s">
        <v>12</v>
      </c>
      <c r="J39" s="17" t="s">
        <v>13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8"/>
    </row>
    <row r="40" spans="1:26" x14ac:dyDescent="0.2">
      <c r="A40" s="5" t="s">
        <v>187</v>
      </c>
      <c r="B40" s="6" t="s">
        <v>188</v>
      </c>
      <c r="C40" s="6" t="s">
        <v>189</v>
      </c>
      <c r="D40" s="14" t="s">
        <v>190</v>
      </c>
      <c r="E40" s="6">
        <v>6</v>
      </c>
      <c r="F40" s="6" t="s">
        <v>57</v>
      </c>
      <c r="G40" s="6">
        <v>0</v>
      </c>
      <c r="H40" s="6">
        <v>0</v>
      </c>
      <c r="I40" s="6"/>
      <c r="J40" s="13" t="s">
        <v>13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1"/>
    </row>
    <row r="41" spans="1:26" x14ac:dyDescent="0.2">
      <c r="A41" s="5" t="s">
        <v>191</v>
      </c>
      <c r="B41" s="6" t="s">
        <v>192</v>
      </c>
      <c r="C41" s="6" t="s">
        <v>193</v>
      </c>
      <c r="D41" s="6" t="s">
        <v>194</v>
      </c>
      <c r="E41" s="6">
        <v>22</v>
      </c>
      <c r="F41" s="6" t="s">
        <v>195</v>
      </c>
      <c r="G41" s="6">
        <v>0</v>
      </c>
      <c r="H41" s="6">
        <v>0</v>
      </c>
      <c r="I41" s="13" t="s">
        <v>12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1"/>
    </row>
    <row r="42" spans="1:26" x14ac:dyDescent="0.2">
      <c r="A42" s="5" t="s">
        <v>196</v>
      </c>
      <c r="B42" s="14" t="s">
        <v>197</v>
      </c>
      <c r="C42" s="14"/>
      <c r="D42" s="14" t="s">
        <v>198</v>
      </c>
      <c r="E42" s="6">
        <v>7</v>
      </c>
      <c r="F42" s="6" t="s">
        <v>199</v>
      </c>
      <c r="G42" s="6">
        <v>0</v>
      </c>
      <c r="H42" s="6">
        <v>0</v>
      </c>
      <c r="I42" s="9" t="s">
        <v>12</v>
      </c>
      <c r="J42" s="9" t="s">
        <v>13</v>
      </c>
      <c r="K42" s="9" t="s">
        <v>14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1"/>
    </row>
    <row r="43" spans="1:26" x14ac:dyDescent="0.2">
      <c r="A43" s="5" t="s">
        <v>200</v>
      </c>
      <c r="B43" s="6" t="s">
        <v>201</v>
      </c>
      <c r="C43" s="21" t="s">
        <v>202</v>
      </c>
      <c r="D43" s="6" t="s">
        <v>203</v>
      </c>
      <c r="E43" s="6">
        <v>262</v>
      </c>
      <c r="F43" s="6" t="s">
        <v>82</v>
      </c>
      <c r="G43" s="6">
        <v>0</v>
      </c>
      <c r="H43" s="6">
        <v>0</v>
      </c>
      <c r="I43" s="9" t="s">
        <v>12</v>
      </c>
      <c r="J43" s="9" t="s">
        <v>13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1"/>
    </row>
    <row r="44" spans="1:26" x14ac:dyDescent="0.2">
      <c r="A44" s="5" t="s">
        <v>204</v>
      </c>
      <c r="B44" s="6" t="s">
        <v>205</v>
      </c>
      <c r="C44" s="6" t="s">
        <v>206</v>
      </c>
      <c r="D44" s="6" t="s">
        <v>207</v>
      </c>
      <c r="E44" s="6">
        <v>500</v>
      </c>
      <c r="F44" s="6" t="s">
        <v>11</v>
      </c>
      <c r="G44" s="6">
        <v>0</v>
      </c>
      <c r="H44" s="6">
        <v>0</v>
      </c>
      <c r="I44" s="8"/>
      <c r="J44" s="9" t="s">
        <v>13</v>
      </c>
      <c r="K44" s="9" t="s">
        <v>14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1"/>
    </row>
    <row r="45" spans="1:26" x14ac:dyDescent="0.2">
      <c r="A45" s="5" t="s">
        <v>208</v>
      </c>
      <c r="B45" s="6" t="s">
        <v>209</v>
      </c>
      <c r="C45" s="6"/>
      <c r="D45" s="6" t="s">
        <v>210</v>
      </c>
      <c r="E45" s="6">
        <v>145</v>
      </c>
      <c r="F45" s="6" t="s">
        <v>11</v>
      </c>
      <c r="G45" s="6">
        <v>1</v>
      </c>
      <c r="H45" s="6">
        <v>1</v>
      </c>
      <c r="I45" s="6"/>
      <c r="J45" s="13" t="s">
        <v>13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1"/>
    </row>
    <row r="46" spans="1:26" x14ac:dyDescent="0.2">
      <c r="A46" s="5" t="s">
        <v>211</v>
      </c>
      <c r="B46" s="6" t="s">
        <v>212</v>
      </c>
      <c r="C46" s="6" t="s">
        <v>213</v>
      </c>
      <c r="D46" s="6" t="s">
        <v>214</v>
      </c>
      <c r="E46" s="6">
        <v>260</v>
      </c>
      <c r="F46" s="6" t="s">
        <v>99</v>
      </c>
      <c r="G46" s="6">
        <v>0</v>
      </c>
      <c r="H46" s="6">
        <v>0</v>
      </c>
      <c r="I46" s="6"/>
      <c r="J46" s="13" t="s">
        <v>13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1"/>
    </row>
    <row r="47" spans="1:26" x14ac:dyDescent="0.2">
      <c r="A47" s="5"/>
      <c r="B47" s="6" t="s">
        <v>215</v>
      </c>
      <c r="C47" s="6"/>
      <c r="D47" s="6" t="s">
        <v>216</v>
      </c>
      <c r="E47" s="6">
        <f>AVERAGE(E2:E46)</f>
        <v>675.47727272727275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1"/>
    </row>
    <row r="48" spans="1:26" x14ac:dyDescent="0.2">
      <c r="A48" s="5"/>
      <c r="B48" s="6"/>
      <c r="C48" s="6"/>
      <c r="D48" s="6"/>
      <c r="E48" s="6">
        <f>SUM(E2:E46)</f>
        <v>29721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1"/>
    </row>
    <row r="49" spans="1:26" x14ac:dyDescent="0.2">
      <c r="A49" s="5"/>
      <c r="B49" s="6"/>
      <c r="C49" s="6"/>
      <c r="D49" s="6"/>
      <c r="E49" s="6">
        <f>MEDIAN(E2:E46)</f>
        <v>23.5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1"/>
    </row>
    <row r="50" spans="1:26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1"/>
    </row>
    <row r="51" spans="1:26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1"/>
    </row>
    <row r="52" spans="1:26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1"/>
    </row>
    <row r="53" spans="1:26" x14ac:dyDescent="0.2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1"/>
    </row>
    <row r="54" spans="1:26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1"/>
    </row>
    <row r="55" spans="1:26" x14ac:dyDescent="0.2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1"/>
    </row>
    <row r="56" spans="1:26" x14ac:dyDescent="0.2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1"/>
    </row>
    <row r="57" spans="1:26" x14ac:dyDescent="0.2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1"/>
    </row>
    <row r="58" spans="1:26" x14ac:dyDescent="0.2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1"/>
    </row>
    <row r="59" spans="1:26" x14ac:dyDescent="0.2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1"/>
    </row>
    <row r="60" spans="1:26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1"/>
    </row>
    <row r="61" spans="1:26" x14ac:dyDescent="0.2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1"/>
    </row>
    <row r="62" spans="1:26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1"/>
    </row>
    <row r="63" spans="1:26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1"/>
    </row>
    <row r="64" spans="1:26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1"/>
    </row>
    <row r="65" spans="1:26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1"/>
    </row>
    <row r="66" spans="1:26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1"/>
    </row>
    <row r="67" spans="1:26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1"/>
    </row>
    <row r="68" spans="1:26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1"/>
    </row>
    <row r="69" spans="1:26" x14ac:dyDescent="0.2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1"/>
    </row>
    <row r="70" spans="1:26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1"/>
    </row>
    <row r="71" spans="1:26" x14ac:dyDescent="0.2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1"/>
    </row>
    <row r="72" spans="1:26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1"/>
    </row>
    <row r="73" spans="1:26" x14ac:dyDescent="0.2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1"/>
    </row>
    <row r="74" spans="1:26" x14ac:dyDescent="0.2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1"/>
    </row>
    <row r="75" spans="1:26" x14ac:dyDescent="0.2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1"/>
    </row>
    <row r="76" spans="1:26" x14ac:dyDescent="0.2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1"/>
    </row>
    <row r="77" spans="1:26" x14ac:dyDescent="0.2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1"/>
    </row>
    <row r="78" spans="1:26" x14ac:dyDescent="0.2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1"/>
    </row>
    <row r="79" spans="1:26" x14ac:dyDescent="0.2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1"/>
    </row>
    <row r="80" spans="1:26" x14ac:dyDescent="0.2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1"/>
    </row>
    <row r="81" spans="1:26" x14ac:dyDescent="0.2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1"/>
    </row>
    <row r="82" spans="1:26" x14ac:dyDescent="0.2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1"/>
    </row>
    <row r="83" spans="1:26" x14ac:dyDescent="0.2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1"/>
    </row>
    <row r="84" spans="1:26" x14ac:dyDescent="0.2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1"/>
    </row>
    <row r="85" spans="1:26" x14ac:dyDescent="0.2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1"/>
    </row>
    <row r="86" spans="1:26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1"/>
    </row>
    <row r="87" spans="1:26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1"/>
    </row>
    <row r="88" spans="1:26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1"/>
    </row>
    <row r="89" spans="1:26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1"/>
    </row>
    <row r="90" spans="1:26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1"/>
    </row>
    <row r="91" spans="1:26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1"/>
    </row>
    <row r="92" spans="1:26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1"/>
    </row>
    <row r="93" spans="1:26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1"/>
    </row>
    <row r="94" spans="1:26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1"/>
    </row>
    <row r="95" spans="1:26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1"/>
    </row>
    <row r="96" spans="1:26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1"/>
    </row>
    <row r="97" spans="1:26" x14ac:dyDescent="0.2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1"/>
    </row>
    <row r="98" spans="1:26" x14ac:dyDescent="0.2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1"/>
    </row>
    <row r="99" spans="1:26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1"/>
    </row>
    <row r="100" spans="1:26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1"/>
    </row>
    <row r="101" spans="1:26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1"/>
    </row>
    <row r="102" spans="1:26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1"/>
    </row>
    <row r="103" spans="1:26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1"/>
    </row>
    <row r="104" spans="1:26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1"/>
    </row>
    <row r="105" spans="1:26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1"/>
    </row>
    <row r="106" spans="1:26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1"/>
    </row>
    <row r="107" spans="1:26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1"/>
    </row>
    <row r="108" spans="1:26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1"/>
    </row>
    <row r="109" spans="1:26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1"/>
    </row>
    <row r="110" spans="1:26" x14ac:dyDescent="0.2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1"/>
    </row>
    <row r="111" spans="1:26" x14ac:dyDescent="0.2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1"/>
    </row>
    <row r="112" spans="1:26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1"/>
    </row>
    <row r="113" spans="1:26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1"/>
    </row>
    <row r="114" spans="1:26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1"/>
    </row>
    <row r="115" spans="1:26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1"/>
    </row>
    <row r="116" spans="1:26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1"/>
    </row>
    <row r="117" spans="1:26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1"/>
    </row>
    <row r="118" spans="1:26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1"/>
    </row>
    <row r="119" spans="1:26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1"/>
    </row>
    <row r="120" spans="1:26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1"/>
    </row>
    <row r="121" spans="1:26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1"/>
    </row>
    <row r="122" spans="1:26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1"/>
    </row>
    <row r="123" spans="1:26" x14ac:dyDescent="0.2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1"/>
    </row>
    <row r="124" spans="1:26" x14ac:dyDescent="0.2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1"/>
    </row>
    <row r="125" spans="1:26" x14ac:dyDescent="0.2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1"/>
    </row>
    <row r="126" spans="1:26" x14ac:dyDescent="0.2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1"/>
    </row>
    <row r="127" spans="1:26" x14ac:dyDescent="0.2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1"/>
    </row>
    <row r="128" spans="1:26" x14ac:dyDescent="0.2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1"/>
    </row>
    <row r="129" spans="1:26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1"/>
    </row>
    <row r="130" spans="1:26" x14ac:dyDescent="0.2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1"/>
    </row>
    <row r="131" spans="1:26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1"/>
    </row>
    <row r="132" spans="1:26" x14ac:dyDescent="0.2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1"/>
    </row>
    <row r="133" spans="1:26" x14ac:dyDescent="0.2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1"/>
    </row>
    <row r="134" spans="1:26" x14ac:dyDescent="0.2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1"/>
    </row>
    <row r="135" spans="1:26" x14ac:dyDescent="0.2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1"/>
    </row>
    <row r="136" spans="1:26" x14ac:dyDescent="0.2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1"/>
    </row>
    <row r="137" spans="1:26" x14ac:dyDescent="0.2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1"/>
    </row>
    <row r="138" spans="1:26" x14ac:dyDescent="0.2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1"/>
    </row>
    <row r="139" spans="1:26" x14ac:dyDescent="0.2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1"/>
    </row>
    <row r="140" spans="1:26" x14ac:dyDescent="0.2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1"/>
    </row>
    <row r="141" spans="1:26" x14ac:dyDescent="0.2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1"/>
    </row>
    <row r="142" spans="1:26" x14ac:dyDescent="0.2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1"/>
    </row>
    <row r="143" spans="1:26" x14ac:dyDescent="0.2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1"/>
    </row>
    <row r="144" spans="1:26" x14ac:dyDescent="0.2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1"/>
    </row>
    <row r="145" spans="1:26" x14ac:dyDescent="0.2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1"/>
    </row>
    <row r="146" spans="1:26" x14ac:dyDescent="0.2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1"/>
    </row>
    <row r="147" spans="1:26" x14ac:dyDescent="0.2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1"/>
    </row>
    <row r="148" spans="1:26" x14ac:dyDescent="0.2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1"/>
    </row>
    <row r="149" spans="1:26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1"/>
    </row>
    <row r="150" spans="1:26" x14ac:dyDescent="0.2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1"/>
    </row>
    <row r="151" spans="1:26" x14ac:dyDescent="0.2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1"/>
    </row>
    <row r="152" spans="1:26" x14ac:dyDescent="0.2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1"/>
    </row>
    <row r="153" spans="1:26" x14ac:dyDescent="0.2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1"/>
    </row>
    <row r="154" spans="1:26" x14ac:dyDescent="0.2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1"/>
    </row>
    <row r="155" spans="1:26" x14ac:dyDescent="0.2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1"/>
    </row>
    <row r="156" spans="1:26" x14ac:dyDescent="0.2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1"/>
    </row>
    <row r="157" spans="1:26" x14ac:dyDescent="0.2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1"/>
    </row>
    <row r="158" spans="1:26" x14ac:dyDescent="0.2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1"/>
    </row>
    <row r="159" spans="1:26" x14ac:dyDescent="0.2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1"/>
    </row>
    <row r="160" spans="1:26" x14ac:dyDescent="0.2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1"/>
    </row>
    <row r="161" spans="1:26" x14ac:dyDescent="0.2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1"/>
    </row>
    <row r="162" spans="1:26" x14ac:dyDescent="0.2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1"/>
    </row>
    <row r="163" spans="1:26" x14ac:dyDescent="0.2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1"/>
    </row>
    <row r="164" spans="1:26" x14ac:dyDescent="0.2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1"/>
    </row>
    <row r="165" spans="1:26" x14ac:dyDescent="0.2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1"/>
    </row>
    <row r="166" spans="1:26" x14ac:dyDescent="0.2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1"/>
    </row>
    <row r="167" spans="1:26" x14ac:dyDescent="0.2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1"/>
    </row>
    <row r="168" spans="1:26" x14ac:dyDescent="0.2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1"/>
    </row>
    <row r="169" spans="1:26" x14ac:dyDescent="0.2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1"/>
    </row>
    <row r="170" spans="1:26" x14ac:dyDescent="0.2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1"/>
    </row>
    <row r="171" spans="1:26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1"/>
    </row>
    <row r="172" spans="1:26" x14ac:dyDescent="0.2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1"/>
    </row>
    <row r="173" spans="1:26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1"/>
    </row>
    <row r="174" spans="1:26" x14ac:dyDescent="0.2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1"/>
    </row>
    <row r="175" spans="1:26" x14ac:dyDescent="0.2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1"/>
    </row>
    <row r="176" spans="1:26" x14ac:dyDescent="0.2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1"/>
    </row>
    <row r="177" spans="1:26" x14ac:dyDescent="0.2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1"/>
    </row>
    <row r="178" spans="1:26" x14ac:dyDescent="0.2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1"/>
    </row>
    <row r="179" spans="1:26" x14ac:dyDescent="0.2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1"/>
    </row>
    <row r="180" spans="1:26" x14ac:dyDescent="0.2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1"/>
    </row>
    <row r="181" spans="1:26" x14ac:dyDescent="0.2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1"/>
    </row>
    <row r="182" spans="1:26" x14ac:dyDescent="0.2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1"/>
    </row>
    <row r="183" spans="1:26" x14ac:dyDescent="0.2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1"/>
    </row>
    <row r="184" spans="1:26" x14ac:dyDescent="0.2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1"/>
    </row>
    <row r="185" spans="1:26" x14ac:dyDescent="0.2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1"/>
    </row>
    <row r="186" spans="1:26" x14ac:dyDescent="0.2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1"/>
    </row>
    <row r="187" spans="1:26" x14ac:dyDescent="0.2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1"/>
    </row>
    <row r="188" spans="1:26" x14ac:dyDescent="0.2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1"/>
    </row>
    <row r="189" spans="1:26" x14ac:dyDescent="0.2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1"/>
    </row>
    <row r="190" spans="1:26" x14ac:dyDescent="0.2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1"/>
    </row>
    <row r="191" spans="1:26" x14ac:dyDescent="0.2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1"/>
    </row>
    <row r="192" spans="1:26" x14ac:dyDescent="0.2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1"/>
    </row>
    <row r="193" spans="1:26" x14ac:dyDescent="0.2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1"/>
    </row>
    <row r="194" spans="1:26" x14ac:dyDescent="0.2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1"/>
    </row>
    <row r="195" spans="1:26" x14ac:dyDescent="0.2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1"/>
    </row>
    <row r="196" spans="1:26" x14ac:dyDescent="0.2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1"/>
    </row>
    <row r="197" spans="1:26" x14ac:dyDescent="0.2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1"/>
    </row>
    <row r="198" spans="1:26" x14ac:dyDescent="0.2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1"/>
    </row>
    <row r="199" spans="1:26" x14ac:dyDescent="0.2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1"/>
    </row>
    <row r="200" spans="1:26" x14ac:dyDescent="0.2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1"/>
    </row>
    <row r="201" spans="1:26" x14ac:dyDescent="0.2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1"/>
    </row>
    <row r="202" spans="1:26" x14ac:dyDescent="0.2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1"/>
    </row>
    <row r="203" spans="1:26" x14ac:dyDescent="0.2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1"/>
    </row>
    <row r="204" spans="1:26" x14ac:dyDescent="0.2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1"/>
    </row>
    <row r="205" spans="1:26" x14ac:dyDescent="0.2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1"/>
    </row>
    <row r="206" spans="1:26" x14ac:dyDescent="0.2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1"/>
    </row>
    <row r="207" spans="1:26" x14ac:dyDescent="0.2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1"/>
    </row>
    <row r="208" spans="1:26" x14ac:dyDescent="0.2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1"/>
    </row>
    <row r="209" spans="1:26" x14ac:dyDescent="0.2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1"/>
    </row>
    <row r="210" spans="1:26" x14ac:dyDescent="0.2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1"/>
    </row>
    <row r="211" spans="1:26" x14ac:dyDescent="0.2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1"/>
    </row>
    <row r="212" spans="1:26" x14ac:dyDescent="0.2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1"/>
    </row>
    <row r="213" spans="1:26" x14ac:dyDescent="0.2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1"/>
    </row>
    <row r="214" spans="1:26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1"/>
    </row>
    <row r="215" spans="1:26" x14ac:dyDescent="0.2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1"/>
    </row>
    <row r="216" spans="1:26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1"/>
    </row>
    <row r="217" spans="1:26" x14ac:dyDescent="0.2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1"/>
    </row>
    <row r="218" spans="1:26" x14ac:dyDescent="0.2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1"/>
    </row>
    <row r="219" spans="1:26" x14ac:dyDescent="0.2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1"/>
    </row>
    <row r="220" spans="1:26" x14ac:dyDescent="0.2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1"/>
    </row>
    <row r="221" spans="1:26" x14ac:dyDescent="0.2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1"/>
    </row>
    <row r="222" spans="1:26" x14ac:dyDescent="0.2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1"/>
    </row>
    <row r="223" spans="1:26" x14ac:dyDescent="0.2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1"/>
    </row>
    <row r="224" spans="1:26" x14ac:dyDescent="0.2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1"/>
    </row>
    <row r="225" spans="1:26" x14ac:dyDescent="0.2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1"/>
    </row>
    <row r="226" spans="1:26" x14ac:dyDescent="0.2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1"/>
    </row>
    <row r="227" spans="1:26" x14ac:dyDescent="0.2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1"/>
    </row>
    <row r="228" spans="1:26" x14ac:dyDescent="0.2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1"/>
    </row>
    <row r="229" spans="1:26" x14ac:dyDescent="0.2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1"/>
    </row>
    <row r="230" spans="1:26" x14ac:dyDescent="0.2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1"/>
    </row>
    <row r="231" spans="1:26" x14ac:dyDescent="0.2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1"/>
    </row>
    <row r="232" spans="1:26" x14ac:dyDescent="0.2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1"/>
    </row>
    <row r="233" spans="1:26" x14ac:dyDescent="0.2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1"/>
    </row>
    <row r="234" spans="1:26" x14ac:dyDescent="0.2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1"/>
    </row>
    <row r="235" spans="1:26" x14ac:dyDescent="0.2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1"/>
    </row>
    <row r="236" spans="1:26" x14ac:dyDescent="0.2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1"/>
    </row>
    <row r="237" spans="1:26" x14ac:dyDescent="0.2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1"/>
    </row>
    <row r="238" spans="1:26" x14ac:dyDescent="0.2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1"/>
    </row>
    <row r="239" spans="1:26" x14ac:dyDescent="0.2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1"/>
    </row>
    <row r="240" spans="1:26" x14ac:dyDescent="0.2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1"/>
    </row>
    <row r="241" spans="1:26" x14ac:dyDescent="0.2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1"/>
    </row>
    <row r="242" spans="1:26" x14ac:dyDescent="0.2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1"/>
    </row>
    <row r="243" spans="1:26" x14ac:dyDescent="0.2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1"/>
    </row>
    <row r="244" spans="1:26" x14ac:dyDescent="0.2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1"/>
    </row>
    <row r="245" spans="1:26" x14ac:dyDescent="0.2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1"/>
    </row>
    <row r="246" spans="1:26" x14ac:dyDescent="0.2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1"/>
    </row>
    <row r="247" spans="1:26" x14ac:dyDescent="0.2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1"/>
    </row>
    <row r="248" spans="1:26" x14ac:dyDescent="0.2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1"/>
    </row>
    <row r="249" spans="1:26" x14ac:dyDescent="0.2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1"/>
    </row>
    <row r="250" spans="1:26" x14ac:dyDescent="0.2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1"/>
    </row>
    <row r="251" spans="1:26" x14ac:dyDescent="0.2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1"/>
    </row>
    <row r="252" spans="1:26" x14ac:dyDescent="0.2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1"/>
    </row>
    <row r="253" spans="1:26" x14ac:dyDescent="0.2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1"/>
    </row>
    <row r="254" spans="1:26" x14ac:dyDescent="0.2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1"/>
    </row>
    <row r="255" spans="1:26" x14ac:dyDescent="0.2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1"/>
    </row>
    <row r="256" spans="1:26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1"/>
    </row>
    <row r="257" spans="1:26" x14ac:dyDescent="0.2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1"/>
    </row>
    <row r="258" spans="1:26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1"/>
    </row>
    <row r="259" spans="1:26" x14ac:dyDescent="0.2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1"/>
    </row>
    <row r="260" spans="1:26" x14ac:dyDescent="0.2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1"/>
    </row>
    <row r="261" spans="1:26" x14ac:dyDescent="0.2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1"/>
    </row>
    <row r="262" spans="1:26" x14ac:dyDescent="0.2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1"/>
    </row>
    <row r="263" spans="1:26" x14ac:dyDescent="0.2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1"/>
    </row>
    <row r="264" spans="1:26" x14ac:dyDescent="0.2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1"/>
    </row>
    <row r="265" spans="1:26" x14ac:dyDescent="0.2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1"/>
    </row>
    <row r="266" spans="1:26" x14ac:dyDescent="0.2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1"/>
    </row>
    <row r="267" spans="1:26" x14ac:dyDescent="0.2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1"/>
    </row>
    <row r="268" spans="1:26" x14ac:dyDescent="0.2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1"/>
    </row>
    <row r="269" spans="1:26" x14ac:dyDescent="0.2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1"/>
    </row>
    <row r="270" spans="1:26" x14ac:dyDescent="0.2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1"/>
    </row>
    <row r="271" spans="1:26" x14ac:dyDescent="0.2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1"/>
    </row>
    <row r="272" spans="1:26" x14ac:dyDescent="0.2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1"/>
    </row>
    <row r="273" spans="1:26" x14ac:dyDescent="0.2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1"/>
    </row>
    <row r="274" spans="1:26" x14ac:dyDescent="0.2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1"/>
    </row>
    <row r="275" spans="1:26" x14ac:dyDescent="0.2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1"/>
    </row>
    <row r="276" spans="1:26" x14ac:dyDescent="0.2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1"/>
    </row>
    <row r="277" spans="1:26" x14ac:dyDescent="0.2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1"/>
    </row>
    <row r="278" spans="1:26" x14ac:dyDescent="0.2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1"/>
    </row>
    <row r="279" spans="1:26" x14ac:dyDescent="0.2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1"/>
    </row>
    <row r="280" spans="1:26" x14ac:dyDescent="0.2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1"/>
    </row>
    <row r="281" spans="1:26" x14ac:dyDescent="0.2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1"/>
    </row>
    <row r="282" spans="1:26" x14ac:dyDescent="0.2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1"/>
    </row>
    <row r="283" spans="1:26" x14ac:dyDescent="0.2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1"/>
    </row>
    <row r="284" spans="1:26" x14ac:dyDescent="0.2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1"/>
    </row>
    <row r="285" spans="1:26" x14ac:dyDescent="0.2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1"/>
    </row>
    <row r="286" spans="1:26" x14ac:dyDescent="0.2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1"/>
    </row>
    <row r="287" spans="1:26" x14ac:dyDescent="0.2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1"/>
    </row>
    <row r="288" spans="1:26" x14ac:dyDescent="0.2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1"/>
    </row>
    <row r="289" spans="1:26" x14ac:dyDescent="0.2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1"/>
    </row>
    <row r="290" spans="1:26" x14ac:dyDescent="0.2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1"/>
    </row>
    <row r="291" spans="1:26" x14ac:dyDescent="0.2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1"/>
    </row>
    <row r="292" spans="1:26" x14ac:dyDescent="0.2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1"/>
    </row>
    <row r="293" spans="1:26" x14ac:dyDescent="0.2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1"/>
    </row>
    <row r="294" spans="1:26" x14ac:dyDescent="0.2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1"/>
    </row>
    <row r="295" spans="1:26" x14ac:dyDescent="0.2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1"/>
    </row>
    <row r="296" spans="1:26" x14ac:dyDescent="0.2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1"/>
    </row>
    <row r="297" spans="1:26" x14ac:dyDescent="0.2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1"/>
    </row>
    <row r="298" spans="1:26" x14ac:dyDescent="0.2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1"/>
    </row>
    <row r="299" spans="1:26" x14ac:dyDescent="0.2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1"/>
    </row>
    <row r="300" spans="1:26" x14ac:dyDescent="0.2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1"/>
    </row>
    <row r="301" spans="1:26" x14ac:dyDescent="0.2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1"/>
    </row>
    <row r="302" spans="1:26" x14ac:dyDescent="0.2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1"/>
    </row>
    <row r="303" spans="1:26" x14ac:dyDescent="0.2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1"/>
    </row>
    <row r="304" spans="1:26" x14ac:dyDescent="0.2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1"/>
    </row>
    <row r="305" spans="1:26" x14ac:dyDescent="0.2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1"/>
    </row>
    <row r="306" spans="1:26" x14ac:dyDescent="0.2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1"/>
    </row>
    <row r="307" spans="1:26" x14ac:dyDescent="0.2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1"/>
    </row>
    <row r="308" spans="1:26" x14ac:dyDescent="0.2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1"/>
    </row>
    <row r="309" spans="1:26" x14ac:dyDescent="0.2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1"/>
    </row>
    <row r="310" spans="1:26" x14ac:dyDescent="0.2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1"/>
    </row>
    <row r="311" spans="1:26" x14ac:dyDescent="0.2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1"/>
    </row>
    <row r="312" spans="1:26" x14ac:dyDescent="0.2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1"/>
    </row>
    <row r="313" spans="1:26" x14ac:dyDescent="0.2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1"/>
    </row>
    <row r="314" spans="1:26" x14ac:dyDescent="0.2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1"/>
    </row>
    <row r="315" spans="1:26" x14ac:dyDescent="0.2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1"/>
    </row>
    <row r="316" spans="1:26" x14ac:dyDescent="0.2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1"/>
    </row>
    <row r="317" spans="1:26" x14ac:dyDescent="0.2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1"/>
    </row>
    <row r="318" spans="1:26" x14ac:dyDescent="0.2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1"/>
    </row>
    <row r="319" spans="1:26" x14ac:dyDescent="0.2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1"/>
    </row>
    <row r="320" spans="1:26" x14ac:dyDescent="0.2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1"/>
    </row>
    <row r="321" spans="1:26" x14ac:dyDescent="0.2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1"/>
    </row>
    <row r="322" spans="1:26" x14ac:dyDescent="0.2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1"/>
    </row>
    <row r="323" spans="1:26" x14ac:dyDescent="0.2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1"/>
    </row>
    <row r="324" spans="1:26" x14ac:dyDescent="0.2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1"/>
    </row>
    <row r="325" spans="1:26" x14ac:dyDescent="0.2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1"/>
    </row>
    <row r="326" spans="1:26" x14ac:dyDescent="0.2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1"/>
    </row>
    <row r="327" spans="1:26" x14ac:dyDescent="0.2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1"/>
    </row>
    <row r="328" spans="1:26" x14ac:dyDescent="0.2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1"/>
    </row>
    <row r="329" spans="1:26" x14ac:dyDescent="0.2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1"/>
    </row>
    <row r="330" spans="1:26" x14ac:dyDescent="0.2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1"/>
    </row>
    <row r="331" spans="1:26" x14ac:dyDescent="0.2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1"/>
    </row>
    <row r="332" spans="1:26" x14ac:dyDescent="0.2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1"/>
    </row>
    <row r="333" spans="1:26" x14ac:dyDescent="0.2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1"/>
    </row>
    <row r="334" spans="1:26" x14ac:dyDescent="0.2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1"/>
    </row>
    <row r="335" spans="1:26" x14ac:dyDescent="0.2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1"/>
    </row>
    <row r="336" spans="1:26" x14ac:dyDescent="0.2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1"/>
    </row>
    <row r="337" spans="1:26" x14ac:dyDescent="0.2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1"/>
    </row>
    <row r="338" spans="1:26" x14ac:dyDescent="0.2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1"/>
    </row>
    <row r="339" spans="1:26" x14ac:dyDescent="0.2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1"/>
    </row>
    <row r="340" spans="1:26" x14ac:dyDescent="0.2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1"/>
    </row>
    <row r="341" spans="1:26" x14ac:dyDescent="0.2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1"/>
    </row>
    <row r="342" spans="1:26" x14ac:dyDescent="0.2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1"/>
    </row>
    <row r="343" spans="1:26" x14ac:dyDescent="0.2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1"/>
    </row>
    <row r="344" spans="1:26" x14ac:dyDescent="0.2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1"/>
    </row>
    <row r="345" spans="1:26" x14ac:dyDescent="0.2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1"/>
    </row>
    <row r="346" spans="1:26" x14ac:dyDescent="0.2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1"/>
    </row>
    <row r="347" spans="1:26" x14ac:dyDescent="0.2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1"/>
    </row>
    <row r="348" spans="1:26" x14ac:dyDescent="0.2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1"/>
    </row>
    <row r="349" spans="1:26" x14ac:dyDescent="0.2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1"/>
    </row>
    <row r="350" spans="1:26" x14ac:dyDescent="0.2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1"/>
    </row>
    <row r="351" spans="1:26" x14ac:dyDescent="0.2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1"/>
    </row>
    <row r="352" spans="1:26" x14ac:dyDescent="0.2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1"/>
    </row>
    <row r="353" spans="1:26" x14ac:dyDescent="0.2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1"/>
    </row>
    <row r="354" spans="1:26" x14ac:dyDescent="0.2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1"/>
    </row>
    <row r="355" spans="1:26" x14ac:dyDescent="0.2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1"/>
    </row>
    <row r="356" spans="1:26" x14ac:dyDescent="0.2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1"/>
    </row>
    <row r="357" spans="1:26" x14ac:dyDescent="0.2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1"/>
    </row>
    <row r="358" spans="1:26" x14ac:dyDescent="0.2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1"/>
    </row>
    <row r="359" spans="1:26" x14ac:dyDescent="0.2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1"/>
    </row>
    <row r="360" spans="1:26" x14ac:dyDescent="0.2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1"/>
    </row>
    <row r="361" spans="1:26" x14ac:dyDescent="0.2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1"/>
    </row>
    <row r="362" spans="1:26" x14ac:dyDescent="0.2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1"/>
    </row>
    <row r="363" spans="1:26" x14ac:dyDescent="0.2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1"/>
    </row>
    <row r="364" spans="1:26" x14ac:dyDescent="0.2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1"/>
    </row>
    <row r="365" spans="1:26" x14ac:dyDescent="0.2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1"/>
    </row>
    <row r="366" spans="1:26" x14ac:dyDescent="0.2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1"/>
    </row>
    <row r="367" spans="1:26" x14ac:dyDescent="0.2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1"/>
    </row>
    <row r="368" spans="1:26" x14ac:dyDescent="0.2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1"/>
    </row>
    <row r="369" spans="1:26" x14ac:dyDescent="0.2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1"/>
    </row>
    <row r="370" spans="1:26" x14ac:dyDescent="0.2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1"/>
    </row>
    <row r="371" spans="1:26" x14ac:dyDescent="0.2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1"/>
    </row>
    <row r="372" spans="1:26" x14ac:dyDescent="0.2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1"/>
    </row>
    <row r="373" spans="1:26" x14ac:dyDescent="0.2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1"/>
    </row>
    <row r="374" spans="1:26" x14ac:dyDescent="0.2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1"/>
    </row>
    <row r="375" spans="1:26" x14ac:dyDescent="0.2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1"/>
    </row>
    <row r="376" spans="1:26" x14ac:dyDescent="0.2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1"/>
    </row>
    <row r="377" spans="1:26" x14ac:dyDescent="0.2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1"/>
    </row>
    <row r="378" spans="1:26" x14ac:dyDescent="0.2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1"/>
    </row>
    <row r="379" spans="1:26" x14ac:dyDescent="0.2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1"/>
    </row>
    <row r="380" spans="1:26" x14ac:dyDescent="0.2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1"/>
    </row>
    <row r="381" spans="1:26" x14ac:dyDescent="0.2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1"/>
    </row>
    <row r="382" spans="1:26" x14ac:dyDescent="0.2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1"/>
    </row>
    <row r="383" spans="1:26" x14ac:dyDescent="0.2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1"/>
    </row>
    <row r="384" spans="1:26" x14ac:dyDescent="0.2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1"/>
    </row>
    <row r="385" spans="1:26" x14ac:dyDescent="0.2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1"/>
    </row>
    <row r="386" spans="1:26" x14ac:dyDescent="0.2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1"/>
    </row>
    <row r="387" spans="1:26" x14ac:dyDescent="0.2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1"/>
    </row>
    <row r="388" spans="1:26" x14ac:dyDescent="0.2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1"/>
    </row>
    <row r="389" spans="1:26" x14ac:dyDescent="0.2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1"/>
    </row>
    <row r="390" spans="1:26" x14ac:dyDescent="0.2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1"/>
    </row>
    <row r="391" spans="1:26" x14ac:dyDescent="0.2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1"/>
    </row>
    <row r="392" spans="1:26" x14ac:dyDescent="0.2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1"/>
    </row>
    <row r="393" spans="1:26" x14ac:dyDescent="0.2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1"/>
    </row>
    <row r="394" spans="1:26" x14ac:dyDescent="0.2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1"/>
    </row>
    <row r="395" spans="1:26" x14ac:dyDescent="0.2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1"/>
    </row>
    <row r="396" spans="1:26" x14ac:dyDescent="0.2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1"/>
    </row>
    <row r="397" spans="1:26" x14ac:dyDescent="0.2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1"/>
    </row>
    <row r="398" spans="1:26" x14ac:dyDescent="0.2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1"/>
    </row>
    <row r="399" spans="1:26" x14ac:dyDescent="0.2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1"/>
    </row>
    <row r="400" spans="1:26" x14ac:dyDescent="0.2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1"/>
    </row>
    <row r="401" spans="1:26" x14ac:dyDescent="0.2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1"/>
    </row>
    <row r="402" spans="1:26" x14ac:dyDescent="0.2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1"/>
    </row>
    <row r="403" spans="1:26" x14ac:dyDescent="0.2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1"/>
    </row>
    <row r="404" spans="1:26" x14ac:dyDescent="0.2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1"/>
    </row>
    <row r="405" spans="1:26" x14ac:dyDescent="0.2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1"/>
    </row>
    <row r="406" spans="1:26" x14ac:dyDescent="0.2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1"/>
    </row>
    <row r="407" spans="1:26" x14ac:dyDescent="0.2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1"/>
    </row>
    <row r="408" spans="1:26" x14ac:dyDescent="0.2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1"/>
    </row>
    <row r="409" spans="1:26" x14ac:dyDescent="0.2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1"/>
    </row>
    <row r="410" spans="1:26" x14ac:dyDescent="0.2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1"/>
    </row>
    <row r="411" spans="1:26" x14ac:dyDescent="0.2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1"/>
    </row>
    <row r="412" spans="1:26" x14ac:dyDescent="0.2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1"/>
    </row>
    <row r="413" spans="1:26" x14ac:dyDescent="0.2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1"/>
    </row>
    <row r="414" spans="1:26" x14ac:dyDescent="0.2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1"/>
    </row>
    <row r="415" spans="1:26" x14ac:dyDescent="0.2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1"/>
    </row>
    <row r="416" spans="1:26" x14ac:dyDescent="0.2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1"/>
    </row>
    <row r="417" spans="1:26" x14ac:dyDescent="0.2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1"/>
    </row>
    <row r="418" spans="1:26" x14ac:dyDescent="0.2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1"/>
    </row>
    <row r="419" spans="1:26" x14ac:dyDescent="0.2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1"/>
    </row>
    <row r="420" spans="1:26" x14ac:dyDescent="0.2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1"/>
    </row>
    <row r="421" spans="1:26" x14ac:dyDescent="0.2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1"/>
    </row>
    <row r="422" spans="1:26" x14ac:dyDescent="0.2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1"/>
    </row>
    <row r="423" spans="1:26" x14ac:dyDescent="0.2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1"/>
    </row>
    <row r="424" spans="1:26" x14ac:dyDescent="0.2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1"/>
    </row>
    <row r="425" spans="1:26" x14ac:dyDescent="0.2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1"/>
    </row>
    <row r="426" spans="1:26" x14ac:dyDescent="0.2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1"/>
    </row>
    <row r="427" spans="1:26" x14ac:dyDescent="0.2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1"/>
    </row>
    <row r="428" spans="1:26" x14ac:dyDescent="0.2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1"/>
    </row>
    <row r="429" spans="1:26" x14ac:dyDescent="0.2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1"/>
    </row>
    <row r="430" spans="1:26" x14ac:dyDescent="0.2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1"/>
    </row>
    <row r="431" spans="1:26" x14ac:dyDescent="0.2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1"/>
    </row>
    <row r="432" spans="1:26" x14ac:dyDescent="0.2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1"/>
    </row>
    <row r="433" spans="1:26" x14ac:dyDescent="0.2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1"/>
    </row>
    <row r="434" spans="1:26" x14ac:dyDescent="0.2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1"/>
    </row>
    <row r="435" spans="1:26" x14ac:dyDescent="0.2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1"/>
    </row>
    <row r="436" spans="1:26" x14ac:dyDescent="0.2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1"/>
    </row>
    <row r="437" spans="1:26" x14ac:dyDescent="0.2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1"/>
    </row>
    <row r="438" spans="1:26" x14ac:dyDescent="0.2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1"/>
    </row>
    <row r="439" spans="1:26" x14ac:dyDescent="0.2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1"/>
    </row>
    <row r="440" spans="1:26" x14ac:dyDescent="0.2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1"/>
    </row>
    <row r="441" spans="1:26" x14ac:dyDescent="0.2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1"/>
    </row>
    <row r="442" spans="1:26" x14ac:dyDescent="0.2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1"/>
    </row>
    <row r="443" spans="1:26" x14ac:dyDescent="0.2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1"/>
    </row>
    <row r="444" spans="1:26" x14ac:dyDescent="0.2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1"/>
    </row>
    <row r="445" spans="1:26" x14ac:dyDescent="0.2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1"/>
    </row>
    <row r="446" spans="1:26" x14ac:dyDescent="0.2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1"/>
    </row>
    <row r="447" spans="1:26" x14ac:dyDescent="0.2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1"/>
    </row>
    <row r="448" spans="1:26" x14ac:dyDescent="0.2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1"/>
    </row>
    <row r="449" spans="1:26" x14ac:dyDescent="0.2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1"/>
    </row>
    <row r="450" spans="1:26" x14ac:dyDescent="0.2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1"/>
    </row>
    <row r="451" spans="1:26" x14ac:dyDescent="0.2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1"/>
    </row>
    <row r="452" spans="1:26" x14ac:dyDescent="0.2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1"/>
    </row>
    <row r="453" spans="1:26" x14ac:dyDescent="0.2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1"/>
    </row>
    <row r="454" spans="1:26" x14ac:dyDescent="0.2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1"/>
    </row>
    <row r="455" spans="1:26" x14ac:dyDescent="0.2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1"/>
    </row>
    <row r="456" spans="1:26" x14ac:dyDescent="0.2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1"/>
    </row>
    <row r="457" spans="1:26" x14ac:dyDescent="0.2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1"/>
    </row>
    <row r="458" spans="1:26" x14ac:dyDescent="0.2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1"/>
    </row>
    <row r="459" spans="1:26" x14ac:dyDescent="0.2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1"/>
    </row>
    <row r="460" spans="1:26" x14ac:dyDescent="0.2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1"/>
    </row>
    <row r="461" spans="1:26" x14ac:dyDescent="0.2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1"/>
    </row>
    <row r="462" spans="1:26" x14ac:dyDescent="0.2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1"/>
    </row>
    <row r="463" spans="1:26" x14ac:dyDescent="0.2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1"/>
    </row>
    <row r="464" spans="1:26" x14ac:dyDescent="0.2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1"/>
    </row>
    <row r="465" spans="1:26" x14ac:dyDescent="0.2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1"/>
    </row>
    <row r="466" spans="1:26" x14ac:dyDescent="0.2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1"/>
    </row>
    <row r="467" spans="1:26" x14ac:dyDescent="0.2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1"/>
    </row>
    <row r="468" spans="1:26" x14ac:dyDescent="0.2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1"/>
    </row>
    <row r="469" spans="1:26" x14ac:dyDescent="0.2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1"/>
    </row>
    <row r="470" spans="1:26" x14ac:dyDescent="0.2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1"/>
    </row>
    <row r="471" spans="1:26" x14ac:dyDescent="0.2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1"/>
    </row>
    <row r="472" spans="1:26" x14ac:dyDescent="0.2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1"/>
    </row>
    <row r="473" spans="1:26" x14ac:dyDescent="0.2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1"/>
    </row>
    <row r="474" spans="1:26" x14ac:dyDescent="0.2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1"/>
    </row>
    <row r="475" spans="1:26" x14ac:dyDescent="0.2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1"/>
    </row>
    <row r="476" spans="1:26" x14ac:dyDescent="0.2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1"/>
    </row>
    <row r="477" spans="1:26" x14ac:dyDescent="0.2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1"/>
    </row>
    <row r="478" spans="1:26" x14ac:dyDescent="0.2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1"/>
    </row>
    <row r="479" spans="1:26" x14ac:dyDescent="0.2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1"/>
    </row>
    <row r="480" spans="1:26" x14ac:dyDescent="0.2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1"/>
    </row>
    <row r="481" spans="1:26" x14ac:dyDescent="0.2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1"/>
    </row>
    <row r="482" spans="1:26" x14ac:dyDescent="0.2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1"/>
    </row>
    <row r="483" spans="1:26" x14ac:dyDescent="0.2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1"/>
    </row>
    <row r="484" spans="1:26" x14ac:dyDescent="0.2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1"/>
    </row>
    <row r="485" spans="1:26" x14ac:dyDescent="0.2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1"/>
    </row>
    <row r="486" spans="1:26" x14ac:dyDescent="0.2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1"/>
    </row>
    <row r="487" spans="1:26" x14ac:dyDescent="0.2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1"/>
    </row>
    <row r="488" spans="1:26" x14ac:dyDescent="0.2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1"/>
    </row>
    <row r="489" spans="1:26" x14ac:dyDescent="0.2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1"/>
    </row>
    <row r="490" spans="1:26" x14ac:dyDescent="0.2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1"/>
    </row>
    <row r="491" spans="1:26" x14ac:dyDescent="0.2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1"/>
    </row>
    <row r="492" spans="1:26" x14ac:dyDescent="0.2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1"/>
    </row>
    <row r="493" spans="1:26" x14ac:dyDescent="0.2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1"/>
    </row>
    <row r="494" spans="1:26" x14ac:dyDescent="0.2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1"/>
    </row>
    <row r="495" spans="1:26" x14ac:dyDescent="0.2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1"/>
    </row>
    <row r="496" spans="1:26" x14ac:dyDescent="0.2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1"/>
    </row>
    <row r="497" spans="1:26" x14ac:dyDescent="0.2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1"/>
    </row>
    <row r="498" spans="1:26" x14ac:dyDescent="0.2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1"/>
    </row>
    <row r="499" spans="1:26" x14ac:dyDescent="0.2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1"/>
    </row>
    <row r="500" spans="1:26" x14ac:dyDescent="0.2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1"/>
    </row>
    <row r="501" spans="1:26" x14ac:dyDescent="0.2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1"/>
    </row>
    <row r="502" spans="1:26" x14ac:dyDescent="0.2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1"/>
    </row>
    <row r="503" spans="1:26" x14ac:dyDescent="0.2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1"/>
    </row>
    <row r="504" spans="1:26" x14ac:dyDescent="0.2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1"/>
    </row>
    <row r="505" spans="1:26" x14ac:dyDescent="0.2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1"/>
    </row>
    <row r="506" spans="1:26" x14ac:dyDescent="0.2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1"/>
    </row>
    <row r="507" spans="1:26" x14ac:dyDescent="0.2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1"/>
    </row>
    <row r="508" spans="1:26" x14ac:dyDescent="0.2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1"/>
    </row>
    <row r="509" spans="1:26" x14ac:dyDescent="0.2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1"/>
    </row>
    <row r="510" spans="1:26" x14ac:dyDescent="0.2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1"/>
    </row>
    <row r="511" spans="1:26" x14ac:dyDescent="0.2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1"/>
    </row>
    <row r="512" spans="1:26" x14ac:dyDescent="0.2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1"/>
    </row>
    <row r="513" spans="1:26" x14ac:dyDescent="0.2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1"/>
    </row>
    <row r="514" spans="1:26" x14ac:dyDescent="0.2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1"/>
    </row>
    <row r="515" spans="1:26" x14ac:dyDescent="0.2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1"/>
    </row>
    <row r="516" spans="1:26" x14ac:dyDescent="0.2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1"/>
    </row>
    <row r="517" spans="1:26" x14ac:dyDescent="0.2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1"/>
    </row>
    <row r="518" spans="1:26" x14ac:dyDescent="0.2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1"/>
    </row>
    <row r="519" spans="1:26" x14ac:dyDescent="0.2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1"/>
    </row>
    <row r="520" spans="1:26" x14ac:dyDescent="0.2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1"/>
    </row>
    <row r="521" spans="1:26" x14ac:dyDescent="0.2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1"/>
    </row>
    <row r="522" spans="1:26" x14ac:dyDescent="0.2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1"/>
    </row>
    <row r="523" spans="1:26" x14ac:dyDescent="0.2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1"/>
    </row>
    <row r="524" spans="1:26" x14ac:dyDescent="0.2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1"/>
    </row>
    <row r="525" spans="1:26" x14ac:dyDescent="0.2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1"/>
    </row>
    <row r="526" spans="1:26" x14ac:dyDescent="0.2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1"/>
    </row>
    <row r="527" spans="1:26" x14ac:dyDescent="0.2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1"/>
    </row>
    <row r="528" spans="1:26" x14ac:dyDescent="0.2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1"/>
    </row>
    <row r="529" spans="1:26" x14ac:dyDescent="0.2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1"/>
    </row>
    <row r="530" spans="1:26" x14ac:dyDescent="0.2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1"/>
    </row>
    <row r="531" spans="1:26" x14ac:dyDescent="0.2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1"/>
    </row>
    <row r="532" spans="1:26" x14ac:dyDescent="0.2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1"/>
    </row>
    <row r="533" spans="1:26" x14ac:dyDescent="0.2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1"/>
    </row>
    <row r="534" spans="1:26" x14ac:dyDescent="0.2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1"/>
    </row>
    <row r="535" spans="1:26" x14ac:dyDescent="0.2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1"/>
    </row>
    <row r="536" spans="1:26" x14ac:dyDescent="0.2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1"/>
    </row>
    <row r="537" spans="1:26" x14ac:dyDescent="0.2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1"/>
    </row>
    <row r="538" spans="1:26" x14ac:dyDescent="0.2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1"/>
    </row>
    <row r="539" spans="1:26" x14ac:dyDescent="0.2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1"/>
    </row>
    <row r="540" spans="1:26" x14ac:dyDescent="0.2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1"/>
    </row>
    <row r="541" spans="1:26" x14ac:dyDescent="0.2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1"/>
    </row>
    <row r="542" spans="1:26" x14ac:dyDescent="0.2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1"/>
    </row>
    <row r="543" spans="1:26" x14ac:dyDescent="0.2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1"/>
    </row>
    <row r="544" spans="1:26" x14ac:dyDescent="0.2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1"/>
    </row>
    <row r="545" spans="1:26" x14ac:dyDescent="0.2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1"/>
    </row>
    <row r="546" spans="1:26" x14ac:dyDescent="0.2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1"/>
    </row>
    <row r="547" spans="1:26" x14ac:dyDescent="0.2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1"/>
    </row>
    <row r="548" spans="1:26" x14ac:dyDescent="0.2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1"/>
    </row>
    <row r="549" spans="1:26" x14ac:dyDescent="0.2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1"/>
    </row>
    <row r="550" spans="1:26" x14ac:dyDescent="0.2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1"/>
    </row>
    <row r="551" spans="1:26" x14ac:dyDescent="0.2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1"/>
    </row>
    <row r="552" spans="1:26" x14ac:dyDescent="0.2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1"/>
    </row>
    <row r="553" spans="1:26" x14ac:dyDescent="0.2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1"/>
    </row>
    <row r="554" spans="1:26" x14ac:dyDescent="0.2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1"/>
    </row>
    <row r="555" spans="1:26" x14ac:dyDescent="0.2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1"/>
    </row>
    <row r="556" spans="1:26" x14ac:dyDescent="0.2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1"/>
    </row>
    <row r="557" spans="1:26" x14ac:dyDescent="0.2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1"/>
    </row>
    <row r="558" spans="1:26" x14ac:dyDescent="0.2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1"/>
    </row>
    <row r="559" spans="1:26" x14ac:dyDescent="0.2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1"/>
    </row>
    <row r="560" spans="1:26" x14ac:dyDescent="0.2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1"/>
    </row>
    <row r="561" spans="1:26" x14ac:dyDescent="0.2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1"/>
    </row>
    <row r="562" spans="1:26" x14ac:dyDescent="0.2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1"/>
    </row>
    <row r="563" spans="1:26" x14ac:dyDescent="0.2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1"/>
    </row>
    <row r="564" spans="1:26" x14ac:dyDescent="0.2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1"/>
    </row>
    <row r="565" spans="1:26" x14ac:dyDescent="0.2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1"/>
    </row>
    <row r="566" spans="1:26" x14ac:dyDescent="0.2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1"/>
    </row>
    <row r="567" spans="1:26" x14ac:dyDescent="0.2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1"/>
    </row>
    <row r="568" spans="1:26" x14ac:dyDescent="0.2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1"/>
    </row>
    <row r="569" spans="1:26" x14ac:dyDescent="0.2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1"/>
    </row>
    <row r="570" spans="1:26" x14ac:dyDescent="0.2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1"/>
    </row>
    <row r="571" spans="1:26" x14ac:dyDescent="0.2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1"/>
    </row>
    <row r="572" spans="1:26" x14ac:dyDescent="0.2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1"/>
    </row>
    <row r="573" spans="1:26" x14ac:dyDescent="0.2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1"/>
    </row>
    <row r="574" spans="1:26" x14ac:dyDescent="0.2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1"/>
    </row>
    <row r="575" spans="1:26" x14ac:dyDescent="0.2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1"/>
    </row>
    <row r="576" spans="1:26" x14ac:dyDescent="0.2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1"/>
    </row>
    <row r="577" spans="1:26" x14ac:dyDescent="0.2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1"/>
    </row>
    <row r="578" spans="1:26" x14ac:dyDescent="0.2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1"/>
    </row>
    <row r="579" spans="1:26" x14ac:dyDescent="0.2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1"/>
    </row>
    <row r="580" spans="1:26" x14ac:dyDescent="0.2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1"/>
    </row>
    <row r="581" spans="1:26" x14ac:dyDescent="0.2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1"/>
    </row>
    <row r="582" spans="1:26" x14ac:dyDescent="0.2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1"/>
    </row>
    <row r="583" spans="1:26" x14ac:dyDescent="0.2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1"/>
    </row>
    <row r="584" spans="1:26" x14ac:dyDescent="0.2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1"/>
    </row>
    <row r="585" spans="1:26" x14ac:dyDescent="0.2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1"/>
    </row>
    <row r="586" spans="1:26" x14ac:dyDescent="0.2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1"/>
    </row>
    <row r="587" spans="1:26" x14ac:dyDescent="0.2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1"/>
    </row>
    <row r="588" spans="1:26" x14ac:dyDescent="0.2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1"/>
    </row>
    <row r="589" spans="1:26" x14ac:dyDescent="0.2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1"/>
    </row>
    <row r="590" spans="1:26" x14ac:dyDescent="0.2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1"/>
    </row>
    <row r="591" spans="1:26" x14ac:dyDescent="0.2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1"/>
    </row>
    <row r="592" spans="1:26" x14ac:dyDescent="0.2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1"/>
    </row>
    <row r="593" spans="1:26" x14ac:dyDescent="0.2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1"/>
    </row>
    <row r="594" spans="1:26" x14ac:dyDescent="0.2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1"/>
    </row>
    <row r="595" spans="1:26" x14ac:dyDescent="0.2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1"/>
    </row>
    <row r="596" spans="1:26" x14ac:dyDescent="0.2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1"/>
    </row>
    <row r="597" spans="1:26" x14ac:dyDescent="0.2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1"/>
    </row>
    <row r="598" spans="1:26" x14ac:dyDescent="0.2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1"/>
    </row>
    <row r="599" spans="1:26" x14ac:dyDescent="0.2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1"/>
    </row>
    <row r="600" spans="1:26" x14ac:dyDescent="0.2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1"/>
    </row>
    <row r="601" spans="1:26" x14ac:dyDescent="0.2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1"/>
    </row>
    <row r="602" spans="1:26" x14ac:dyDescent="0.2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1"/>
    </row>
    <row r="603" spans="1:26" x14ac:dyDescent="0.2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1"/>
    </row>
    <row r="604" spans="1:26" x14ac:dyDescent="0.2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1"/>
    </row>
    <row r="605" spans="1:26" x14ac:dyDescent="0.2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1"/>
    </row>
    <row r="606" spans="1:26" x14ac:dyDescent="0.2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1"/>
    </row>
    <row r="607" spans="1:26" x14ac:dyDescent="0.2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1"/>
    </row>
    <row r="608" spans="1:26" x14ac:dyDescent="0.2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1"/>
    </row>
    <row r="609" spans="1:26" x14ac:dyDescent="0.2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1"/>
    </row>
    <row r="610" spans="1:26" x14ac:dyDescent="0.2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1"/>
    </row>
    <row r="611" spans="1:26" x14ac:dyDescent="0.2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1"/>
    </row>
    <row r="612" spans="1:26" x14ac:dyDescent="0.2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1"/>
    </row>
    <row r="613" spans="1:26" x14ac:dyDescent="0.2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1"/>
    </row>
    <row r="614" spans="1:26" x14ac:dyDescent="0.2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1"/>
    </row>
    <row r="615" spans="1:26" x14ac:dyDescent="0.2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1"/>
    </row>
    <row r="616" spans="1:26" x14ac:dyDescent="0.2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1"/>
    </row>
    <row r="617" spans="1:26" x14ac:dyDescent="0.2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1"/>
    </row>
    <row r="618" spans="1:26" x14ac:dyDescent="0.2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1"/>
    </row>
    <row r="619" spans="1:26" x14ac:dyDescent="0.2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1"/>
    </row>
    <row r="620" spans="1:26" x14ac:dyDescent="0.2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1"/>
    </row>
    <row r="621" spans="1:26" x14ac:dyDescent="0.2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1"/>
    </row>
    <row r="622" spans="1:26" x14ac:dyDescent="0.2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1"/>
    </row>
    <row r="623" spans="1:26" x14ac:dyDescent="0.2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1"/>
    </row>
    <row r="624" spans="1:26" x14ac:dyDescent="0.2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1"/>
    </row>
    <row r="625" spans="1:26" x14ac:dyDescent="0.2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1"/>
    </row>
    <row r="626" spans="1:26" x14ac:dyDescent="0.2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1"/>
    </row>
    <row r="627" spans="1:26" x14ac:dyDescent="0.2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1"/>
    </row>
    <row r="628" spans="1:26" x14ac:dyDescent="0.2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1"/>
    </row>
    <row r="629" spans="1:26" x14ac:dyDescent="0.2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1"/>
    </row>
    <row r="630" spans="1:26" x14ac:dyDescent="0.2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1"/>
    </row>
    <row r="631" spans="1:26" x14ac:dyDescent="0.2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1"/>
    </row>
    <row r="632" spans="1:26" x14ac:dyDescent="0.2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1"/>
    </row>
    <row r="633" spans="1:26" x14ac:dyDescent="0.2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1"/>
    </row>
    <row r="634" spans="1:26" x14ac:dyDescent="0.2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1"/>
    </row>
    <row r="635" spans="1:26" x14ac:dyDescent="0.2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1"/>
    </row>
    <row r="636" spans="1:26" x14ac:dyDescent="0.2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1"/>
    </row>
    <row r="637" spans="1:26" x14ac:dyDescent="0.2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1"/>
    </row>
    <row r="638" spans="1:26" x14ac:dyDescent="0.2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1"/>
    </row>
    <row r="639" spans="1:26" x14ac:dyDescent="0.2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1"/>
    </row>
    <row r="640" spans="1:26" x14ac:dyDescent="0.2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1"/>
    </row>
    <row r="641" spans="1:26" x14ac:dyDescent="0.2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1"/>
    </row>
    <row r="642" spans="1:26" x14ac:dyDescent="0.2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1"/>
    </row>
    <row r="643" spans="1:26" x14ac:dyDescent="0.2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1"/>
    </row>
    <row r="644" spans="1:26" x14ac:dyDescent="0.2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1"/>
    </row>
    <row r="645" spans="1:26" x14ac:dyDescent="0.2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1"/>
    </row>
    <row r="646" spans="1:26" x14ac:dyDescent="0.2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1"/>
    </row>
    <row r="647" spans="1:26" x14ac:dyDescent="0.2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1"/>
    </row>
    <row r="648" spans="1:26" x14ac:dyDescent="0.2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1"/>
    </row>
    <row r="649" spans="1:26" x14ac:dyDescent="0.2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1"/>
    </row>
    <row r="650" spans="1:26" x14ac:dyDescent="0.2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1"/>
    </row>
    <row r="651" spans="1:26" x14ac:dyDescent="0.2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1"/>
    </row>
    <row r="652" spans="1:26" x14ac:dyDescent="0.2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1"/>
    </row>
    <row r="653" spans="1:26" x14ac:dyDescent="0.2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1"/>
    </row>
    <row r="654" spans="1:26" x14ac:dyDescent="0.2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1"/>
    </row>
    <row r="655" spans="1:26" x14ac:dyDescent="0.2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1"/>
    </row>
    <row r="656" spans="1:26" x14ac:dyDescent="0.2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1"/>
    </row>
    <row r="657" spans="1:26" x14ac:dyDescent="0.2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1"/>
    </row>
    <row r="658" spans="1:26" x14ac:dyDescent="0.2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1"/>
    </row>
    <row r="659" spans="1:26" x14ac:dyDescent="0.2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1"/>
    </row>
    <row r="660" spans="1:26" x14ac:dyDescent="0.2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1"/>
    </row>
    <row r="661" spans="1:26" x14ac:dyDescent="0.2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1"/>
    </row>
    <row r="662" spans="1:26" x14ac:dyDescent="0.2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1"/>
    </row>
    <row r="663" spans="1:26" x14ac:dyDescent="0.2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1"/>
    </row>
    <row r="664" spans="1:26" x14ac:dyDescent="0.2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1"/>
    </row>
    <row r="665" spans="1:26" x14ac:dyDescent="0.2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1"/>
    </row>
    <row r="666" spans="1:26" x14ac:dyDescent="0.2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1"/>
    </row>
    <row r="667" spans="1:26" x14ac:dyDescent="0.2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1"/>
    </row>
    <row r="668" spans="1:26" x14ac:dyDescent="0.2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1"/>
    </row>
    <row r="669" spans="1:26" x14ac:dyDescent="0.2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1"/>
    </row>
    <row r="670" spans="1:26" x14ac:dyDescent="0.2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1"/>
    </row>
    <row r="671" spans="1:26" x14ac:dyDescent="0.2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1"/>
    </row>
    <row r="672" spans="1:26" x14ac:dyDescent="0.2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1"/>
    </row>
    <row r="673" spans="1:26" x14ac:dyDescent="0.2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1"/>
    </row>
    <row r="674" spans="1:26" x14ac:dyDescent="0.2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1"/>
    </row>
    <row r="675" spans="1:26" x14ac:dyDescent="0.2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1"/>
    </row>
    <row r="676" spans="1:26" x14ac:dyDescent="0.2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1"/>
    </row>
    <row r="677" spans="1:26" x14ac:dyDescent="0.2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1"/>
    </row>
    <row r="678" spans="1:26" x14ac:dyDescent="0.2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1"/>
    </row>
    <row r="679" spans="1:26" x14ac:dyDescent="0.2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1"/>
    </row>
    <row r="680" spans="1:26" x14ac:dyDescent="0.2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1"/>
    </row>
    <row r="681" spans="1:26" x14ac:dyDescent="0.2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1"/>
    </row>
    <row r="682" spans="1:26" x14ac:dyDescent="0.2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1"/>
    </row>
    <row r="683" spans="1:26" x14ac:dyDescent="0.2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1"/>
    </row>
    <row r="684" spans="1:26" x14ac:dyDescent="0.2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1"/>
    </row>
    <row r="685" spans="1:26" x14ac:dyDescent="0.2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1"/>
    </row>
    <row r="686" spans="1:26" x14ac:dyDescent="0.2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1"/>
    </row>
    <row r="687" spans="1:26" x14ac:dyDescent="0.2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1"/>
    </row>
    <row r="688" spans="1:26" x14ac:dyDescent="0.2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1"/>
    </row>
    <row r="689" spans="1:26" x14ac:dyDescent="0.2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1"/>
    </row>
    <row r="690" spans="1:26" x14ac:dyDescent="0.2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1"/>
    </row>
    <row r="691" spans="1:26" x14ac:dyDescent="0.2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1"/>
    </row>
    <row r="692" spans="1:26" x14ac:dyDescent="0.2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1"/>
    </row>
    <row r="693" spans="1:26" x14ac:dyDescent="0.2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1"/>
    </row>
    <row r="694" spans="1:26" x14ac:dyDescent="0.2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1"/>
    </row>
    <row r="695" spans="1:26" x14ac:dyDescent="0.2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1"/>
    </row>
    <row r="696" spans="1:26" x14ac:dyDescent="0.2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1"/>
    </row>
    <row r="697" spans="1:26" x14ac:dyDescent="0.2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1"/>
    </row>
    <row r="698" spans="1:26" x14ac:dyDescent="0.2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1"/>
    </row>
    <row r="699" spans="1:26" x14ac:dyDescent="0.2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1"/>
    </row>
    <row r="700" spans="1:26" x14ac:dyDescent="0.2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1"/>
    </row>
    <row r="701" spans="1:26" x14ac:dyDescent="0.2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1"/>
    </row>
    <row r="702" spans="1:26" x14ac:dyDescent="0.2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1"/>
    </row>
    <row r="703" spans="1:26" x14ac:dyDescent="0.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1"/>
    </row>
    <row r="704" spans="1:26" x14ac:dyDescent="0.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1"/>
    </row>
    <row r="705" spans="1:26" x14ac:dyDescent="0.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1"/>
    </row>
    <row r="706" spans="1:26" x14ac:dyDescent="0.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1"/>
    </row>
    <row r="707" spans="1:26" x14ac:dyDescent="0.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1"/>
    </row>
    <row r="708" spans="1:26" x14ac:dyDescent="0.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1"/>
    </row>
    <row r="709" spans="1:26" x14ac:dyDescent="0.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1"/>
    </row>
    <row r="710" spans="1:26" x14ac:dyDescent="0.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1"/>
    </row>
    <row r="711" spans="1:26" x14ac:dyDescent="0.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1"/>
    </row>
    <row r="712" spans="1:26" x14ac:dyDescent="0.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1"/>
    </row>
    <row r="713" spans="1:26" x14ac:dyDescent="0.2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1"/>
    </row>
    <row r="714" spans="1:26" x14ac:dyDescent="0.2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1"/>
    </row>
    <row r="715" spans="1:26" x14ac:dyDescent="0.2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1"/>
    </row>
    <row r="716" spans="1:26" x14ac:dyDescent="0.2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1"/>
    </row>
    <row r="717" spans="1:26" x14ac:dyDescent="0.2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1"/>
    </row>
    <row r="718" spans="1:26" x14ac:dyDescent="0.2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1"/>
    </row>
    <row r="719" spans="1:26" x14ac:dyDescent="0.2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1"/>
    </row>
    <row r="720" spans="1:26" x14ac:dyDescent="0.2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1"/>
    </row>
    <row r="721" spans="1:26" x14ac:dyDescent="0.2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1"/>
    </row>
    <row r="722" spans="1:26" x14ac:dyDescent="0.2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1"/>
    </row>
    <row r="723" spans="1:26" x14ac:dyDescent="0.2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1"/>
    </row>
    <row r="724" spans="1:26" x14ac:dyDescent="0.2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1"/>
    </row>
    <row r="725" spans="1:26" x14ac:dyDescent="0.2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1"/>
    </row>
    <row r="726" spans="1:26" x14ac:dyDescent="0.2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1"/>
    </row>
    <row r="727" spans="1:26" x14ac:dyDescent="0.2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1"/>
    </row>
    <row r="728" spans="1:26" x14ac:dyDescent="0.2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1"/>
    </row>
    <row r="729" spans="1:26" x14ac:dyDescent="0.2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1"/>
    </row>
    <row r="730" spans="1:26" x14ac:dyDescent="0.2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1"/>
    </row>
    <row r="731" spans="1:26" x14ac:dyDescent="0.2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1"/>
    </row>
    <row r="732" spans="1:26" x14ac:dyDescent="0.2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1"/>
    </row>
    <row r="733" spans="1:26" x14ac:dyDescent="0.2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1"/>
    </row>
    <row r="734" spans="1:26" x14ac:dyDescent="0.2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1"/>
    </row>
    <row r="735" spans="1:26" x14ac:dyDescent="0.2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1"/>
    </row>
    <row r="736" spans="1:26" x14ac:dyDescent="0.2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1"/>
    </row>
    <row r="737" spans="1:26" x14ac:dyDescent="0.2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1"/>
    </row>
    <row r="738" spans="1:26" x14ac:dyDescent="0.2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1"/>
    </row>
    <row r="739" spans="1:26" x14ac:dyDescent="0.2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1"/>
    </row>
    <row r="740" spans="1:26" x14ac:dyDescent="0.2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1"/>
    </row>
    <row r="741" spans="1:26" x14ac:dyDescent="0.2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1"/>
    </row>
    <row r="742" spans="1:26" x14ac:dyDescent="0.2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1"/>
    </row>
    <row r="743" spans="1:26" x14ac:dyDescent="0.2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1"/>
    </row>
    <row r="744" spans="1:26" x14ac:dyDescent="0.2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1"/>
    </row>
    <row r="745" spans="1:26" x14ac:dyDescent="0.2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1"/>
    </row>
    <row r="746" spans="1:26" x14ac:dyDescent="0.2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1"/>
    </row>
    <row r="747" spans="1:26" x14ac:dyDescent="0.2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1"/>
    </row>
    <row r="748" spans="1:26" x14ac:dyDescent="0.2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1"/>
    </row>
    <row r="749" spans="1:26" x14ac:dyDescent="0.2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1"/>
    </row>
    <row r="750" spans="1:26" x14ac:dyDescent="0.2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1"/>
    </row>
    <row r="751" spans="1:26" x14ac:dyDescent="0.2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1"/>
    </row>
    <row r="752" spans="1:26" x14ac:dyDescent="0.2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1"/>
    </row>
    <row r="753" spans="1:26" x14ac:dyDescent="0.2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1"/>
    </row>
    <row r="754" spans="1:26" x14ac:dyDescent="0.2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1"/>
    </row>
    <row r="755" spans="1:26" x14ac:dyDescent="0.2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1"/>
    </row>
    <row r="756" spans="1:26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1"/>
    </row>
    <row r="757" spans="1:26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1"/>
    </row>
    <row r="758" spans="1:26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1"/>
    </row>
    <row r="759" spans="1:26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1"/>
    </row>
    <row r="760" spans="1:26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1"/>
    </row>
    <row r="761" spans="1:26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1"/>
    </row>
    <row r="762" spans="1:26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1"/>
    </row>
    <row r="763" spans="1:26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1"/>
    </row>
    <row r="764" spans="1:26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1"/>
    </row>
    <row r="765" spans="1:26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1"/>
    </row>
    <row r="766" spans="1:26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1"/>
    </row>
    <row r="767" spans="1:26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1"/>
    </row>
    <row r="768" spans="1:26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1"/>
    </row>
    <row r="769" spans="1:26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1"/>
    </row>
    <row r="770" spans="1:26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1"/>
    </row>
    <row r="771" spans="1:26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1"/>
    </row>
    <row r="772" spans="1:26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1"/>
    </row>
    <row r="773" spans="1:26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1"/>
    </row>
    <row r="774" spans="1:26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1"/>
    </row>
    <row r="775" spans="1:26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1"/>
    </row>
    <row r="776" spans="1:26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1"/>
    </row>
    <row r="777" spans="1:26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1"/>
    </row>
    <row r="778" spans="1:26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1"/>
    </row>
    <row r="779" spans="1:26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1"/>
    </row>
    <row r="780" spans="1:26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1"/>
    </row>
    <row r="781" spans="1:26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1"/>
    </row>
    <row r="782" spans="1:26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1"/>
    </row>
    <row r="783" spans="1:26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1"/>
    </row>
    <row r="784" spans="1:26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1"/>
    </row>
    <row r="785" spans="1:26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1"/>
    </row>
    <row r="786" spans="1:26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1"/>
    </row>
    <row r="787" spans="1:26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1"/>
    </row>
    <row r="788" spans="1:26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1"/>
    </row>
    <row r="789" spans="1:26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1"/>
    </row>
    <row r="790" spans="1:26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1"/>
    </row>
    <row r="791" spans="1:26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1"/>
    </row>
    <row r="792" spans="1:26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1"/>
    </row>
    <row r="793" spans="1:26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1"/>
    </row>
    <row r="794" spans="1:26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1"/>
    </row>
    <row r="795" spans="1:26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1"/>
    </row>
    <row r="796" spans="1:26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1"/>
    </row>
    <row r="797" spans="1:26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1"/>
    </row>
    <row r="798" spans="1:26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1"/>
    </row>
    <row r="799" spans="1:26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1"/>
    </row>
    <row r="800" spans="1:26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1"/>
    </row>
    <row r="801" spans="1:26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1"/>
    </row>
    <row r="802" spans="1:26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1"/>
    </row>
    <row r="803" spans="1:26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1"/>
    </row>
    <row r="804" spans="1:26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1"/>
    </row>
    <row r="805" spans="1:26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1"/>
    </row>
    <row r="806" spans="1:26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1"/>
    </row>
    <row r="807" spans="1:26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11"/>
    </row>
    <row r="808" spans="1:26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11"/>
    </row>
    <row r="809" spans="1:26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11"/>
    </row>
    <row r="810" spans="1:26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11"/>
    </row>
    <row r="811" spans="1:26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11"/>
    </row>
    <row r="812" spans="1:26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11"/>
    </row>
    <row r="813" spans="1:26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11"/>
    </row>
    <row r="814" spans="1:26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11"/>
    </row>
    <row r="815" spans="1:26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11"/>
    </row>
    <row r="816" spans="1:26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11"/>
    </row>
    <row r="817" spans="1:26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11"/>
    </row>
    <row r="818" spans="1:26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11"/>
    </row>
    <row r="819" spans="1:26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11"/>
    </row>
    <row r="820" spans="1:26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11"/>
    </row>
    <row r="821" spans="1:26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11"/>
    </row>
    <row r="822" spans="1:26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11"/>
    </row>
    <row r="823" spans="1:26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11"/>
    </row>
    <row r="824" spans="1:26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11"/>
    </row>
    <row r="825" spans="1:26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11"/>
    </row>
    <row r="826" spans="1:26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11"/>
    </row>
    <row r="827" spans="1:26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11"/>
    </row>
    <row r="828" spans="1:26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11"/>
    </row>
    <row r="829" spans="1:26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11"/>
    </row>
    <row r="830" spans="1:26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11"/>
    </row>
    <row r="831" spans="1:26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11"/>
    </row>
    <row r="832" spans="1:26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11"/>
    </row>
    <row r="833" spans="1:26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11"/>
    </row>
    <row r="834" spans="1:26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11"/>
    </row>
    <row r="835" spans="1:26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11"/>
    </row>
    <row r="836" spans="1:26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11"/>
    </row>
    <row r="837" spans="1:26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11"/>
    </row>
    <row r="838" spans="1:26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11"/>
    </row>
    <row r="839" spans="1:26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11"/>
    </row>
    <row r="840" spans="1:26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11"/>
    </row>
    <row r="841" spans="1:26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11"/>
    </row>
    <row r="842" spans="1:26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11"/>
    </row>
    <row r="843" spans="1:26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11"/>
    </row>
    <row r="844" spans="1:26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11"/>
    </row>
    <row r="845" spans="1:26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11"/>
    </row>
    <row r="846" spans="1:26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11"/>
    </row>
    <row r="847" spans="1:26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11"/>
    </row>
    <row r="848" spans="1:26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11"/>
    </row>
    <row r="849" spans="1:26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11"/>
    </row>
    <row r="850" spans="1:26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11"/>
    </row>
    <row r="851" spans="1:26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11"/>
    </row>
    <row r="852" spans="1:26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11"/>
    </row>
    <row r="853" spans="1:26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11"/>
    </row>
    <row r="854" spans="1:26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11"/>
    </row>
    <row r="855" spans="1:26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11"/>
    </row>
    <row r="856" spans="1:26" x14ac:dyDescent="0.2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11"/>
    </row>
    <row r="857" spans="1:26" x14ac:dyDescent="0.2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11"/>
    </row>
    <row r="858" spans="1:26" x14ac:dyDescent="0.2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11"/>
    </row>
    <row r="859" spans="1:26" x14ac:dyDescent="0.2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11"/>
    </row>
    <row r="860" spans="1:26" x14ac:dyDescent="0.2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11"/>
    </row>
    <row r="861" spans="1:26" x14ac:dyDescent="0.2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11"/>
    </row>
    <row r="862" spans="1:26" x14ac:dyDescent="0.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11"/>
    </row>
    <row r="863" spans="1:26" x14ac:dyDescent="0.2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11"/>
    </row>
    <row r="864" spans="1:26" x14ac:dyDescent="0.2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11"/>
    </row>
    <row r="865" spans="1:26" x14ac:dyDescent="0.2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11"/>
    </row>
    <row r="866" spans="1:26" x14ac:dyDescent="0.2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11"/>
    </row>
    <row r="867" spans="1:26" x14ac:dyDescent="0.2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11"/>
    </row>
    <row r="868" spans="1:26" x14ac:dyDescent="0.2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11"/>
    </row>
    <row r="869" spans="1:26" x14ac:dyDescent="0.2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11"/>
    </row>
    <row r="870" spans="1:26" x14ac:dyDescent="0.2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11"/>
    </row>
    <row r="871" spans="1:26" x14ac:dyDescent="0.2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11"/>
    </row>
    <row r="872" spans="1:26" x14ac:dyDescent="0.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11"/>
    </row>
    <row r="873" spans="1:26" x14ac:dyDescent="0.2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11"/>
    </row>
    <row r="874" spans="1:26" x14ac:dyDescent="0.2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11"/>
    </row>
    <row r="875" spans="1:26" x14ac:dyDescent="0.2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11"/>
    </row>
    <row r="876" spans="1:26" x14ac:dyDescent="0.2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11"/>
    </row>
    <row r="877" spans="1:26" x14ac:dyDescent="0.2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11"/>
    </row>
    <row r="878" spans="1:26" x14ac:dyDescent="0.2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11"/>
    </row>
    <row r="879" spans="1:26" x14ac:dyDescent="0.2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11"/>
    </row>
    <row r="880" spans="1:26" x14ac:dyDescent="0.2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11"/>
    </row>
    <row r="881" spans="1:26" x14ac:dyDescent="0.2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11"/>
    </row>
    <row r="882" spans="1:26" x14ac:dyDescent="0.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11"/>
    </row>
    <row r="883" spans="1:26" x14ac:dyDescent="0.2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11"/>
    </row>
    <row r="884" spans="1:26" x14ac:dyDescent="0.2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11"/>
    </row>
    <row r="885" spans="1:26" x14ac:dyDescent="0.2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11"/>
    </row>
    <row r="886" spans="1:26" x14ac:dyDescent="0.2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11"/>
    </row>
    <row r="887" spans="1:26" x14ac:dyDescent="0.2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11"/>
    </row>
    <row r="888" spans="1:26" x14ac:dyDescent="0.2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11"/>
    </row>
    <row r="889" spans="1:26" x14ac:dyDescent="0.2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11"/>
    </row>
    <row r="890" spans="1:26" x14ac:dyDescent="0.2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11"/>
    </row>
    <row r="891" spans="1:26" x14ac:dyDescent="0.2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11"/>
    </row>
    <row r="892" spans="1:26" x14ac:dyDescent="0.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11"/>
    </row>
    <row r="893" spans="1:26" x14ac:dyDescent="0.2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11"/>
    </row>
    <row r="894" spans="1:26" x14ac:dyDescent="0.2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11"/>
    </row>
    <row r="895" spans="1:26" x14ac:dyDescent="0.2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11"/>
    </row>
    <row r="896" spans="1:26" x14ac:dyDescent="0.2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11"/>
    </row>
    <row r="897" spans="1:26" x14ac:dyDescent="0.2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11"/>
    </row>
    <row r="898" spans="1:26" x14ac:dyDescent="0.2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11"/>
    </row>
    <row r="899" spans="1:26" x14ac:dyDescent="0.2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11"/>
    </row>
    <row r="900" spans="1:26" x14ac:dyDescent="0.2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11"/>
    </row>
    <row r="901" spans="1:26" x14ac:dyDescent="0.2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11"/>
    </row>
    <row r="902" spans="1:26" x14ac:dyDescent="0.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11"/>
    </row>
    <row r="903" spans="1:26" x14ac:dyDescent="0.2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11"/>
    </row>
    <row r="904" spans="1:26" x14ac:dyDescent="0.2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11"/>
    </row>
    <row r="905" spans="1:26" x14ac:dyDescent="0.2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11"/>
    </row>
    <row r="906" spans="1:26" x14ac:dyDescent="0.2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11"/>
    </row>
    <row r="907" spans="1:26" x14ac:dyDescent="0.2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11"/>
    </row>
    <row r="908" spans="1:26" x14ac:dyDescent="0.2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11"/>
    </row>
    <row r="909" spans="1:26" x14ac:dyDescent="0.2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11"/>
    </row>
    <row r="910" spans="1:26" x14ac:dyDescent="0.2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11"/>
    </row>
    <row r="911" spans="1:26" x14ac:dyDescent="0.2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11"/>
    </row>
    <row r="912" spans="1:26" x14ac:dyDescent="0.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11"/>
    </row>
    <row r="913" spans="1:26" x14ac:dyDescent="0.2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11"/>
    </row>
    <row r="914" spans="1:26" x14ac:dyDescent="0.2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11"/>
    </row>
    <row r="915" spans="1:26" x14ac:dyDescent="0.2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11"/>
    </row>
    <row r="916" spans="1:26" x14ac:dyDescent="0.2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11"/>
    </row>
    <row r="917" spans="1:26" x14ac:dyDescent="0.2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11"/>
    </row>
    <row r="918" spans="1:26" x14ac:dyDescent="0.2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11"/>
    </row>
    <row r="919" spans="1:26" x14ac:dyDescent="0.2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11"/>
    </row>
    <row r="920" spans="1:26" x14ac:dyDescent="0.2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11"/>
    </row>
    <row r="921" spans="1:26" x14ac:dyDescent="0.2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11"/>
    </row>
    <row r="922" spans="1:26" x14ac:dyDescent="0.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11"/>
    </row>
    <row r="923" spans="1:26" x14ac:dyDescent="0.2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11"/>
    </row>
    <row r="924" spans="1:26" x14ac:dyDescent="0.2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11"/>
    </row>
    <row r="925" spans="1:26" x14ac:dyDescent="0.2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11"/>
    </row>
    <row r="926" spans="1:26" x14ac:dyDescent="0.2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11"/>
    </row>
    <row r="927" spans="1:26" x14ac:dyDescent="0.2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11"/>
    </row>
    <row r="928" spans="1:26" x14ac:dyDescent="0.2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11"/>
    </row>
    <row r="929" spans="1:26" x14ac:dyDescent="0.2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11"/>
    </row>
    <row r="930" spans="1:26" x14ac:dyDescent="0.2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11"/>
    </row>
    <row r="931" spans="1:26" x14ac:dyDescent="0.2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11"/>
    </row>
    <row r="932" spans="1:26" x14ac:dyDescent="0.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11"/>
    </row>
    <row r="933" spans="1:26" x14ac:dyDescent="0.2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11"/>
    </row>
    <row r="934" spans="1:26" x14ac:dyDescent="0.2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11"/>
    </row>
    <row r="935" spans="1:26" x14ac:dyDescent="0.2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11"/>
    </row>
    <row r="936" spans="1:26" x14ac:dyDescent="0.2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11"/>
    </row>
    <row r="937" spans="1:26" x14ac:dyDescent="0.2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11"/>
    </row>
    <row r="938" spans="1:26" x14ac:dyDescent="0.2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11"/>
    </row>
    <row r="939" spans="1:26" x14ac:dyDescent="0.2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11"/>
    </row>
    <row r="940" spans="1:26" x14ac:dyDescent="0.2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11"/>
    </row>
    <row r="941" spans="1:26" x14ac:dyDescent="0.2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11"/>
    </row>
    <row r="942" spans="1:26" x14ac:dyDescent="0.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11"/>
    </row>
    <row r="943" spans="1:26" x14ac:dyDescent="0.2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11"/>
    </row>
    <row r="944" spans="1:26" x14ac:dyDescent="0.2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11"/>
    </row>
    <row r="945" spans="1:26" x14ac:dyDescent="0.2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11"/>
    </row>
    <row r="946" spans="1:26" x14ac:dyDescent="0.2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11"/>
    </row>
    <row r="947" spans="1:26" x14ac:dyDescent="0.2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11"/>
    </row>
    <row r="948" spans="1:26" x14ac:dyDescent="0.2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11"/>
    </row>
    <row r="949" spans="1:26" x14ac:dyDescent="0.2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11"/>
    </row>
    <row r="950" spans="1:26" x14ac:dyDescent="0.2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11"/>
    </row>
    <row r="951" spans="1:26" x14ac:dyDescent="0.2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11"/>
    </row>
    <row r="952" spans="1:26" x14ac:dyDescent="0.2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11"/>
    </row>
    <row r="953" spans="1:26" x14ac:dyDescent="0.2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11"/>
    </row>
    <row r="954" spans="1:26" x14ac:dyDescent="0.2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11"/>
    </row>
    <row r="955" spans="1:26" x14ac:dyDescent="0.2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11"/>
    </row>
    <row r="956" spans="1:26" x14ac:dyDescent="0.2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11"/>
    </row>
    <row r="957" spans="1:26" x14ac:dyDescent="0.2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11"/>
    </row>
    <row r="958" spans="1:26" x14ac:dyDescent="0.2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11"/>
    </row>
    <row r="959" spans="1:26" x14ac:dyDescent="0.2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11"/>
    </row>
    <row r="960" spans="1:26" x14ac:dyDescent="0.2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11"/>
    </row>
    <row r="961" spans="1:26" x14ac:dyDescent="0.2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11"/>
    </row>
    <row r="962" spans="1:26" x14ac:dyDescent="0.2">
      <c r="A962" s="2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8A39E37A362438B9372849D06A2AA" ma:contentTypeVersion="6" ma:contentTypeDescription="Create a new document." ma:contentTypeScope="" ma:versionID="3ecec1c0285b2193811699582975c344">
  <xsd:schema xmlns:xsd="http://www.w3.org/2001/XMLSchema" xmlns:xs="http://www.w3.org/2001/XMLSchema" xmlns:p="http://schemas.microsoft.com/office/2006/metadata/properties" xmlns:ns2="82ad85cb-cce4-4344-b390-59527b1aa2de" xmlns:ns3="336382f7-0c8d-424f-a803-d2fc84dc944a" targetNamespace="http://schemas.microsoft.com/office/2006/metadata/properties" ma:root="true" ma:fieldsID="a99a18ef62ed4fb70a3967c1b7cc7a7e" ns2:_="" ns3:_="">
    <xsd:import namespace="82ad85cb-cce4-4344-b390-59527b1aa2de"/>
    <xsd:import namespace="336382f7-0c8d-424f-a803-d2fc84dc94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d85cb-cce4-4344-b390-59527b1aa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382f7-0c8d-424f-a803-d2fc84dc9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ABECD7-C8FD-4B30-87A0-BA53EAE2166F}">
  <ds:schemaRefs>
    <ds:schemaRef ds:uri="http://purl.org/dc/terms/"/>
    <ds:schemaRef ds:uri="http://schemas.microsoft.com/office/infopath/2007/PartnerControls"/>
    <ds:schemaRef ds:uri="http://purl.org/dc/dcmitype/"/>
    <ds:schemaRef ds:uri="336382f7-0c8d-424f-a803-d2fc84dc944a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82ad85cb-cce4-4344-b390-59527b1aa2de"/>
  </ds:schemaRefs>
</ds:datastoreItem>
</file>

<file path=customXml/itemProps2.xml><?xml version="1.0" encoding="utf-8"?>
<ds:datastoreItem xmlns:ds="http://schemas.openxmlformats.org/officeDocument/2006/customXml" ds:itemID="{387CF22C-45DF-42A3-9E41-C1EC285B64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9D316D-DEC9-4043-A6FF-8D1782DA4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ad85cb-cce4-4344-b390-59527b1aa2de"/>
    <ds:schemaRef ds:uri="336382f7-0c8d-424f-a803-d2fc84dc9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Eddie Szamborski</cp:lastModifiedBy>
  <cp:revision/>
  <dcterms:created xsi:type="dcterms:W3CDTF">2020-02-27T00:16:50Z</dcterms:created>
  <dcterms:modified xsi:type="dcterms:W3CDTF">2021-03-08T19:02:35Z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0x0101003FE8A39E37A362438B9372849D06A2AA</vt:lpwstr>
  </property>
</Properties>
</file>