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5700" windowHeight="612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2"/>
  <c r="E17"/>
  <c r="D17"/>
  <c r="E16"/>
  <c r="D16"/>
  <c r="E15"/>
  <c r="D15"/>
  <c r="E14"/>
  <c r="D14"/>
  <c r="E13"/>
  <c r="D13"/>
  <c r="E12"/>
  <c r="D12"/>
  <c r="E11"/>
  <c r="D11"/>
  <c r="E10"/>
  <c r="D10"/>
  <c r="D9"/>
  <c r="D8"/>
  <c r="D3"/>
  <c r="D4"/>
  <c r="D5"/>
  <c r="D6"/>
  <c r="D7"/>
  <c r="D2"/>
</calcChain>
</file>

<file path=xl/sharedStrings.xml><?xml version="1.0" encoding="utf-8"?>
<sst xmlns="http://schemas.openxmlformats.org/spreadsheetml/2006/main" count="59" uniqueCount="38">
  <si>
    <t>Data set name</t>
  </si>
  <si>
    <t>Number of Features</t>
  </si>
  <si>
    <t>Number of data samples</t>
  </si>
  <si>
    <t>feature ratio</t>
  </si>
  <si>
    <t>Fraction of positive labels</t>
  </si>
  <si>
    <t>data set features type</t>
  </si>
  <si>
    <t>pima_diabetes</t>
  </si>
  <si>
    <t>Heart Statlog</t>
  </si>
  <si>
    <t>Spect</t>
  </si>
  <si>
    <t>Vote</t>
  </si>
  <si>
    <t>Newsgroup</t>
  </si>
  <si>
    <t>Wisconsin Breast Cancer</t>
  </si>
  <si>
    <t>Nominal</t>
  </si>
  <si>
    <t>Numeric</t>
  </si>
  <si>
    <t>Binary</t>
  </si>
  <si>
    <t>Horse Colic</t>
  </si>
  <si>
    <t>Nominal(16) and numeric(6)</t>
  </si>
  <si>
    <t>Credit-American</t>
  </si>
  <si>
    <t>Nominal(9) and numeric(6)</t>
  </si>
  <si>
    <t>credit-german</t>
  </si>
  <si>
    <t>Nominal(13) and Numeric(7)</t>
  </si>
  <si>
    <t>hepatitis</t>
  </si>
  <si>
    <t>Nominal(13) and Numeric(6)</t>
  </si>
  <si>
    <t>ionosphere</t>
  </si>
  <si>
    <t>kr-vs-kp</t>
  </si>
  <si>
    <t>labor</t>
  </si>
  <si>
    <t>Nominal(8) and Numeric(8)</t>
  </si>
  <si>
    <t>mushroom</t>
  </si>
  <si>
    <t>sick</t>
  </si>
  <si>
    <t>Nominal(23) and Numeric(6)</t>
  </si>
  <si>
    <t>sonar</t>
  </si>
  <si>
    <t>Yes</t>
  </si>
  <si>
    <t>No</t>
  </si>
  <si>
    <t>Fraction of negative labels</t>
  </si>
  <si>
    <t>Obs: in these  data sets i'm considering the least label as the positive label.</t>
  </si>
  <si>
    <t>Positive Label Index</t>
  </si>
  <si>
    <t>this column is just to keep in mind when simulate</t>
  </si>
  <si>
    <t>do we have results 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</si>
</sst>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I18" totalsRowShown="0">
  <autoFilter ref="A1:I18">
    <filterColumn colId="8"/>
  </autoFilter>
  <tableColumns count="9">
    <tableColumn id="1" name="Data set name"/>
    <tableColumn id="2" name="Number of Features"/>
    <tableColumn id="3" name="Number of data samples"/>
    <tableColumn id="4" name="feature ratio"/>
    <tableColumn id="5" name="Fraction of positive labels"/>
    <tableColumn id="6" name="Fraction of negative labels"/>
    <tableColumn id="7" name="data set features type"/>
    <tableColumn id="8" name="do we have results ?"/>
    <tableColumn id="9" name="Positive Label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K6" sqref="K6"/>
    </sheetView>
  </sheetViews>
  <sheetFormatPr defaultRowHeight="14.4"/>
  <cols>
    <col min="1" max="1" width="29.5546875" customWidth="1"/>
    <col min="2" max="2" width="22.88671875" customWidth="1"/>
    <col min="3" max="3" width="30.6640625" customWidth="1"/>
    <col min="4" max="4" width="25.109375" customWidth="1"/>
    <col min="5" max="5" width="29.6640625" customWidth="1"/>
    <col min="6" max="6" width="27.88671875" customWidth="1"/>
    <col min="7" max="7" width="27.44140625" customWidth="1"/>
    <col min="8" max="8" width="25.109375" customWidth="1"/>
    <col min="9" max="9" width="2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5</v>
      </c>
      <c r="H1" t="s">
        <v>37</v>
      </c>
      <c r="I1" t="s">
        <v>35</v>
      </c>
    </row>
    <row r="2" spans="1:9">
      <c r="A2" t="s">
        <v>6</v>
      </c>
      <c r="B2">
        <v>8</v>
      </c>
      <c r="C2">
        <v>768</v>
      </c>
      <c r="D2">
        <f>B2/C2</f>
        <v>1.0416666666666666E-2</v>
      </c>
      <c r="E2">
        <v>0.35</v>
      </c>
      <c r="F2">
        <f>1-E2</f>
        <v>0.65</v>
      </c>
      <c r="G2" t="s">
        <v>13</v>
      </c>
      <c r="H2" t="s">
        <v>31</v>
      </c>
      <c r="I2">
        <v>1</v>
      </c>
    </row>
    <row r="3" spans="1:9">
      <c r="A3" t="s">
        <v>11</v>
      </c>
      <c r="B3">
        <v>9</v>
      </c>
      <c r="C3">
        <v>699</v>
      </c>
      <c r="D3">
        <f t="shared" ref="D3:D17" si="0">B3/C3</f>
        <v>1.2875536480686695E-2</v>
      </c>
      <c r="E3">
        <v>0.34</v>
      </c>
      <c r="F3">
        <f t="shared" ref="F3:F17" si="1">1-E3</f>
        <v>0.65999999999999992</v>
      </c>
      <c r="G3" t="s">
        <v>13</v>
      </c>
      <c r="H3" t="s">
        <v>31</v>
      </c>
      <c r="I3">
        <v>1</v>
      </c>
    </row>
    <row r="4" spans="1:9">
      <c r="A4" t="s">
        <v>7</v>
      </c>
      <c r="B4">
        <v>13</v>
      </c>
      <c r="C4">
        <v>270</v>
      </c>
      <c r="D4">
        <f t="shared" si="0"/>
        <v>4.8148148148148148E-2</v>
      </c>
      <c r="E4">
        <v>0.44</v>
      </c>
      <c r="F4">
        <f t="shared" si="1"/>
        <v>0.56000000000000005</v>
      </c>
      <c r="G4" t="s">
        <v>13</v>
      </c>
      <c r="H4" t="s">
        <v>31</v>
      </c>
      <c r="I4">
        <v>1</v>
      </c>
    </row>
    <row r="5" spans="1:9">
      <c r="A5" t="s">
        <v>8</v>
      </c>
      <c r="B5">
        <v>22</v>
      </c>
      <c r="C5">
        <v>80</v>
      </c>
      <c r="D5">
        <f t="shared" si="0"/>
        <v>0.27500000000000002</v>
      </c>
      <c r="E5">
        <v>0.33</v>
      </c>
      <c r="F5">
        <f t="shared" si="1"/>
        <v>0.66999999999999993</v>
      </c>
      <c r="G5" t="s">
        <v>12</v>
      </c>
      <c r="H5" t="s">
        <v>31</v>
      </c>
      <c r="I5">
        <v>1</v>
      </c>
    </row>
    <row r="6" spans="1:9">
      <c r="A6" t="s">
        <v>9</v>
      </c>
      <c r="B6">
        <v>16</v>
      </c>
      <c r="C6">
        <v>435</v>
      </c>
      <c r="D6">
        <f t="shared" si="0"/>
        <v>3.6781609195402298E-2</v>
      </c>
      <c r="E6">
        <v>0.39</v>
      </c>
      <c r="F6">
        <f t="shared" si="1"/>
        <v>0.61</v>
      </c>
      <c r="G6" t="s">
        <v>12</v>
      </c>
      <c r="H6" t="s">
        <v>31</v>
      </c>
      <c r="I6">
        <v>1</v>
      </c>
    </row>
    <row r="7" spans="1:9">
      <c r="A7" t="s">
        <v>10</v>
      </c>
      <c r="B7">
        <v>500</v>
      </c>
      <c r="C7">
        <v>1963</v>
      </c>
      <c r="D7">
        <f t="shared" si="0"/>
        <v>0.25471217524197659</v>
      </c>
      <c r="E7">
        <v>0.49</v>
      </c>
      <c r="F7">
        <f t="shared" si="1"/>
        <v>0.51</v>
      </c>
      <c r="G7" t="s">
        <v>14</v>
      </c>
      <c r="H7" t="s">
        <v>31</v>
      </c>
      <c r="I7">
        <v>0</v>
      </c>
    </row>
    <row r="8" spans="1:9">
      <c r="A8" t="s">
        <v>15</v>
      </c>
      <c r="B8">
        <v>22</v>
      </c>
      <c r="C8">
        <v>368</v>
      </c>
      <c r="D8">
        <f t="shared" si="0"/>
        <v>5.9782608695652176E-2</v>
      </c>
      <c r="E8">
        <v>0.37</v>
      </c>
      <c r="F8">
        <f t="shared" si="1"/>
        <v>0.63</v>
      </c>
      <c r="G8" t="s">
        <v>16</v>
      </c>
      <c r="H8" t="s">
        <v>32</v>
      </c>
      <c r="I8">
        <v>1</v>
      </c>
    </row>
    <row r="9" spans="1:9">
      <c r="A9" t="s">
        <v>17</v>
      </c>
      <c r="B9">
        <v>15</v>
      </c>
      <c r="C9">
        <v>690</v>
      </c>
      <c r="D9">
        <f t="shared" si="0"/>
        <v>2.1739130434782608E-2</v>
      </c>
      <c r="E9">
        <v>0.44</v>
      </c>
      <c r="F9">
        <f t="shared" si="1"/>
        <v>0.56000000000000005</v>
      </c>
      <c r="G9" t="s">
        <v>18</v>
      </c>
      <c r="H9" t="s">
        <v>32</v>
      </c>
      <c r="I9">
        <v>0</v>
      </c>
    </row>
    <row r="10" spans="1:9">
      <c r="A10" t="s">
        <v>19</v>
      </c>
      <c r="B10">
        <v>20</v>
      </c>
      <c r="C10">
        <v>1000</v>
      </c>
      <c r="D10">
        <f t="shared" si="0"/>
        <v>0.02</v>
      </c>
      <c r="E10">
        <f>300/1000</f>
        <v>0.3</v>
      </c>
      <c r="F10">
        <f t="shared" si="1"/>
        <v>0.7</v>
      </c>
      <c r="G10" t="s">
        <v>20</v>
      </c>
      <c r="H10" t="s">
        <v>32</v>
      </c>
      <c r="I10">
        <v>1</v>
      </c>
    </row>
    <row r="11" spans="1:9">
      <c r="A11" t="s">
        <v>21</v>
      </c>
      <c r="B11">
        <v>19</v>
      </c>
      <c r="C11">
        <v>155</v>
      </c>
      <c r="D11">
        <f t="shared" si="0"/>
        <v>0.12258064516129032</v>
      </c>
      <c r="E11">
        <f>32/155</f>
        <v>0.20645161290322581</v>
      </c>
      <c r="F11">
        <f t="shared" si="1"/>
        <v>0.79354838709677422</v>
      </c>
      <c r="G11" t="s">
        <v>22</v>
      </c>
      <c r="H11" t="s">
        <v>32</v>
      </c>
      <c r="I11">
        <v>0</v>
      </c>
    </row>
    <row r="12" spans="1:9">
      <c r="A12" t="s">
        <v>23</v>
      </c>
      <c r="B12">
        <v>34</v>
      </c>
      <c r="C12">
        <v>351</v>
      </c>
      <c r="D12">
        <f t="shared" si="0"/>
        <v>9.686609686609686E-2</v>
      </c>
      <c r="E12">
        <f>126/351</f>
        <v>0.35897435897435898</v>
      </c>
      <c r="F12">
        <f t="shared" si="1"/>
        <v>0.64102564102564097</v>
      </c>
      <c r="G12" t="s">
        <v>13</v>
      </c>
      <c r="H12" t="s">
        <v>32</v>
      </c>
      <c r="I12">
        <v>0</v>
      </c>
    </row>
    <row r="13" spans="1:9">
      <c r="A13" t="s">
        <v>24</v>
      </c>
      <c r="B13">
        <v>36</v>
      </c>
      <c r="C13">
        <v>3196</v>
      </c>
      <c r="D13">
        <f t="shared" si="0"/>
        <v>1.1264080100125156E-2</v>
      </c>
      <c r="E13">
        <f>1527/3196</f>
        <v>0.47778473091364204</v>
      </c>
      <c r="F13">
        <f t="shared" si="1"/>
        <v>0.52221526908635796</v>
      </c>
      <c r="G13" t="s">
        <v>12</v>
      </c>
      <c r="H13" t="s">
        <v>32</v>
      </c>
      <c r="I13">
        <v>1</v>
      </c>
    </row>
    <row r="14" spans="1:9">
      <c r="A14" t="s">
        <v>25</v>
      </c>
      <c r="B14">
        <v>16</v>
      </c>
      <c r="C14">
        <v>57</v>
      </c>
      <c r="D14">
        <f t="shared" si="0"/>
        <v>0.2807017543859649</v>
      </c>
      <c r="E14">
        <f>20/57</f>
        <v>0.35087719298245612</v>
      </c>
      <c r="F14">
        <f t="shared" si="1"/>
        <v>0.64912280701754388</v>
      </c>
      <c r="G14" t="s">
        <v>26</v>
      </c>
      <c r="H14" t="s">
        <v>32</v>
      </c>
      <c r="I14">
        <v>0</v>
      </c>
    </row>
    <row r="15" spans="1:9">
      <c r="A15" t="s">
        <v>27</v>
      </c>
      <c r="B15">
        <v>22</v>
      </c>
      <c r="C15">
        <v>8124</v>
      </c>
      <c r="D15">
        <f t="shared" si="0"/>
        <v>2.7080256031511572E-3</v>
      </c>
      <c r="E15">
        <f>3916/8124</f>
        <v>0.48202855736090594</v>
      </c>
      <c r="F15">
        <f t="shared" si="1"/>
        <v>0.517971442639094</v>
      </c>
      <c r="G15" t="s">
        <v>12</v>
      </c>
      <c r="H15" t="s">
        <v>32</v>
      </c>
      <c r="I15">
        <v>1</v>
      </c>
    </row>
    <row r="16" spans="1:9">
      <c r="A16" t="s">
        <v>28</v>
      </c>
      <c r="B16">
        <v>29</v>
      </c>
      <c r="C16">
        <v>3772</v>
      </c>
      <c r="D16">
        <f t="shared" si="0"/>
        <v>7.6882290562036056E-3</v>
      </c>
      <c r="E16">
        <f>231/3772</f>
        <v>6.1240721102863202E-2</v>
      </c>
      <c r="F16">
        <f t="shared" si="1"/>
        <v>0.93875927889713684</v>
      </c>
      <c r="G16" t="s">
        <v>29</v>
      </c>
      <c r="H16" t="s">
        <v>32</v>
      </c>
      <c r="I16">
        <v>1</v>
      </c>
    </row>
    <row r="17" spans="1:9">
      <c r="A17" t="s">
        <v>30</v>
      </c>
      <c r="B17">
        <v>60</v>
      </c>
      <c r="C17">
        <v>208</v>
      </c>
      <c r="D17">
        <f t="shared" si="0"/>
        <v>0.28846153846153844</v>
      </c>
      <c r="E17">
        <f>97/208</f>
        <v>0.46634615384615385</v>
      </c>
      <c r="F17">
        <f t="shared" si="1"/>
        <v>0.53365384615384615</v>
      </c>
      <c r="G17" t="s">
        <v>13</v>
      </c>
      <c r="H17" t="s">
        <v>32</v>
      </c>
      <c r="I17">
        <v>0</v>
      </c>
    </row>
    <row r="20" spans="1:9" ht="26.4" customHeight="1">
      <c r="A20" s="1" t="s">
        <v>34</v>
      </c>
      <c r="B20" s="1"/>
      <c r="C20" s="1"/>
      <c r="D20" s="1"/>
      <c r="I20" s="2" t="s">
        <v>36</v>
      </c>
    </row>
    <row r="21" spans="1:9">
      <c r="A21" s="1"/>
      <c r="B21" s="1"/>
      <c r="C21" s="1"/>
      <c r="D21" s="1"/>
    </row>
    <row r="22" spans="1:9">
      <c r="A22" s="1"/>
      <c r="B22" s="1"/>
      <c r="C22" s="1"/>
      <c r="D22" s="1"/>
    </row>
    <row r="23" spans="1:9">
      <c r="A23" s="1"/>
      <c r="B23" s="1"/>
      <c r="C23" s="1"/>
      <c r="D23" s="1"/>
    </row>
    <row r="24" spans="1:9">
      <c r="A24" s="1"/>
      <c r="B24" s="1"/>
      <c r="C24" s="1"/>
      <c r="D24" s="1"/>
    </row>
  </sheetData>
  <mergeCells count="1">
    <mergeCell ref="A20:D24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RFSC</dc:creator>
  <cp:lastModifiedBy>RFSC</cp:lastModifiedBy>
  <dcterms:created xsi:type="dcterms:W3CDTF">2014-02-02T20:06:40Z</dcterms:created>
  <dcterms:modified xsi:type="dcterms:W3CDTF">2014-02-02T21:38:03Z</dcterms:modified>
</cp:coreProperties>
</file>