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" sheetId="1" state="visible" r:id="rId1"/>
  </sheets>
  <definedNames>
    <definedName name="Manufacturer">Sheet!$G$7</definedName>
    <definedName name="Model">Sheet!$C$6</definedName>
    <definedName name="StartCell">Sheet!$P$23</definedName>
    <definedName name="_xlnm.Print_Titles" localSheetId="0">'Sheet'!$1:$12</definedName>
    <definedName name="_xlnm.Print_Area" localSheetId="0">'Sheet'!$B$1:$J$325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\-mmm\-yyyy;@"/>
    <numFmt numFmtId="165" formatCode="0.000"/>
    <numFmt numFmtId="166" formatCode="0.0"/>
    <numFmt numFmtId="167" formatCode="0.0000"/>
    <numFmt numFmtId="168" formatCode="0.00&quot; nS&quot;"/>
  </numFmts>
  <fonts count="6">
    <font>
      <name val="Calibri"/>
      <family val="2"/>
      <color theme="1"/>
      <sz val="11"/>
      <scheme val="minor"/>
    </font>
    <font>
      <name val="Calibri"/>
      <family val="2"/>
      <b val="1"/>
      <sz val="12"/>
    </font>
    <font>
      <name val="Calibri"/>
      <family val="2"/>
      <b val="1"/>
      <color rgb="FF000000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0" fontId="2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horizontal="center"/>
    </xf>
    <xf numFmtId="0" fontId="4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wrapText="1"/>
    </xf>
    <xf numFmtId="1" fontId="0" fillId="0" borderId="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166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</cellXfs>
  <cellStyles count="1">
    <cellStyle name="Normal" xfId="0" builtinId="0"/>
  </cellStyles>
  <dxfs count="27"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X1999"/>
  <sheetViews>
    <sheetView tabSelected="1" view="pageBreakPreview" workbookViewId="0">
      <selection activeCell="C5" sqref="C5"/>
    </sheetView>
  </sheetViews>
  <sheetFormatPr baseColWidth="8" defaultRowHeight="15"/>
  <cols>
    <col width="9.140625" customWidth="1" style="9" min="1" max="1"/>
    <col width="50" customWidth="1" min="2" max="2"/>
    <col width="16" customWidth="1" min="3" max="5"/>
    <col width="18" customWidth="1" min="6" max="6"/>
    <col width="16" customWidth="1" min="7" max="10"/>
    <col width="9.140625" customWidth="1" style="9" min="16" max="24"/>
  </cols>
  <sheetData>
    <row r="3" ht="15.75" customHeight="1">
      <c r="B3" s="1" t="inlineStr">
        <is>
          <t>PERFORMANCE TEST CARD (AS RECEIVED AND AS COMPLETED)</t>
        </is>
      </c>
    </row>
    <row r="4">
      <c r="B4" s="2" t="n"/>
      <c r="C4" s="2" t="n"/>
      <c r="F4" s="2" t="n"/>
      <c r="G4" s="2" t="n"/>
    </row>
    <row r="5">
      <c r="B5" s="2" t="inlineStr">
        <is>
          <t>DATE:</t>
        </is>
      </c>
      <c r="C5" s="3" t="n"/>
      <c r="F5" s="2" t="inlineStr">
        <is>
          <t>REPORT NUMBER:</t>
        </is>
      </c>
      <c r="G5" s="2" t="n"/>
    </row>
    <row r="6">
      <c r="B6" s="2" t="inlineStr">
        <is>
          <t>MODEL NUMBER:</t>
        </is>
      </c>
      <c r="C6" s="2" t="inlineStr">
        <is>
          <t>MSO44,MSO46</t>
        </is>
      </c>
      <c r="F6" s="2" t="inlineStr">
        <is>
          <t>DESCRIPTION:</t>
        </is>
      </c>
      <c r="G6" s="2" t="inlineStr">
        <is>
          <t>1 GHz Oscilloscope</t>
        </is>
      </c>
    </row>
    <row r="7">
      <c r="B7" s="2" t="inlineStr">
        <is>
          <t>SERIAL NUMBER:</t>
        </is>
      </c>
      <c r="C7" s="2" t="n"/>
      <c r="F7" s="2" t="inlineStr">
        <is>
          <t>MANUFACTURER:</t>
        </is>
      </c>
      <c r="G7" s="2" t="inlineStr">
        <is>
          <t>Tektronix</t>
        </is>
      </c>
    </row>
    <row r="8">
      <c r="B8" s="2" t="inlineStr">
        <is>
          <t>CUSTOMER ID CODE:</t>
        </is>
      </c>
      <c r="C8" s="2" t="n"/>
      <c r="F8" s="2" t="inlineStr">
        <is>
          <t>OPTIONS:</t>
        </is>
      </c>
      <c r="G8" s="2" t="inlineStr">
        <is>
          <t>Nil</t>
        </is>
      </c>
    </row>
    <row r="9">
      <c r="B9" s="2" t="inlineStr">
        <is>
          <t>HUMIDITY: (%RH)</t>
        </is>
      </c>
      <c r="C9" s="2" t="inlineStr">
        <is>
          <t>30 - 60</t>
        </is>
      </c>
      <c r="F9" s="2" t="inlineStr">
        <is>
          <t>TESTED BY:</t>
        </is>
      </c>
      <c r="G9" s="2" t="n"/>
    </row>
    <row r="10">
      <c r="B10" s="2" t="inlineStr">
        <is>
          <t>TEMPERATURE: (Deg C)</t>
        </is>
      </c>
      <c r="C10" s="2" t="inlineStr">
        <is>
          <t>23 ± 2</t>
        </is>
      </c>
      <c r="F10" s="2" t="inlineStr">
        <is>
          <t>REFERENCE NO.:</t>
        </is>
      </c>
      <c r="G10" s="2" t="inlineStr">
        <is>
          <t>RFTS_TEKMSO46</t>
        </is>
      </c>
    </row>
    <row r="11">
      <c r="B11" t="inlineStr">
        <is>
          <t>ISSUE:</t>
        </is>
      </c>
      <c r="C11" t="inlineStr">
        <is>
          <t>A.00.00</t>
        </is>
      </c>
    </row>
    <row r="12">
      <c r="A12" s="9" t="inlineStr">
        <is>
          <t>Channels</t>
        </is>
      </c>
    </row>
    <row r="13" ht="15.75" customHeight="1">
      <c r="B13" s="4" t="inlineStr">
        <is>
          <t>Self Test</t>
        </is>
      </c>
    </row>
    <row r="14">
      <c r="B14" s="5" t="inlineStr">
        <is>
          <t>Test Conditions</t>
        </is>
      </c>
      <c r="C14" s="5" t="inlineStr">
        <is>
          <t>Pass/Fail</t>
        </is>
      </c>
      <c r="D14" s="5" t="inlineStr">
        <is>
          <t>Pass/Fail</t>
        </is>
      </c>
    </row>
    <row r="15">
      <c r="B15" s="6" t="inlineStr">
        <is>
          <t>Self Test</t>
        </is>
      </c>
      <c r="C15" s="6" t="inlineStr">
        <is>
          <t>PASS/FAIL</t>
        </is>
      </c>
      <c r="D15" s="6" t="n"/>
      <c r="K15" t="inlineStr">
        <is>
          <t>PASS/FAIL</t>
        </is>
      </c>
    </row>
    <row r="16">
      <c r="B16" s="9" t="n"/>
    </row>
    <row r="17" ht="15.75" customHeight="1">
      <c r="B17" s="4" t="inlineStr">
        <is>
          <t>Signal Path Compensation</t>
        </is>
      </c>
    </row>
    <row r="18">
      <c r="B18" s="5" t="inlineStr">
        <is>
          <t>Test Conditions</t>
        </is>
      </c>
      <c r="C18" s="5" t="inlineStr">
        <is>
          <t>Pass/Fail</t>
        </is>
      </c>
      <c r="D18" s="5" t="inlineStr">
        <is>
          <t>Pass/Fail</t>
        </is>
      </c>
    </row>
    <row r="19">
      <c r="B19" s="6" t="inlineStr">
        <is>
          <t>Self Test</t>
        </is>
      </c>
      <c r="C19" s="6" t="inlineStr">
        <is>
          <t>PASS/FAIL</t>
        </is>
      </c>
      <c r="D19" s="6" t="n"/>
    </row>
    <row r="20">
      <c r="P20" s="9" t="inlineStr">
        <is>
          <t>Test</t>
        </is>
      </c>
      <c r="Q20" s="9" t="inlineStr">
        <is>
          <t>Channel</t>
        </is>
      </c>
      <c r="R20" s="9" t="inlineStr">
        <is>
          <t>Coupling</t>
        </is>
      </c>
      <c r="S20" s="9" t="inlineStr">
        <is>
          <t>Scale</t>
        </is>
      </c>
      <c r="T20" s="9" t="inlineStr">
        <is>
          <t>Voltage</t>
        </is>
      </c>
      <c r="U20" s="9" t="inlineStr">
        <is>
          <t>Offset</t>
        </is>
      </c>
      <c r="V20" s="9" t="inlineStr">
        <is>
          <t>Bandwidth</t>
        </is>
      </c>
      <c r="W20" s="9" t="inlineStr">
        <is>
          <t>Impedance</t>
        </is>
      </c>
      <c r="X20" s="9" t="inlineStr">
        <is>
          <t>Invert</t>
        </is>
      </c>
    </row>
    <row r="21" ht="15.75" customHeight="1">
      <c r="B21" s="4" t="inlineStr">
        <is>
          <t>Input Impedance</t>
        </is>
      </c>
    </row>
    <row r="22">
      <c r="B22" s="5" t="inlineStr">
        <is>
          <t>Test Conditions</t>
        </is>
      </c>
      <c r="C22" s="5" t="inlineStr">
        <is>
          <t>Vertical Scale</t>
        </is>
      </c>
      <c r="D22" s="5" t="inlineStr">
        <is>
          <t>Lower Limit</t>
        </is>
      </c>
      <c r="E22" s="5" t="inlineStr">
        <is>
          <t>Measured</t>
        </is>
      </c>
      <c r="F22" s="5" t="inlineStr">
        <is>
          <t>Upper Limit</t>
        </is>
      </c>
      <c r="G22" s="5" t="inlineStr">
        <is>
          <t>Units</t>
        </is>
      </c>
      <c r="H22" s="5" t="inlineStr">
        <is>
          <t>Pass/Fail</t>
        </is>
      </c>
    </row>
    <row r="23">
      <c r="B23" s="10" t="inlineStr">
        <is>
          <t>Ch1, 1 MOhm</t>
        </is>
      </c>
      <c r="C23" s="6" t="inlineStr">
        <is>
          <t>100 mV/Div</t>
        </is>
      </c>
      <c r="D23" s="6" t="n">
        <v>0.99</v>
      </c>
      <c r="E23" s="8" t="n"/>
      <c r="F23" s="6" t="n">
        <v>1.01</v>
      </c>
      <c r="G23" s="6" t="inlineStr">
        <is>
          <t>MOhm</t>
        </is>
      </c>
      <c r="H23" s="6">
        <f>IF(ISBLANK(E23),"Not Done",IF(AND(E23&lt;=F23,E23&gt;=D23),"Pass","Fail"))</f>
        <v/>
      </c>
      <c r="P23" s="9" t="inlineStr">
        <is>
          <t>IMP</t>
        </is>
      </c>
      <c r="Q23" s="9" t="n">
        <v>1</v>
      </c>
      <c r="R23" s="9" t="inlineStr">
        <is>
          <t>DC</t>
        </is>
      </c>
      <c r="S23" s="9" t="n">
        <v>0.1</v>
      </c>
      <c r="W23" s="9" t="inlineStr">
        <is>
          <t>1M</t>
        </is>
      </c>
    </row>
    <row r="24">
      <c r="B24" s="10" t="inlineStr">
        <is>
          <t>Ch1, 50Ohm</t>
        </is>
      </c>
      <c r="C24" s="6" t="inlineStr">
        <is>
          <t>10 mV/Div</t>
        </is>
      </c>
      <c r="D24" s="6" t="n">
        <v>49.5</v>
      </c>
      <c r="E24" s="7" t="n"/>
      <c r="F24" s="6" t="n">
        <v>50.5</v>
      </c>
      <c r="G24" s="6" t="inlineStr">
        <is>
          <t>Ohm</t>
        </is>
      </c>
      <c r="H24" s="6">
        <f>IF(ISBLANK(E24),"Not Done",IF(AND(E24&lt;=F24,E24&gt;=D24),"Pass","Fail"))</f>
        <v/>
      </c>
      <c r="P24" s="9" t="inlineStr">
        <is>
          <t>IMP</t>
        </is>
      </c>
      <c r="Q24" s="9" t="n">
        <v>1</v>
      </c>
      <c r="R24" s="9" t="inlineStr">
        <is>
          <t>DC</t>
        </is>
      </c>
      <c r="S24" s="9" t="n">
        <v>0.01</v>
      </c>
      <c r="W24" s="9" t="n">
        <v>50</v>
      </c>
    </row>
    <row r="25">
      <c r="B25" s="10" t="inlineStr">
        <is>
          <t>Ch1, 50Ohm</t>
        </is>
      </c>
      <c r="C25" s="6" t="inlineStr">
        <is>
          <t>100 mV/Div</t>
        </is>
      </c>
      <c r="D25" s="6" t="n">
        <v>49.5</v>
      </c>
      <c r="E25" s="7" t="n"/>
      <c r="F25" s="6" t="n">
        <v>50.5</v>
      </c>
      <c r="G25" s="6" t="inlineStr">
        <is>
          <t>Ohm</t>
        </is>
      </c>
      <c r="H25" s="6">
        <f>IF(ISBLANK(E25),"Not Done",IF(AND(E25&lt;=F25,E25&gt;=D25),"Pass","Fail"))</f>
        <v/>
      </c>
      <c r="P25" s="9" t="inlineStr">
        <is>
          <t>IMP</t>
        </is>
      </c>
      <c r="Q25" s="9" t="n">
        <v>1</v>
      </c>
      <c r="R25" s="9" t="inlineStr">
        <is>
          <t>DC</t>
        </is>
      </c>
      <c r="S25" s="9" t="n">
        <v>0.1</v>
      </c>
      <c r="W25" s="9" t="n">
        <v>50</v>
      </c>
    </row>
    <row r="26">
      <c r="B26" s="10" t="inlineStr">
        <is>
          <t>Ch2, 1 MOhm</t>
        </is>
      </c>
      <c r="C26" s="6" t="inlineStr">
        <is>
          <t>100 mV/Div</t>
        </is>
      </c>
      <c r="D26" s="6" t="n">
        <v>0.99</v>
      </c>
      <c r="E26" s="8" t="n"/>
      <c r="F26" s="6" t="n">
        <v>1.01</v>
      </c>
      <c r="G26" s="6" t="inlineStr">
        <is>
          <t>MOhm</t>
        </is>
      </c>
      <c r="H26" s="6">
        <f>IF(ISBLANK(E26),"Not Done",IF(AND(E26&lt;=F26,E26&gt;=D26),"Pass","Fail"))</f>
        <v/>
      </c>
      <c r="P26" s="9" t="inlineStr">
        <is>
          <t>IMP</t>
        </is>
      </c>
      <c r="Q26" s="9" t="n">
        <v>2</v>
      </c>
      <c r="R26" s="9" t="inlineStr">
        <is>
          <t>DC</t>
        </is>
      </c>
      <c r="S26" s="9" t="n">
        <v>0.1</v>
      </c>
      <c r="W26" s="9" t="inlineStr">
        <is>
          <t>1M</t>
        </is>
      </c>
    </row>
    <row r="27">
      <c r="B27" s="10" t="inlineStr">
        <is>
          <t>Ch2, 50Ohm</t>
        </is>
      </c>
      <c r="C27" s="6" t="inlineStr">
        <is>
          <t>10 mV/Div</t>
        </is>
      </c>
      <c r="D27" s="6" t="n">
        <v>49.5</v>
      </c>
      <c r="E27" s="7" t="n"/>
      <c r="F27" s="6" t="n">
        <v>50.5</v>
      </c>
      <c r="G27" s="6" t="inlineStr">
        <is>
          <t>Ohm</t>
        </is>
      </c>
      <c r="H27" s="6">
        <f>IF(ISBLANK(E27),"Not Done",IF(AND(E27&lt;=F27,E27&gt;=D27),"Pass","Fail"))</f>
        <v/>
      </c>
      <c r="P27" s="9" t="inlineStr">
        <is>
          <t>IMP</t>
        </is>
      </c>
      <c r="Q27" s="9" t="n">
        <v>2</v>
      </c>
      <c r="R27" s="9" t="inlineStr">
        <is>
          <t>DC</t>
        </is>
      </c>
      <c r="S27" s="9" t="n">
        <v>0.01</v>
      </c>
      <c r="W27" s="9" t="n">
        <v>50</v>
      </c>
    </row>
    <row r="28">
      <c r="B28" s="10" t="inlineStr">
        <is>
          <t>Ch2, 50Ohm</t>
        </is>
      </c>
      <c r="C28" s="6" t="inlineStr">
        <is>
          <t>100 mV/Div</t>
        </is>
      </c>
      <c r="D28" s="6" t="n">
        <v>49.5</v>
      </c>
      <c r="E28" s="7" t="n"/>
      <c r="F28" s="6" t="n">
        <v>50.5</v>
      </c>
      <c r="G28" s="6" t="inlineStr">
        <is>
          <t>Ohm</t>
        </is>
      </c>
      <c r="H28" s="6">
        <f>IF(ISBLANK(E28),"Not Done",IF(AND(E28&lt;=F28,E28&gt;=D28),"Pass","Fail"))</f>
        <v/>
      </c>
      <c r="P28" s="9" t="inlineStr">
        <is>
          <t>IMP</t>
        </is>
      </c>
      <c r="Q28" s="9" t="n">
        <v>2</v>
      </c>
      <c r="R28" s="9" t="inlineStr">
        <is>
          <t>DC</t>
        </is>
      </c>
      <c r="S28" s="9" t="n">
        <v>0.1</v>
      </c>
      <c r="W28" s="9" t="n">
        <v>50</v>
      </c>
    </row>
    <row r="29">
      <c r="B29" s="10" t="inlineStr">
        <is>
          <t>Ch3, 1 MOhm</t>
        </is>
      </c>
      <c r="C29" s="6" t="inlineStr">
        <is>
          <t>100 mV/Div</t>
        </is>
      </c>
      <c r="D29" s="6" t="n">
        <v>0.99</v>
      </c>
      <c r="E29" s="8" t="n"/>
      <c r="F29" s="6" t="n">
        <v>1.01</v>
      </c>
      <c r="G29" s="6" t="inlineStr">
        <is>
          <t>MOhm</t>
        </is>
      </c>
      <c r="H29" s="6">
        <f>IF(ISBLANK(E29),"Not Done",IF(AND(E29&lt;=F29,E29&gt;=D29),"Pass","Fail"))</f>
        <v/>
      </c>
      <c r="P29" s="9" t="inlineStr">
        <is>
          <t>IMP</t>
        </is>
      </c>
      <c r="Q29" s="9" t="n">
        <v>3</v>
      </c>
      <c r="R29" s="9" t="inlineStr">
        <is>
          <t>DC</t>
        </is>
      </c>
      <c r="S29" s="9" t="n">
        <v>0.1</v>
      </c>
      <c r="W29" s="9" t="inlineStr">
        <is>
          <t>1M</t>
        </is>
      </c>
    </row>
    <row r="30">
      <c r="B30" s="10" t="inlineStr">
        <is>
          <t>Ch3, 50Ohm</t>
        </is>
      </c>
      <c r="C30" s="6" t="inlineStr">
        <is>
          <t>10 mV/Div</t>
        </is>
      </c>
      <c r="D30" s="6" t="n">
        <v>49.5</v>
      </c>
      <c r="E30" s="7" t="n"/>
      <c r="F30" s="6" t="n">
        <v>50.5</v>
      </c>
      <c r="G30" s="6" t="inlineStr">
        <is>
          <t>Ohm</t>
        </is>
      </c>
      <c r="H30" s="6">
        <f>IF(ISBLANK(E30),"Not Done",IF(AND(E30&lt;=F30,E30&gt;=D30),"Pass","Fail"))</f>
        <v/>
      </c>
      <c r="P30" s="9" t="inlineStr">
        <is>
          <t>IMP</t>
        </is>
      </c>
      <c r="Q30" s="9" t="n">
        <v>3</v>
      </c>
      <c r="R30" s="9" t="inlineStr">
        <is>
          <t>DC</t>
        </is>
      </c>
      <c r="S30" s="9" t="n">
        <v>0.01</v>
      </c>
      <c r="W30" s="9" t="n">
        <v>50</v>
      </c>
    </row>
    <row r="31">
      <c r="B31" s="10" t="inlineStr">
        <is>
          <t>Ch3, 50Ohm</t>
        </is>
      </c>
      <c r="C31" s="6" t="inlineStr">
        <is>
          <t>100 mV/Div</t>
        </is>
      </c>
      <c r="D31" s="6" t="n">
        <v>49.5</v>
      </c>
      <c r="E31" s="7" t="n"/>
      <c r="F31" s="6" t="n">
        <v>50.5</v>
      </c>
      <c r="G31" s="6" t="inlineStr">
        <is>
          <t>Ohm</t>
        </is>
      </c>
      <c r="H31" s="6">
        <f>IF(ISBLANK(E31),"Not Done",IF(AND(E31&lt;=F31,E31&gt;=D31),"Pass","Fail"))</f>
        <v/>
      </c>
      <c r="P31" s="9" t="inlineStr">
        <is>
          <t>IMP</t>
        </is>
      </c>
      <c r="Q31" s="9" t="n">
        <v>3</v>
      </c>
      <c r="R31" s="9" t="inlineStr">
        <is>
          <t>DC</t>
        </is>
      </c>
      <c r="S31" s="9" t="n">
        <v>0.1</v>
      </c>
      <c r="W31" s="9" t="n">
        <v>50</v>
      </c>
    </row>
    <row r="32">
      <c r="B32" s="10" t="inlineStr">
        <is>
          <t>Ch4, 1 MOhm</t>
        </is>
      </c>
      <c r="C32" s="6" t="inlineStr">
        <is>
          <t>100 mV/Div</t>
        </is>
      </c>
      <c r="D32" s="6" t="n">
        <v>0.99</v>
      </c>
      <c r="E32" s="8" t="n"/>
      <c r="F32" s="6" t="n">
        <v>1.01</v>
      </c>
      <c r="G32" s="6" t="inlineStr">
        <is>
          <t>MOhm</t>
        </is>
      </c>
      <c r="H32" s="6">
        <f>IF(ISBLANK(E32),"Not Done",IF(AND(E32&lt;=F32,E32&gt;=D32),"Pass","Fail"))</f>
        <v/>
      </c>
      <c r="P32" s="9" t="inlineStr">
        <is>
          <t>IMP</t>
        </is>
      </c>
      <c r="Q32" s="9" t="n">
        <v>4</v>
      </c>
      <c r="R32" s="9" t="inlineStr">
        <is>
          <t>DC</t>
        </is>
      </c>
      <c r="S32" s="9" t="n">
        <v>0.1</v>
      </c>
      <c r="W32" s="9" t="inlineStr">
        <is>
          <t>1M</t>
        </is>
      </c>
    </row>
    <row r="33">
      <c r="B33" s="10" t="inlineStr">
        <is>
          <t>Ch4, 50Ohm</t>
        </is>
      </c>
      <c r="C33" s="6" t="inlineStr">
        <is>
          <t>10 mV/Div</t>
        </is>
      </c>
      <c r="D33" s="6" t="n">
        <v>49.5</v>
      </c>
      <c r="E33" s="7" t="n"/>
      <c r="F33" s="6" t="n">
        <v>50.5</v>
      </c>
      <c r="G33" s="6" t="inlineStr">
        <is>
          <t>Ohm</t>
        </is>
      </c>
      <c r="H33" s="6">
        <f>IF(ISBLANK(E33),"Not Done",IF(AND(E33&lt;=F33,E33&gt;=D33),"Pass","Fail"))</f>
        <v/>
      </c>
      <c r="P33" s="9" t="inlineStr">
        <is>
          <t>IMP</t>
        </is>
      </c>
      <c r="Q33" s="9" t="n">
        <v>4</v>
      </c>
      <c r="R33" s="9" t="inlineStr">
        <is>
          <t>DC</t>
        </is>
      </c>
      <c r="S33" s="9" t="n">
        <v>0.01</v>
      </c>
      <c r="W33" s="9" t="n">
        <v>50</v>
      </c>
    </row>
    <row r="34">
      <c r="B34" s="10" t="inlineStr">
        <is>
          <t>Ch4, 50Ohm</t>
        </is>
      </c>
      <c r="C34" s="6" t="inlineStr">
        <is>
          <t>100 mV/Div</t>
        </is>
      </c>
      <c r="D34" s="6" t="n">
        <v>49.5</v>
      </c>
      <c r="E34" s="7" t="n"/>
      <c r="F34" s="6" t="n">
        <v>50.5</v>
      </c>
      <c r="G34" s="6" t="inlineStr">
        <is>
          <t>Ohm</t>
        </is>
      </c>
      <c r="H34" s="6">
        <f>IF(ISBLANK(E34),"Not Done",IF(AND(E34&lt;=F34,E34&gt;=D34),"Pass","Fail"))</f>
        <v/>
      </c>
      <c r="P34" s="9" t="inlineStr">
        <is>
          <t>IMP</t>
        </is>
      </c>
      <c r="Q34" s="9" t="n">
        <v>4</v>
      </c>
      <c r="R34" s="9" t="inlineStr">
        <is>
          <t>DC</t>
        </is>
      </c>
      <c r="S34" s="9" t="n">
        <v>0.1</v>
      </c>
      <c r="W34" s="9" t="n">
        <v>50</v>
      </c>
    </row>
    <row r="35" hidden="1">
      <c r="A35" s="9" t="n">
        <v>6</v>
      </c>
      <c r="B35" s="10" t="inlineStr">
        <is>
          <t>Ch5, 1 MOhm</t>
        </is>
      </c>
      <c r="C35" s="6" t="inlineStr">
        <is>
          <t>100 mV/Div</t>
        </is>
      </c>
      <c r="D35" s="6" t="n">
        <v>0.99</v>
      </c>
      <c r="E35" s="8" t="n"/>
      <c r="F35" s="6" t="n">
        <v>1.01</v>
      </c>
      <c r="G35" s="6" t="inlineStr">
        <is>
          <t>MOhm</t>
        </is>
      </c>
      <c r="H35" s="6">
        <f>IF(ISBLANK(E35),"Not Done",IF(AND(E35&lt;=F35,E35&gt;=D35),"Pass","Fail"))</f>
        <v/>
      </c>
      <c r="P35" s="9" t="inlineStr">
        <is>
          <t>IMP</t>
        </is>
      </c>
      <c r="Q35" s="9" t="n">
        <v>5</v>
      </c>
      <c r="R35" s="9" t="inlineStr">
        <is>
          <t>DC</t>
        </is>
      </c>
      <c r="S35" s="9" t="n">
        <v>0.1</v>
      </c>
      <c r="W35" s="9" t="inlineStr">
        <is>
          <t>1M</t>
        </is>
      </c>
    </row>
    <row r="36" hidden="1">
      <c r="A36" s="9" t="n">
        <v>6</v>
      </c>
      <c r="B36" s="10" t="inlineStr">
        <is>
          <t>Ch5, 50Ohm</t>
        </is>
      </c>
      <c r="C36" s="6" t="inlineStr">
        <is>
          <t>10 mV/Div</t>
        </is>
      </c>
      <c r="D36" s="6" t="n">
        <v>49.5</v>
      </c>
      <c r="E36" s="7" t="n"/>
      <c r="F36" s="6" t="n">
        <v>50.5</v>
      </c>
      <c r="G36" s="6" t="inlineStr">
        <is>
          <t>Ohm</t>
        </is>
      </c>
      <c r="H36" s="6">
        <f>IF(ISBLANK(E36),"Not Done",IF(AND(E36&lt;=F36,E36&gt;=D36),"Pass","Fail"))</f>
        <v/>
      </c>
      <c r="P36" s="9" t="inlineStr">
        <is>
          <t>IMP</t>
        </is>
      </c>
      <c r="Q36" s="9" t="n">
        <v>5</v>
      </c>
      <c r="R36" s="9" t="inlineStr">
        <is>
          <t>DC</t>
        </is>
      </c>
      <c r="S36" s="9" t="n">
        <v>0.01</v>
      </c>
      <c r="W36" s="9" t="n">
        <v>50</v>
      </c>
    </row>
    <row r="37" hidden="1">
      <c r="A37" s="9" t="n">
        <v>6</v>
      </c>
      <c r="B37" s="10" t="inlineStr">
        <is>
          <t>Ch5, 50Ohm</t>
        </is>
      </c>
      <c r="C37" s="6" t="inlineStr">
        <is>
          <t>100 mV/Div</t>
        </is>
      </c>
      <c r="D37" s="6" t="n">
        <v>49.5</v>
      </c>
      <c r="E37" s="7" t="n"/>
      <c r="F37" s="6" t="n">
        <v>50.5</v>
      </c>
      <c r="G37" s="6" t="inlineStr">
        <is>
          <t>Ohm</t>
        </is>
      </c>
      <c r="H37" s="6">
        <f>IF(ISBLANK(E37),"Not Done",IF(AND(E37&lt;=F37,E37&gt;=D37),"Pass","Fail"))</f>
        <v/>
      </c>
      <c r="P37" s="9" t="inlineStr">
        <is>
          <t>IMP</t>
        </is>
      </c>
      <c r="Q37" s="9" t="n">
        <v>5</v>
      </c>
      <c r="R37" s="9" t="inlineStr">
        <is>
          <t>DC</t>
        </is>
      </c>
      <c r="S37" s="9" t="n">
        <v>0.1</v>
      </c>
      <c r="W37" s="9" t="n">
        <v>50</v>
      </c>
    </row>
    <row r="38" hidden="1">
      <c r="A38" s="9" t="n">
        <v>6</v>
      </c>
      <c r="B38" s="10" t="inlineStr">
        <is>
          <t>Ch6, 1 MOhm</t>
        </is>
      </c>
      <c r="C38" s="6" t="inlineStr">
        <is>
          <t>100 mV/Div</t>
        </is>
      </c>
      <c r="D38" s="6" t="n">
        <v>0.99</v>
      </c>
      <c r="E38" s="8" t="n"/>
      <c r="F38" s="6" t="n">
        <v>1.01</v>
      </c>
      <c r="G38" s="6" t="inlineStr">
        <is>
          <t>MOhm</t>
        </is>
      </c>
      <c r="H38" s="6">
        <f>IF(ISBLANK(E38),"Not Done",IF(AND(E38&lt;=F38,E38&gt;=D38),"Pass","Fail"))</f>
        <v/>
      </c>
      <c r="P38" s="9" t="inlineStr">
        <is>
          <t>IMP</t>
        </is>
      </c>
      <c r="Q38" s="9" t="n">
        <v>6</v>
      </c>
      <c r="R38" s="9" t="inlineStr">
        <is>
          <t>DC</t>
        </is>
      </c>
      <c r="S38" s="9" t="n">
        <v>0.1</v>
      </c>
      <c r="W38" s="9" t="inlineStr">
        <is>
          <t>1M</t>
        </is>
      </c>
    </row>
    <row r="39" hidden="1">
      <c r="A39" s="9" t="n">
        <v>6</v>
      </c>
      <c r="B39" s="10" t="inlineStr">
        <is>
          <t>Ch6, 50Ohm</t>
        </is>
      </c>
      <c r="C39" s="6" t="inlineStr">
        <is>
          <t>10 mV/Div</t>
        </is>
      </c>
      <c r="D39" s="6" t="n">
        <v>49.5</v>
      </c>
      <c r="E39" s="7" t="n"/>
      <c r="F39" s="6" t="n">
        <v>50.5</v>
      </c>
      <c r="G39" s="6" t="inlineStr">
        <is>
          <t>Ohm</t>
        </is>
      </c>
      <c r="H39" s="6">
        <f>IF(ISBLANK(E39),"Not Done",IF(AND(E39&lt;=F39,E39&gt;=D39),"Pass","Fail"))</f>
        <v/>
      </c>
      <c r="P39" s="9" t="inlineStr">
        <is>
          <t>IMP</t>
        </is>
      </c>
      <c r="Q39" s="9" t="n">
        <v>6</v>
      </c>
      <c r="R39" s="9" t="inlineStr">
        <is>
          <t>DC</t>
        </is>
      </c>
      <c r="S39" s="9" t="n">
        <v>0.01</v>
      </c>
      <c r="W39" s="9" t="n">
        <v>50</v>
      </c>
    </row>
    <row r="40" hidden="1">
      <c r="A40" s="9" t="n">
        <v>6</v>
      </c>
      <c r="B40" s="10" t="inlineStr">
        <is>
          <t>Ch6, 50Ohm</t>
        </is>
      </c>
      <c r="C40" s="6" t="inlineStr">
        <is>
          <t>100 mV/Div</t>
        </is>
      </c>
      <c r="D40" s="6" t="n">
        <v>49.5</v>
      </c>
      <c r="E40" s="7" t="n"/>
      <c r="F40" s="6" t="n">
        <v>50.5</v>
      </c>
      <c r="G40" s="6" t="inlineStr">
        <is>
          <t>Ohm</t>
        </is>
      </c>
      <c r="H40" s="6">
        <f>IF(ISBLANK(E40),"Not Done",IF(AND(E40&lt;=F40,E40&gt;=D40),"Pass","Fail"))</f>
        <v/>
      </c>
      <c r="P40" s="9" t="inlineStr">
        <is>
          <t>IMP</t>
        </is>
      </c>
      <c r="Q40" s="9" t="n">
        <v>6</v>
      </c>
      <c r="R40" s="9" t="inlineStr">
        <is>
          <t>DC</t>
        </is>
      </c>
      <c r="S40" s="9" t="n">
        <v>0.1</v>
      </c>
      <c r="W40" s="9" t="n">
        <v>50</v>
      </c>
    </row>
    <row r="41"/>
    <row r="42" ht="15.75" customHeight="1">
      <c r="B42" s="4" t="inlineStr">
        <is>
          <t>DC Gain Accuracy</t>
        </is>
      </c>
    </row>
    <row r="43">
      <c r="B43" s="5" t="inlineStr">
        <is>
          <t>Test Conditions</t>
        </is>
      </c>
      <c r="C43" s="5" t="inlineStr">
        <is>
          <t>Vertical Scale</t>
        </is>
      </c>
      <c r="D43" s="5" t="inlineStr">
        <is>
          <t>Lower Limit</t>
        </is>
      </c>
      <c r="E43" s="5" t="inlineStr">
        <is>
          <t>Measured</t>
        </is>
      </c>
      <c r="F43" s="5" t="inlineStr">
        <is>
          <t>Upper Limit</t>
        </is>
      </c>
      <c r="G43" s="5" t="inlineStr">
        <is>
          <t>Units</t>
        </is>
      </c>
      <c r="H43" s="5" t="inlineStr">
        <is>
          <t>Pass/Fail</t>
        </is>
      </c>
      <c r="K43" s="16" t="inlineStr">
        <is>
          <t>Voltage (units)</t>
        </is>
      </c>
      <c r="L43" s="15" t="inlineStr">
        <is>
          <t>Limit</t>
        </is>
      </c>
      <c r="M43" s="9" t="inlineStr">
        <is>
          <t>Percent</t>
        </is>
      </c>
      <c r="N43" s="9" t="inlineStr">
        <is>
          <t>Multiplier</t>
        </is>
      </c>
      <c r="O43" s="9" t="n"/>
      <c r="P43" s="9" t="inlineStr">
        <is>
          <t>Test</t>
        </is>
      </c>
      <c r="Q43" s="9" t="inlineStr">
        <is>
          <t>Channel</t>
        </is>
      </c>
      <c r="R43" s="9" t="inlineStr">
        <is>
          <t>Coupling</t>
        </is>
      </c>
      <c r="S43" s="9" t="inlineStr">
        <is>
          <t>Scale</t>
        </is>
      </c>
      <c r="T43" s="9" t="inlineStr">
        <is>
          <t>Voltage</t>
        </is>
      </c>
      <c r="U43" s="9" t="inlineStr">
        <is>
          <t>Offset</t>
        </is>
      </c>
      <c r="V43" s="9" t="inlineStr">
        <is>
          <t>Bandwidth</t>
        </is>
      </c>
      <c r="W43" s="9" t="inlineStr">
        <is>
          <t>Impedance</t>
        </is>
      </c>
      <c r="X43" s="9" t="inlineStr">
        <is>
          <t>Invert</t>
        </is>
      </c>
    </row>
    <row r="44">
      <c r="B44" s="10" t="inlineStr">
        <is>
          <t>Ch 1 0V Offset, 1M Ohm, 0V Vert, 20 MHz BW</t>
        </is>
      </c>
      <c r="C44" s="6" t="inlineStr">
        <is>
          <t>1 mV/div</t>
        </is>
      </c>
      <c r="D44" s="7">
        <f>K44-L44</f>
        <v/>
      </c>
      <c r="E44" s="7" t="n"/>
      <c r="F44" s="7">
        <f>K44+L44</f>
        <v/>
      </c>
      <c r="G44" s="6" t="inlineStr">
        <is>
          <t>mV</t>
        </is>
      </c>
      <c r="H44" s="6">
        <f>IF(ISBLANK(E44),"Not Done",IF(AND(E44&lt;=F44,E44&gt;=D44),"Pass","Fail"))</f>
        <v/>
      </c>
      <c r="K44">
        <f>2*T44*N44</f>
        <v/>
      </c>
      <c r="L44">
        <f>M44%*T44*2*N44</f>
        <v/>
      </c>
      <c r="M44" s="9" t="n">
        <v>2</v>
      </c>
      <c r="N44" s="9">
        <f>IF(G44="mV",1000,1)</f>
        <v/>
      </c>
      <c r="O44" s="9" t="n"/>
      <c r="P44" s="9" t="inlineStr">
        <is>
          <t>DCV-BAL</t>
        </is>
      </c>
      <c r="Q44" s="9" t="n">
        <v>1</v>
      </c>
      <c r="R44" s="9" t="inlineStr">
        <is>
          <t>DC</t>
        </is>
      </c>
      <c r="S44" s="9" t="n">
        <v>0.001</v>
      </c>
      <c r="T44" s="9" t="n">
        <v>0.0045</v>
      </c>
      <c r="U44" s="9" t="n">
        <v>0</v>
      </c>
      <c r="V44" s="9" t="inlineStr">
        <is>
          <t>20M</t>
        </is>
      </c>
      <c r="W44" s="9" t="inlineStr">
        <is>
          <t>1M</t>
        </is>
      </c>
    </row>
    <row r="45">
      <c r="B45" s="10" t="inlineStr">
        <is>
          <t>Ch 1 0V Offset, 1M Ohm, 0V Vert, 20 MHz BW</t>
        </is>
      </c>
      <c r="C45" s="6" t="inlineStr">
        <is>
          <t>2 mV/div</t>
        </is>
      </c>
      <c r="D45" s="7">
        <f>K45-L45</f>
        <v/>
      </c>
      <c r="E45" s="7" t="n"/>
      <c r="F45" s="7">
        <f>K45+L45</f>
        <v/>
      </c>
      <c r="G45" s="6" t="inlineStr">
        <is>
          <t>mV</t>
        </is>
      </c>
      <c r="H45" s="6">
        <f>IF(ISBLANK(E45),"Not Done",IF(AND(E45&lt;=F45,E45&gt;=D45),"Pass","Fail"))</f>
        <v/>
      </c>
      <c r="K45">
        <f>2*T45*N45</f>
        <v/>
      </c>
      <c r="L45">
        <f>M45%*T45*2*N45</f>
        <v/>
      </c>
      <c r="M45" s="9" t="n">
        <v>1</v>
      </c>
      <c r="N45" s="9">
        <f>IF(G45="mV",1000,1)</f>
        <v/>
      </c>
      <c r="O45" s="9" t="n"/>
      <c r="P45" s="9" t="inlineStr">
        <is>
          <t>DCV-BAL</t>
        </is>
      </c>
      <c r="Q45" s="9" t="n">
        <v>1</v>
      </c>
      <c r="R45" s="9" t="inlineStr">
        <is>
          <t>DC</t>
        </is>
      </c>
      <c r="S45" s="9" t="n">
        <v>0.002</v>
      </c>
      <c r="T45" s="9" t="n">
        <v>0.008999999999999999</v>
      </c>
      <c r="U45" s="9" t="n">
        <v>0</v>
      </c>
      <c r="V45" s="9" t="inlineStr">
        <is>
          <t>20M</t>
        </is>
      </c>
      <c r="W45" s="9" t="inlineStr">
        <is>
          <t>1M</t>
        </is>
      </c>
    </row>
    <row r="46">
      <c r="B46" s="10" t="inlineStr">
        <is>
          <t>Ch 1 0V Offset, 1M Ohm, 0V Vert, 20 MHz BW</t>
        </is>
      </c>
      <c r="C46" s="6" t="inlineStr">
        <is>
          <t>5 mV/div</t>
        </is>
      </c>
      <c r="D46" s="17">
        <f>K46-L46</f>
        <v/>
      </c>
      <c r="E46" s="7" t="n"/>
      <c r="F46" s="17">
        <f>K46+L46</f>
        <v/>
      </c>
      <c r="G46" s="6" t="inlineStr">
        <is>
          <t>mV</t>
        </is>
      </c>
      <c r="H46" s="6">
        <f>IF(ISBLANK(E46),"Not Done",IF(AND(E46&lt;=F46,E46&gt;=D46),"Pass","Fail"))</f>
        <v/>
      </c>
      <c r="K46">
        <f>2*T46*N46</f>
        <v/>
      </c>
      <c r="L46">
        <f>M46%*T46*2*N46</f>
        <v/>
      </c>
      <c r="M46" s="9" t="n">
        <v>1</v>
      </c>
      <c r="N46" s="9">
        <f>IF(G46="mV",1000,1)</f>
        <v/>
      </c>
      <c r="O46" s="9" t="n"/>
      <c r="P46" s="9" t="inlineStr">
        <is>
          <t>DCV-BAL</t>
        </is>
      </c>
      <c r="Q46" s="9" t="n">
        <v>1</v>
      </c>
      <c r="R46" s="9" t="inlineStr">
        <is>
          <t>DC</t>
        </is>
      </c>
      <c r="S46" s="9" t="n">
        <v>0.005</v>
      </c>
      <c r="T46" s="9" t="n">
        <v>0.0225</v>
      </c>
      <c r="U46" s="9" t="n">
        <v>0</v>
      </c>
      <c r="V46" s="9" t="inlineStr">
        <is>
          <t>20M</t>
        </is>
      </c>
      <c r="W46" s="9" t="inlineStr">
        <is>
          <t>1M</t>
        </is>
      </c>
    </row>
    <row r="47">
      <c r="B47" s="10" t="inlineStr">
        <is>
          <t>Ch 1 0V Offset, 1M Ohm, 0V Vert, 20 MHz BW</t>
        </is>
      </c>
      <c r="C47" s="6" t="inlineStr">
        <is>
          <t>10 mV/div</t>
        </is>
      </c>
      <c r="D47" s="17">
        <f>K47-L47</f>
        <v/>
      </c>
      <c r="E47" s="7" t="n"/>
      <c r="F47" s="17">
        <f>K47+L47</f>
        <v/>
      </c>
      <c r="G47" s="6" t="inlineStr">
        <is>
          <t>mV</t>
        </is>
      </c>
      <c r="H47" s="6">
        <f>IF(ISBLANK(E47),"Not Done",IF(AND(E47&lt;=F47,E47&gt;=D47),"Pass","Fail"))</f>
        <v/>
      </c>
      <c r="K47">
        <f>2*T47*N47</f>
        <v/>
      </c>
      <c r="L47">
        <f>M47%*T47*2*N47</f>
        <v/>
      </c>
      <c r="M47" s="9" t="n">
        <v>1</v>
      </c>
      <c r="N47" s="9">
        <f>IF(G47="mV",1000,1)</f>
        <v/>
      </c>
      <c r="O47" s="9" t="n"/>
      <c r="P47" s="9" t="inlineStr">
        <is>
          <t>DCV-BAL</t>
        </is>
      </c>
      <c r="Q47" s="9" t="n">
        <v>1</v>
      </c>
      <c r="R47" s="9" t="inlineStr">
        <is>
          <t>DC</t>
        </is>
      </c>
      <c r="S47" s="9" t="n">
        <v>0.01</v>
      </c>
      <c r="T47" s="9" t="n">
        <v>0.045</v>
      </c>
      <c r="U47" s="9" t="n">
        <v>0</v>
      </c>
      <c r="V47" s="9" t="inlineStr">
        <is>
          <t>20M</t>
        </is>
      </c>
      <c r="W47" s="9" t="inlineStr">
        <is>
          <t>1M</t>
        </is>
      </c>
    </row>
    <row r="48">
      <c r="B48" s="10" t="inlineStr">
        <is>
          <t>Ch 1 0V Offset, 1M Ohm, 0V Vert, 20 MHz BW</t>
        </is>
      </c>
      <c r="C48" s="6" t="inlineStr">
        <is>
          <t>20 mV/div</t>
        </is>
      </c>
      <c r="D48" s="17">
        <f>K48-L48</f>
        <v/>
      </c>
      <c r="E48" s="17" t="n"/>
      <c r="F48" s="17">
        <f>K48+L48</f>
        <v/>
      </c>
      <c r="G48" s="6" t="inlineStr">
        <is>
          <t>mV</t>
        </is>
      </c>
      <c r="H48" s="6">
        <f>IF(ISBLANK(E48),"Not Done",IF(AND(E48&lt;=F48,E48&gt;=D48),"Pass","Fail"))</f>
        <v/>
      </c>
      <c r="K48">
        <f>2*T48*N48</f>
        <v/>
      </c>
      <c r="L48">
        <f>M48%*T48*2*N48</f>
        <v/>
      </c>
      <c r="M48" s="9" t="n">
        <v>1</v>
      </c>
      <c r="N48" s="9">
        <f>IF(G48="mV",1000,1)</f>
        <v/>
      </c>
      <c r="O48" s="9" t="n"/>
      <c r="P48" s="9" t="inlineStr">
        <is>
          <t>DCV-BAL</t>
        </is>
      </c>
      <c r="Q48" s="9" t="n">
        <v>1</v>
      </c>
      <c r="R48" s="9" t="inlineStr">
        <is>
          <t>DC</t>
        </is>
      </c>
      <c r="S48" s="9" t="n">
        <v>0.02</v>
      </c>
      <c r="T48" s="9" t="n">
        <v>0.09</v>
      </c>
      <c r="U48" s="9" t="n">
        <v>0</v>
      </c>
      <c r="V48" s="9" t="inlineStr">
        <is>
          <t>20M</t>
        </is>
      </c>
      <c r="W48" s="9" t="inlineStr">
        <is>
          <t>1M</t>
        </is>
      </c>
    </row>
    <row r="49">
      <c r="B49" s="10" t="inlineStr">
        <is>
          <t>Ch 1 0V Offset, 1M Ohm, 0V Vert, 20 MHz BW</t>
        </is>
      </c>
      <c r="C49" s="6" t="inlineStr">
        <is>
          <t>50 mV/div</t>
        </is>
      </c>
      <c r="D49" s="14">
        <f>K49-L49</f>
        <v/>
      </c>
      <c r="E49" s="17" t="n"/>
      <c r="F49" s="14">
        <f>K49+L49</f>
        <v/>
      </c>
      <c r="G49" s="6" t="inlineStr">
        <is>
          <t>mV</t>
        </is>
      </c>
      <c r="H49" s="6">
        <f>IF(ISBLANK(E49),"Not Done",IF(AND(E49&lt;=F49,E49&gt;=D49),"Pass","Fail"))</f>
        <v/>
      </c>
      <c r="K49">
        <f>2*T49*N49</f>
        <v/>
      </c>
      <c r="L49">
        <f>M49%*T49*2*N49</f>
        <v/>
      </c>
      <c r="M49" s="9" t="n">
        <v>1</v>
      </c>
      <c r="N49" s="9">
        <f>IF(G49="mV",1000,1)</f>
        <v/>
      </c>
      <c r="O49" s="9" t="n"/>
      <c r="P49" s="9" t="inlineStr">
        <is>
          <t>DCV-BAL</t>
        </is>
      </c>
      <c r="Q49" s="9" t="n">
        <v>1</v>
      </c>
      <c r="R49" s="9" t="inlineStr">
        <is>
          <t>DC</t>
        </is>
      </c>
      <c r="S49" s="9" t="n">
        <v>0.05</v>
      </c>
      <c r="T49" s="9" t="n">
        <v>0.225</v>
      </c>
      <c r="U49" s="9" t="n">
        <v>0</v>
      </c>
      <c r="V49" s="9" t="inlineStr">
        <is>
          <t>20M</t>
        </is>
      </c>
      <c r="W49" s="9" t="inlineStr">
        <is>
          <t>1M</t>
        </is>
      </c>
    </row>
    <row r="50">
      <c r="B50" s="10" t="inlineStr">
        <is>
          <t>Ch 1 0V Offset, 1M Ohm, 0V Vert, 20 MHz BW</t>
        </is>
      </c>
      <c r="C50" s="6" t="inlineStr">
        <is>
          <t>100 mV/div</t>
        </is>
      </c>
      <c r="D50" s="14">
        <f>K50-L50</f>
        <v/>
      </c>
      <c r="E50" s="17" t="n"/>
      <c r="F50" s="14">
        <f>K50+L50</f>
        <v/>
      </c>
      <c r="G50" s="6" t="inlineStr">
        <is>
          <t>mV</t>
        </is>
      </c>
      <c r="H50" s="6">
        <f>IF(ISBLANK(E50),"Not Done",IF(AND(E50&lt;=F50,E50&gt;=D50),"Pass","Fail"))</f>
        <v/>
      </c>
      <c r="K50">
        <f>2*T50*N50</f>
        <v/>
      </c>
      <c r="L50">
        <f>M50%*T50*2*N50</f>
        <v/>
      </c>
      <c r="M50" s="9" t="n">
        <v>1</v>
      </c>
      <c r="N50" s="9">
        <f>IF(G50="mV",1000,1)</f>
        <v/>
      </c>
      <c r="O50" s="9" t="n"/>
      <c r="P50" s="9" t="inlineStr">
        <is>
          <t>DCV-BAL</t>
        </is>
      </c>
      <c r="Q50" s="9" t="n">
        <v>1</v>
      </c>
      <c r="R50" s="9" t="inlineStr">
        <is>
          <t>DC</t>
        </is>
      </c>
      <c r="S50" s="9" t="n">
        <v>0.1</v>
      </c>
      <c r="T50" s="9" t="n">
        <v>0.45</v>
      </c>
      <c r="U50" s="9" t="n">
        <v>0</v>
      </c>
      <c r="V50" s="9" t="inlineStr">
        <is>
          <t>20M</t>
        </is>
      </c>
      <c r="W50" s="9" t="inlineStr">
        <is>
          <t>1M</t>
        </is>
      </c>
    </row>
    <row r="51">
      <c r="B51" s="10" t="inlineStr">
        <is>
          <t>Ch 1 0V Offset, 1M Ohm, 0V Vert, 20 MHz BW</t>
        </is>
      </c>
      <c r="C51" s="6" t="inlineStr">
        <is>
          <t>200 mV/div</t>
        </is>
      </c>
      <c r="D51" s="8">
        <f>K51-L51</f>
        <v/>
      </c>
      <c r="E51" s="8" t="n"/>
      <c r="F51" s="8">
        <f>K51+L51</f>
        <v/>
      </c>
      <c r="G51" s="6" t="inlineStr">
        <is>
          <t>V</t>
        </is>
      </c>
      <c r="H51" s="6">
        <f>IF(ISBLANK(E51),"Not Done",IF(AND(E51&lt;=F51,E51&gt;=D51),"Pass","Fail"))</f>
        <v/>
      </c>
      <c r="K51">
        <f>2*T51*N51</f>
        <v/>
      </c>
      <c r="L51">
        <f>M51%*T51*2*N51</f>
        <v/>
      </c>
      <c r="M51" s="9" t="n">
        <v>1</v>
      </c>
      <c r="N51" s="9">
        <f>IF(G51="mV",1000,1)</f>
        <v/>
      </c>
      <c r="O51" s="9" t="n"/>
      <c r="P51" s="9" t="inlineStr">
        <is>
          <t>DCV-BAL</t>
        </is>
      </c>
      <c r="Q51" s="9" t="n">
        <v>1</v>
      </c>
      <c r="R51" s="9" t="inlineStr">
        <is>
          <t>DC</t>
        </is>
      </c>
      <c r="S51" s="9" t="n">
        <v>0.2</v>
      </c>
      <c r="T51" s="9" t="n">
        <v>0.9</v>
      </c>
      <c r="U51" s="9" t="n">
        <v>0</v>
      </c>
      <c r="V51" s="9" t="inlineStr">
        <is>
          <t>20M</t>
        </is>
      </c>
      <c r="W51" s="9" t="inlineStr">
        <is>
          <t>1M</t>
        </is>
      </c>
    </row>
    <row r="52">
      <c r="B52" s="10" t="inlineStr">
        <is>
          <t>Ch 1 0V Offset, 1M Ohm, 0V Vert, 20 MHz BW</t>
        </is>
      </c>
      <c r="C52" s="6" t="inlineStr">
        <is>
          <t>500 mV/div</t>
        </is>
      </c>
      <c r="D52" s="7">
        <f>K52-L52</f>
        <v/>
      </c>
      <c r="E52" s="8" t="n"/>
      <c r="F52" s="7">
        <f>K52+L52</f>
        <v/>
      </c>
      <c r="G52" s="6" t="inlineStr">
        <is>
          <t>V</t>
        </is>
      </c>
      <c r="H52" s="6">
        <f>IF(ISBLANK(E52),"Not Done",IF(AND(E52&lt;=F52,E52&gt;=D52),"Pass","Fail"))</f>
        <v/>
      </c>
      <c r="K52">
        <f>2*T52*N52</f>
        <v/>
      </c>
      <c r="L52">
        <f>M52%*T52*2*N52</f>
        <v/>
      </c>
      <c r="M52" s="9" t="n">
        <v>1</v>
      </c>
      <c r="N52" s="9">
        <f>IF(G52="mV",1000,1)</f>
        <v/>
      </c>
      <c r="O52" s="9" t="n"/>
      <c r="P52" s="9" t="inlineStr">
        <is>
          <t>DCV-BAL</t>
        </is>
      </c>
      <c r="Q52" s="9" t="n">
        <v>1</v>
      </c>
      <c r="R52" s="9" t="inlineStr">
        <is>
          <t>DC</t>
        </is>
      </c>
      <c r="S52" s="9" t="n">
        <v>0.5</v>
      </c>
      <c r="T52" s="9" t="n">
        <v>2.25</v>
      </c>
      <c r="U52" s="9" t="n">
        <v>0</v>
      </c>
      <c r="V52" s="9" t="inlineStr">
        <is>
          <t>20M</t>
        </is>
      </c>
      <c r="W52" s="9" t="inlineStr">
        <is>
          <t>1M</t>
        </is>
      </c>
    </row>
    <row r="53">
      <c r="B53" s="10" t="inlineStr">
        <is>
          <t>Ch 1 0V Offset, 1M Ohm, 0V Vert, 20 MHz BW</t>
        </is>
      </c>
      <c r="C53" s="6" t="inlineStr">
        <is>
          <t>1 V/div</t>
        </is>
      </c>
      <c r="D53" s="7">
        <f>K53-L53</f>
        <v/>
      </c>
      <c r="E53" s="8" t="n"/>
      <c r="F53" s="7">
        <f>K53+L53</f>
        <v/>
      </c>
      <c r="G53" s="6" t="inlineStr">
        <is>
          <t>V</t>
        </is>
      </c>
      <c r="H53" s="6">
        <f>IF(ISBLANK(E53),"Not Done",IF(AND(E53&lt;=F53,E53&gt;=D53),"Pass","Fail"))</f>
        <v/>
      </c>
      <c r="K53">
        <f>2*T53*N53</f>
        <v/>
      </c>
      <c r="L53">
        <f>M53%*T53*2*N53</f>
        <v/>
      </c>
      <c r="M53" s="9" t="n">
        <v>1</v>
      </c>
      <c r="N53" s="9">
        <f>IF(G53="mV",1000,1)</f>
        <v/>
      </c>
      <c r="O53" s="9" t="n"/>
      <c r="P53" s="9" t="inlineStr">
        <is>
          <t>DCV-BAL</t>
        </is>
      </c>
      <c r="Q53" s="9" t="n">
        <v>1</v>
      </c>
      <c r="R53" s="9" t="inlineStr">
        <is>
          <t>DC</t>
        </is>
      </c>
      <c r="S53" s="9" t="n">
        <v>1</v>
      </c>
      <c r="T53" s="9" t="n">
        <v>4.5</v>
      </c>
      <c r="U53" s="9" t="n">
        <v>0</v>
      </c>
      <c r="V53" s="9" t="inlineStr">
        <is>
          <t>20M</t>
        </is>
      </c>
      <c r="W53" s="9" t="inlineStr">
        <is>
          <t>1M</t>
        </is>
      </c>
    </row>
    <row r="54">
      <c r="B54" s="10" t="inlineStr">
        <is>
          <t>Ch 1 0V Offset, 1M Ohm, 0V Vert, 250 MHz BW</t>
        </is>
      </c>
      <c r="C54" s="6" t="inlineStr">
        <is>
          <t>20 mV/div</t>
        </is>
      </c>
      <c r="D54" s="17">
        <f>K54-L54</f>
        <v/>
      </c>
      <c r="E54" s="17" t="n"/>
      <c r="F54" s="17">
        <f>K54+L54</f>
        <v/>
      </c>
      <c r="G54" s="6" t="inlineStr">
        <is>
          <t>mV</t>
        </is>
      </c>
      <c r="H54" s="6">
        <f>IF(ISBLANK(E54),"Not Done",IF(AND(E54&lt;=F54,E54&gt;=D54),"Pass","Fail"))</f>
        <v/>
      </c>
      <c r="K54">
        <f>2*T54*N54</f>
        <v/>
      </c>
      <c r="L54">
        <f>M54%*T54*2*N54</f>
        <v/>
      </c>
      <c r="M54" s="9" t="n">
        <v>1</v>
      </c>
      <c r="N54" s="9">
        <f>IF(G54="mV",1000,1)</f>
        <v/>
      </c>
      <c r="O54" s="9" t="n"/>
      <c r="P54" s="9" t="inlineStr">
        <is>
          <t>DCV-BAL</t>
        </is>
      </c>
      <c r="Q54" s="9" t="n">
        <v>1</v>
      </c>
      <c r="R54" s="9" t="inlineStr">
        <is>
          <t>DC</t>
        </is>
      </c>
      <c r="S54" s="9" t="n">
        <v>0.02</v>
      </c>
      <c r="T54" s="9" t="n">
        <v>0.09</v>
      </c>
      <c r="U54" s="9" t="n">
        <v>0</v>
      </c>
      <c r="V54" s="9" t="inlineStr">
        <is>
          <t>250M</t>
        </is>
      </c>
      <c r="W54" s="9" t="inlineStr">
        <is>
          <t>1M</t>
        </is>
      </c>
    </row>
    <row r="55">
      <c r="B55" s="10" t="inlineStr">
        <is>
          <t>Ch 1 0V Offset, 1M Ohm, 0V Vert, Full BW</t>
        </is>
      </c>
      <c r="C55" s="6" t="inlineStr">
        <is>
          <t>20 mV/div</t>
        </is>
      </c>
      <c r="D55" s="17">
        <f>K55-L55</f>
        <v/>
      </c>
      <c r="E55" s="17" t="n"/>
      <c r="F55" s="17">
        <f>K55+L55</f>
        <v/>
      </c>
      <c r="G55" s="6" t="inlineStr">
        <is>
          <t>mV</t>
        </is>
      </c>
      <c r="H55" s="6">
        <f>IF(ISBLANK(E55),"Not Done",IF(AND(E55&lt;=F55,E55&gt;=D55),"Pass","Fail"))</f>
        <v/>
      </c>
      <c r="K55">
        <f>2*T55*N55</f>
        <v/>
      </c>
      <c r="L55">
        <f>M55%*T55*2*N55</f>
        <v/>
      </c>
      <c r="M55" s="9" t="n">
        <v>1</v>
      </c>
      <c r="N55" s="9">
        <f>IF(G55="mV",1000,1)</f>
        <v/>
      </c>
      <c r="O55" s="9" t="n"/>
      <c r="P55" s="9" t="inlineStr">
        <is>
          <t>DCV-BAL</t>
        </is>
      </c>
      <c r="Q55" s="9" t="n">
        <v>1</v>
      </c>
      <c r="R55" s="9" t="inlineStr">
        <is>
          <t>DC</t>
        </is>
      </c>
      <c r="S55" s="9" t="n">
        <v>0.02</v>
      </c>
      <c r="T55" s="9" t="n">
        <v>0.09</v>
      </c>
      <c r="U55" s="9" t="n">
        <v>0</v>
      </c>
      <c r="V55" s="9" t="inlineStr">
        <is>
          <t>FULL</t>
        </is>
      </c>
      <c r="W55" s="9" t="inlineStr">
        <is>
          <t>1M</t>
        </is>
      </c>
    </row>
    <row r="56">
      <c r="B56" s="10" t="inlineStr">
        <is>
          <t>Ch 1 0V Offset, 50 Ohm, 0V Vert, 20 MHz BW</t>
        </is>
      </c>
      <c r="C56" s="6" t="inlineStr">
        <is>
          <t>1 mV/div</t>
        </is>
      </c>
      <c r="D56" s="17">
        <f>K56-L56</f>
        <v/>
      </c>
      <c r="E56" s="7" t="n"/>
      <c r="F56" s="17">
        <f>K56+L56</f>
        <v/>
      </c>
      <c r="G56" s="6" t="inlineStr">
        <is>
          <t>mV</t>
        </is>
      </c>
      <c r="H56" s="6">
        <f>IF(ISBLANK(E56),"Not Done",IF(AND(E56&lt;=F56,E56&gt;=D56),"Pass","Fail"))</f>
        <v/>
      </c>
      <c r="K56">
        <f>2*T56*N56</f>
        <v/>
      </c>
      <c r="L56">
        <f>M56%*T56*2*N56</f>
        <v/>
      </c>
      <c r="M56" s="9" t="n">
        <v>2.5</v>
      </c>
      <c r="N56" s="9">
        <f>IF(G56="mV",1000,1)</f>
        <v/>
      </c>
      <c r="O56" s="9" t="n"/>
      <c r="P56" s="9" t="inlineStr">
        <is>
          <t>DCV-BAL</t>
        </is>
      </c>
      <c r="Q56" s="9" t="n">
        <v>1</v>
      </c>
      <c r="R56" s="9" t="inlineStr">
        <is>
          <t>DC</t>
        </is>
      </c>
      <c r="S56" s="9" t="n">
        <v>0.001</v>
      </c>
      <c r="T56" s="9" t="n">
        <v>0.0045</v>
      </c>
      <c r="U56" s="9" t="n">
        <v>0</v>
      </c>
      <c r="V56" s="9" t="inlineStr">
        <is>
          <t>20M</t>
        </is>
      </c>
      <c r="W56" s="9" t="n">
        <v>50</v>
      </c>
    </row>
    <row r="57">
      <c r="B57" s="10" t="inlineStr">
        <is>
          <t>Ch 1 0V Offset, 50 Ohm, 0V Vert, 20 MHz BW</t>
        </is>
      </c>
      <c r="C57" s="6" t="inlineStr">
        <is>
          <t>2 mV/div</t>
        </is>
      </c>
      <c r="D57" s="7">
        <f>K57-L57</f>
        <v/>
      </c>
      <c r="E57" s="7" t="n"/>
      <c r="F57" s="7">
        <f>K57+L57</f>
        <v/>
      </c>
      <c r="G57" s="6" t="inlineStr">
        <is>
          <t>mV</t>
        </is>
      </c>
      <c r="H57" s="6">
        <f>IF(ISBLANK(E57),"Not Done",IF(AND(E57&lt;=F57,E57&gt;=D57),"Pass","Fail"))</f>
        <v/>
      </c>
      <c r="K57">
        <f>2*T57*N57</f>
        <v/>
      </c>
      <c r="L57">
        <f>M57%*T57*2*N57</f>
        <v/>
      </c>
      <c r="M57" s="9" t="n">
        <v>1</v>
      </c>
      <c r="N57" s="9">
        <f>IF(G57="mV",1000,1)</f>
        <v/>
      </c>
      <c r="O57" s="9" t="n"/>
      <c r="P57" s="9" t="inlineStr">
        <is>
          <t>DCV-BAL</t>
        </is>
      </c>
      <c r="Q57" s="9" t="n">
        <v>1</v>
      </c>
      <c r="R57" s="9" t="inlineStr">
        <is>
          <t>DC</t>
        </is>
      </c>
      <c r="S57" s="9" t="n">
        <v>0.002</v>
      </c>
      <c r="T57" s="9" t="n">
        <v>0.008999999999999999</v>
      </c>
      <c r="U57" s="9" t="n">
        <v>0</v>
      </c>
      <c r="V57" s="9" t="inlineStr">
        <is>
          <t>20M</t>
        </is>
      </c>
      <c r="W57" s="9" t="n">
        <v>50</v>
      </c>
    </row>
    <row r="58">
      <c r="B58" s="10" t="inlineStr">
        <is>
          <t>Ch 1 0V Offset, 50 Ohm, 0V Vert, 20 MHz BW</t>
        </is>
      </c>
      <c r="C58" s="6" t="inlineStr">
        <is>
          <t>5 mV/div</t>
        </is>
      </c>
      <c r="D58" s="17">
        <f>K58-L58</f>
        <v/>
      </c>
      <c r="E58" s="7" t="n"/>
      <c r="F58" s="17">
        <f>K58+L58</f>
        <v/>
      </c>
      <c r="G58" s="6" t="inlineStr">
        <is>
          <t>mV</t>
        </is>
      </c>
      <c r="H58" s="6">
        <f>IF(ISBLANK(E58),"Not Done",IF(AND(E58&lt;=F58,E58&gt;=D58),"Pass","Fail"))</f>
        <v/>
      </c>
      <c r="K58">
        <f>2*T58*N58</f>
        <v/>
      </c>
      <c r="L58">
        <f>M58%*T58*2*N58</f>
        <v/>
      </c>
      <c r="M58" s="9" t="n">
        <v>1</v>
      </c>
      <c r="N58" s="9">
        <f>IF(G58="mV",1000,1)</f>
        <v/>
      </c>
      <c r="O58" s="9" t="n"/>
      <c r="P58" s="9" t="inlineStr">
        <is>
          <t>DCV-BAL</t>
        </is>
      </c>
      <c r="Q58" s="9" t="n">
        <v>1</v>
      </c>
      <c r="R58" s="9" t="inlineStr">
        <is>
          <t>DC</t>
        </is>
      </c>
      <c r="S58" s="9" t="n">
        <v>0.005</v>
      </c>
      <c r="T58" s="9" t="n">
        <v>0.0225</v>
      </c>
      <c r="U58" s="9" t="n">
        <v>0</v>
      </c>
      <c r="V58" s="9" t="inlineStr">
        <is>
          <t>20M</t>
        </is>
      </c>
      <c r="W58" s="9" t="n">
        <v>50</v>
      </c>
    </row>
    <row r="59">
      <c r="B59" s="10" t="inlineStr">
        <is>
          <t>Ch 1 0V Offset, 50 Ohm, 0V Vert, 20 MHz BW</t>
        </is>
      </c>
      <c r="C59" s="6" t="inlineStr">
        <is>
          <t>10 mV/div</t>
        </is>
      </c>
      <c r="D59" s="17">
        <f>K59-L59</f>
        <v/>
      </c>
      <c r="E59" s="7" t="n"/>
      <c r="F59" s="17">
        <f>K59+L59</f>
        <v/>
      </c>
      <c r="G59" s="6" t="inlineStr">
        <is>
          <t>mV</t>
        </is>
      </c>
      <c r="H59" s="6">
        <f>IF(ISBLANK(E59),"Not Done",IF(AND(E59&lt;=F59,E59&gt;=D59),"Pass","Fail"))</f>
        <v/>
      </c>
      <c r="K59">
        <f>2*T59*N59</f>
        <v/>
      </c>
      <c r="L59">
        <f>M59%*T59*2*N59</f>
        <v/>
      </c>
      <c r="M59" s="9" t="n">
        <v>1</v>
      </c>
      <c r="N59" s="9">
        <f>IF(G59="mV",1000,1)</f>
        <v/>
      </c>
      <c r="O59" s="9" t="n"/>
      <c r="P59" s="9" t="inlineStr">
        <is>
          <t>DCV-BAL</t>
        </is>
      </c>
      <c r="Q59" s="9" t="n">
        <v>1</v>
      </c>
      <c r="R59" s="9" t="inlineStr">
        <is>
          <t>DC</t>
        </is>
      </c>
      <c r="S59" s="9" t="n">
        <v>0.01</v>
      </c>
      <c r="T59" s="9" t="n">
        <v>0.045</v>
      </c>
      <c r="U59" s="9" t="n">
        <v>0</v>
      </c>
      <c r="V59" s="9" t="inlineStr">
        <is>
          <t>20M</t>
        </is>
      </c>
      <c r="W59" s="9" t="n">
        <v>50</v>
      </c>
    </row>
    <row r="60">
      <c r="B60" s="10" t="inlineStr">
        <is>
          <t>Ch 1 0V Offset, 50 Ohm, 0V Vert, 20 MHz BW</t>
        </is>
      </c>
      <c r="C60" s="6" t="inlineStr">
        <is>
          <t>20 mV/div</t>
        </is>
      </c>
      <c r="D60" s="17">
        <f>K60-L60</f>
        <v/>
      </c>
      <c r="E60" s="17" t="n"/>
      <c r="F60" s="17">
        <f>K60+L60</f>
        <v/>
      </c>
      <c r="G60" s="6" t="inlineStr">
        <is>
          <t>mV</t>
        </is>
      </c>
      <c r="H60" s="6">
        <f>IF(ISBLANK(E60),"Not Done",IF(AND(E60&lt;=F60,E60&gt;=D60),"Pass","Fail"))</f>
        <v/>
      </c>
      <c r="K60">
        <f>2*T60*N60</f>
        <v/>
      </c>
      <c r="L60">
        <f>M60%*T60*2*N60</f>
        <v/>
      </c>
      <c r="M60" s="9" t="n">
        <v>1</v>
      </c>
      <c r="N60" s="9">
        <f>IF(G60="mV",1000,1)</f>
        <v/>
      </c>
      <c r="O60" s="9" t="n"/>
      <c r="P60" s="9" t="inlineStr">
        <is>
          <t>DCV-BAL</t>
        </is>
      </c>
      <c r="Q60" s="9" t="n">
        <v>1</v>
      </c>
      <c r="R60" s="9" t="inlineStr">
        <is>
          <t>DC</t>
        </is>
      </c>
      <c r="S60" s="9" t="n">
        <v>0.02</v>
      </c>
      <c r="T60" s="9" t="n">
        <v>0.09</v>
      </c>
      <c r="U60" s="9" t="n">
        <v>0</v>
      </c>
      <c r="V60" s="9" t="inlineStr">
        <is>
          <t>20M</t>
        </is>
      </c>
      <c r="W60" s="9" t="n">
        <v>50</v>
      </c>
    </row>
    <row r="61">
      <c r="B61" s="10" t="inlineStr">
        <is>
          <t>Ch 1 0V Offset, 50 Ohm, 0V Vert, 20 MHz BW</t>
        </is>
      </c>
      <c r="C61" s="6" t="inlineStr">
        <is>
          <t>50 mV/div</t>
        </is>
      </c>
      <c r="D61" s="14">
        <f>K61-L61</f>
        <v/>
      </c>
      <c r="E61" s="17" t="n"/>
      <c r="F61" s="14">
        <f>K61+L61</f>
        <v/>
      </c>
      <c r="G61" s="6" t="inlineStr">
        <is>
          <t>mV</t>
        </is>
      </c>
      <c r="H61" s="6">
        <f>IF(ISBLANK(E61),"Not Done",IF(AND(E61&lt;=F61,E61&gt;=D61),"Pass","Fail"))</f>
        <v/>
      </c>
      <c r="K61">
        <f>2*T61*N61</f>
        <v/>
      </c>
      <c r="L61">
        <f>M61%*T61*2*N61</f>
        <v/>
      </c>
      <c r="M61" s="9" t="n">
        <v>1</v>
      </c>
      <c r="N61" s="9">
        <f>IF(G61="mV",1000,1)</f>
        <v/>
      </c>
      <c r="O61" s="9" t="n"/>
      <c r="P61" s="9" t="inlineStr">
        <is>
          <t>DCV-BAL</t>
        </is>
      </c>
      <c r="Q61" s="9" t="n">
        <v>1</v>
      </c>
      <c r="R61" s="9" t="inlineStr">
        <is>
          <t>DC</t>
        </is>
      </c>
      <c r="S61" s="9" t="n">
        <v>0.05</v>
      </c>
      <c r="T61" s="9" t="n">
        <v>0.225</v>
      </c>
      <c r="U61" s="9" t="n">
        <v>0</v>
      </c>
      <c r="V61" s="9" t="inlineStr">
        <is>
          <t>20M</t>
        </is>
      </c>
      <c r="W61" s="9" t="n">
        <v>50</v>
      </c>
    </row>
    <row r="62">
      <c r="B62" s="10" t="inlineStr">
        <is>
          <t>Ch 1 0V Offset, 50 Ohm, 0V Vert, 20 MHz BW</t>
        </is>
      </c>
      <c r="C62" s="6" t="inlineStr">
        <is>
          <t>100 mV/div</t>
        </is>
      </c>
      <c r="D62" s="14">
        <f>K62-L62</f>
        <v/>
      </c>
      <c r="E62" s="17" t="n"/>
      <c r="F62" s="14">
        <f>K62+L62</f>
        <v/>
      </c>
      <c r="G62" s="6" t="inlineStr">
        <is>
          <t>mV</t>
        </is>
      </c>
      <c r="H62" s="6">
        <f>IF(ISBLANK(E62),"Not Done",IF(AND(E62&lt;=F62,E62&gt;=D62),"Pass","Fail"))</f>
        <v/>
      </c>
      <c r="K62">
        <f>2*T62*N62</f>
        <v/>
      </c>
      <c r="L62">
        <f>M62%*T62*2*N62</f>
        <v/>
      </c>
      <c r="M62" s="9" t="n">
        <v>1</v>
      </c>
      <c r="N62" s="9">
        <f>IF(G62="mV",1000,1)</f>
        <v/>
      </c>
      <c r="O62" s="9" t="n"/>
      <c r="P62" s="9" t="inlineStr">
        <is>
          <t>DCV-BAL</t>
        </is>
      </c>
      <c r="Q62" s="9" t="n">
        <v>1</v>
      </c>
      <c r="R62" s="9" t="inlineStr">
        <is>
          <t>DC</t>
        </is>
      </c>
      <c r="S62" s="9" t="n">
        <v>0.1</v>
      </c>
      <c r="T62" s="9" t="n">
        <v>0.45</v>
      </c>
      <c r="U62" s="9" t="n">
        <v>0</v>
      </c>
      <c r="V62" s="9" t="inlineStr">
        <is>
          <t>20M</t>
        </is>
      </c>
      <c r="W62" s="9" t="n">
        <v>50</v>
      </c>
    </row>
    <row r="63">
      <c r="B63" s="10" t="inlineStr">
        <is>
          <t>Ch 1 0V Offset, 50 Ohm, 0V Vert, 20 MHz BW</t>
        </is>
      </c>
      <c r="C63" s="6" t="inlineStr">
        <is>
          <t>200 mV/div</t>
        </is>
      </c>
      <c r="D63" s="8">
        <f>K63-L63</f>
        <v/>
      </c>
      <c r="E63" s="8" t="n"/>
      <c r="F63" s="8">
        <f>K63+L63</f>
        <v/>
      </c>
      <c r="G63" s="6" t="inlineStr">
        <is>
          <t>V</t>
        </is>
      </c>
      <c r="H63" s="6">
        <f>IF(ISBLANK(E63),"Not Done",IF(AND(E63&lt;=F63,E63&gt;=D63),"Pass","Fail"))</f>
        <v/>
      </c>
      <c r="K63">
        <f>2*T63*N63</f>
        <v/>
      </c>
      <c r="L63">
        <f>M63%*T63*2*N63</f>
        <v/>
      </c>
      <c r="M63" s="9" t="n">
        <v>1</v>
      </c>
      <c r="N63" s="9">
        <f>IF(G63="mV",1000,1)</f>
        <v/>
      </c>
      <c r="O63" s="9" t="n"/>
      <c r="P63" s="9" t="inlineStr">
        <is>
          <t>DCV-BAL</t>
        </is>
      </c>
      <c r="Q63" s="9" t="n">
        <v>1</v>
      </c>
      <c r="R63" s="9" t="inlineStr">
        <is>
          <t>DC</t>
        </is>
      </c>
      <c r="S63" s="9" t="n">
        <v>0.2</v>
      </c>
      <c r="T63" s="9" t="n">
        <v>0.9</v>
      </c>
      <c r="U63" s="9" t="n">
        <v>0</v>
      </c>
      <c r="V63" s="9" t="inlineStr">
        <is>
          <t>20M</t>
        </is>
      </c>
      <c r="W63" s="9" t="n">
        <v>50</v>
      </c>
    </row>
    <row r="64">
      <c r="B64" s="10" t="inlineStr">
        <is>
          <t>Ch 1 0V Offset, 50 Ohm, 0V Vert, 20 MHz BW</t>
        </is>
      </c>
      <c r="C64" s="6" t="inlineStr">
        <is>
          <t>500 mV/div</t>
        </is>
      </c>
      <c r="D64" s="7">
        <f>K64-L64</f>
        <v/>
      </c>
      <c r="E64" s="8" t="n"/>
      <c r="F64" s="7">
        <f>K64+L64</f>
        <v/>
      </c>
      <c r="G64" s="6" t="inlineStr">
        <is>
          <t>V</t>
        </is>
      </c>
      <c r="H64" s="6">
        <f>IF(ISBLANK(E64),"Not Done",IF(AND(E64&lt;=F64,E64&gt;=D64),"Pass","Fail"))</f>
        <v/>
      </c>
      <c r="K64">
        <f>2*T64*N64</f>
        <v/>
      </c>
      <c r="L64">
        <f>M64%*T64*2*N64</f>
        <v/>
      </c>
      <c r="M64" s="9" t="n">
        <v>1</v>
      </c>
      <c r="N64" s="9">
        <f>IF(G64="mV",1000,1)</f>
        <v/>
      </c>
      <c r="O64" s="9" t="n"/>
      <c r="P64" s="9" t="inlineStr">
        <is>
          <t>DCV-BAL</t>
        </is>
      </c>
      <c r="Q64" s="9" t="n">
        <v>1</v>
      </c>
      <c r="R64" s="9" t="inlineStr">
        <is>
          <t>DC</t>
        </is>
      </c>
      <c r="S64" s="9" t="n">
        <v>0.5</v>
      </c>
      <c r="T64" s="9" t="n">
        <v>2.25</v>
      </c>
      <c r="U64" s="9" t="n">
        <v>0</v>
      </c>
      <c r="V64" s="9" t="inlineStr">
        <is>
          <t>20M</t>
        </is>
      </c>
      <c r="W64" s="9" t="n">
        <v>50</v>
      </c>
    </row>
    <row r="65">
      <c r="B65" s="10" t="inlineStr">
        <is>
          <t>Ch 1 0V Offset, 50 Ohm, 0V Vert, 20 MHz BW</t>
        </is>
      </c>
      <c r="C65" s="6" t="inlineStr">
        <is>
          <t>1 V/div</t>
        </is>
      </c>
      <c r="D65" s="7">
        <f>K65-L65</f>
        <v/>
      </c>
      <c r="E65" s="8" t="n"/>
      <c r="F65" s="7">
        <f>K65+L65</f>
        <v/>
      </c>
      <c r="G65" s="6" t="inlineStr">
        <is>
          <t>V</t>
        </is>
      </c>
      <c r="H65" s="6">
        <f>IF(ISBLANK(E65),"Not Done",IF(AND(E65&lt;=F65,E65&gt;=D65),"Pass","Fail"))</f>
        <v/>
      </c>
      <c r="K65">
        <f>2*T65*N65</f>
        <v/>
      </c>
      <c r="L65">
        <f>M65%*T65*2*N65</f>
        <v/>
      </c>
      <c r="M65" s="9" t="n">
        <v>1</v>
      </c>
      <c r="N65" s="9">
        <f>IF(G65="mV",1000,1)</f>
        <v/>
      </c>
      <c r="O65" s="9" t="n"/>
      <c r="P65" s="9" t="inlineStr">
        <is>
          <t>DCV-BAL</t>
        </is>
      </c>
      <c r="Q65" s="9" t="n">
        <v>1</v>
      </c>
      <c r="R65" s="9" t="inlineStr">
        <is>
          <t>DC</t>
        </is>
      </c>
      <c r="S65" s="9" t="n">
        <v>1</v>
      </c>
      <c r="T65" s="9" t="n">
        <v>3</v>
      </c>
      <c r="U65" s="9" t="n">
        <v>0</v>
      </c>
      <c r="V65" s="9" t="inlineStr">
        <is>
          <t>20M</t>
        </is>
      </c>
      <c r="W65" s="9" t="n">
        <v>50</v>
      </c>
    </row>
    <row r="66">
      <c r="B66" s="10" t="inlineStr">
        <is>
          <t>Ch 1 0V Offset, 50 Ohm, 0V Vert, 250 MHz BW</t>
        </is>
      </c>
      <c r="C66" s="6" t="inlineStr">
        <is>
          <t>20 mV/div</t>
        </is>
      </c>
      <c r="D66" s="17">
        <f>K66-L66</f>
        <v/>
      </c>
      <c r="E66" s="7" t="n"/>
      <c r="F66" s="17">
        <f>K66+L66</f>
        <v/>
      </c>
      <c r="G66" s="6" t="inlineStr">
        <is>
          <t>mV</t>
        </is>
      </c>
      <c r="H66" s="6">
        <f>IF(ISBLANK(E66),"Not Done",IF(AND(E66&lt;=F66,E66&gt;=D66),"Pass","Fail"))</f>
        <v/>
      </c>
      <c r="K66">
        <f>2*T66*N66</f>
        <v/>
      </c>
      <c r="L66">
        <f>M66%*T66*2*N66</f>
        <v/>
      </c>
      <c r="M66" s="9" t="n">
        <v>1</v>
      </c>
      <c r="N66" s="9">
        <f>IF(G66="mV",1000,1)</f>
        <v/>
      </c>
      <c r="O66" s="9" t="n"/>
      <c r="P66" s="9" t="inlineStr">
        <is>
          <t>DCV-BAL</t>
        </is>
      </c>
      <c r="Q66" s="9" t="n">
        <v>1</v>
      </c>
      <c r="R66" s="9" t="inlineStr">
        <is>
          <t>DC</t>
        </is>
      </c>
      <c r="S66" s="9" t="n">
        <v>0.02</v>
      </c>
      <c r="T66" s="9" t="n">
        <v>0.09</v>
      </c>
      <c r="U66" s="9" t="n">
        <v>0</v>
      </c>
      <c r="V66" s="9" t="inlineStr">
        <is>
          <t>250M</t>
        </is>
      </c>
      <c r="W66" s="9" t="n">
        <v>50</v>
      </c>
    </row>
    <row r="67">
      <c r="B67" s="10" t="inlineStr">
        <is>
          <t>Ch 1 0V Offset, 50 Ohm, 0V Vert, Full BW</t>
        </is>
      </c>
      <c r="C67" s="6" t="inlineStr">
        <is>
          <t>20 mV/div</t>
        </is>
      </c>
      <c r="D67" s="17">
        <f>K67-L67</f>
        <v/>
      </c>
      <c r="E67" s="7" t="n"/>
      <c r="F67" s="17">
        <f>K67+L67</f>
        <v/>
      </c>
      <c r="G67" s="6" t="inlineStr">
        <is>
          <t>mV</t>
        </is>
      </c>
      <c r="H67" s="6">
        <f>IF(ISBLANK(E67),"Not Done",IF(AND(E67&lt;=F67,E67&gt;=D67),"Pass","Fail"))</f>
        <v/>
      </c>
      <c r="K67">
        <f>2*T67*N67</f>
        <v/>
      </c>
      <c r="L67">
        <f>M67%*T67*2*N67</f>
        <v/>
      </c>
      <c r="M67" s="9" t="n">
        <v>1</v>
      </c>
      <c r="N67" s="9">
        <f>IF(G67="mV",1000,1)</f>
        <v/>
      </c>
      <c r="O67" s="9" t="n"/>
      <c r="P67" s="9" t="inlineStr">
        <is>
          <t>DCV-BAL</t>
        </is>
      </c>
      <c r="Q67" s="9" t="n">
        <v>1</v>
      </c>
      <c r="R67" s="9" t="inlineStr">
        <is>
          <t>DC</t>
        </is>
      </c>
      <c r="S67" s="9" t="n">
        <v>0.02</v>
      </c>
      <c r="T67" s="9" t="n">
        <v>0.09</v>
      </c>
      <c r="U67" s="9" t="n">
        <v>0</v>
      </c>
      <c r="V67" s="9" t="inlineStr">
        <is>
          <t>FULL</t>
        </is>
      </c>
      <c r="W67" s="9" t="n">
        <v>50</v>
      </c>
    </row>
    <row r="68">
      <c r="B68" s="10" t="inlineStr">
        <is>
          <t>Ch 2 0V Offset, 1M Ohm, 0V Vert, 20 MHz BW</t>
        </is>
      </c>
      <c r="C68" s="6" t="inlineStr">
        <is>
          <t>1 mV/div</t>
        </is>
      </c>
      <c r="D68" s="7">
        <f>K68-L68</f>
        <v/>
      </c>
      <c r="E68" s="7" t="n"/>
      <c r="F68" s="7">
        <f>K68+L68</f>
        <v/>
      </c>
      <c r="G68" s="6" t="inlineStr">
        <is>
          <t>mV</t>
        </is>
      </c>
      <c r="H68" s="6">
        <f>IF(ISBLANK(E68),"Not Done",IF(AND(E68&lt;=F68,E68&gt;=D68),"Pass","Fail"))</f>
        <v/>
      </c>
      <c r="K68">
        <f>2*T68*N68</f>
        <v/>
      </c>
      <c r="L68">
        <f>M68%*T68*2*N68</f>
        <v/>
      </c>
      <c r="M68" s="9" t="n">
        <v>2</v>
      </c>
      <c r="N68" s="9">
        <f>IF(G68="mV",1000,1)</f>
        <v/>
      </c>
      <c r="O68" s="9" t="n"/>
      <c r="P68" s="9" t="inlineStr">
        <is>
          <t>DCV-BAL</t>
        </is>
      </c>
      <c r="Q68" s="9" t="n">
        <v>2</v>
      </c>
      <c r="R68" s="9" t="inlineStr">
        <is>
          <t>DC</t>
        </is>
      </c>
      <c r="S68" s="9" t="n">
        <v>0.001</v>
      </c>
      <c r="T68" s="9" t="n">
        <v>0.0045</v>
      </c>
      <c r="U68" s="9" t="n">
        <v>0</v>
      </c>
      <c r="V68" s="9" t="inlineStr">
        <is>
          <t>20M</t>
        </is>
      </c>
      <c r="W68" s="9" t="inlineStr">
        <is>
          <t>1M</t>
        </is>
      </c>
    </row>
    <row r="69">
      <c r="B69" s="10" t="inlineStr">
        <is>
          <t>Ch 2 0V Offset, 1M Ohm, 0V Vert, 20 MHz BW</t>
        </is>
      </c>
      <c r="C69" s="6" t="inlineStr">
        <is>
          <t>2 mV/div</t>
        </is>
      </c>
      <c r="D69" s="7">
        <f>K69-L69</f>
        <v/>
      </c>
      <c r="E69" s="7" t="n"/>
      <c r="F69" s="7">
        <f>K69+L69</f>
        <v/>
      </c>
      <c r="G69" s="6" t="inlineStr">
        <is>
          <t>mV</t>
        </is>
      </c>
      <c r="H69" s="6">
        <f>IF(ISBLANK(E69),"Not Done",IF(AND(E69&lt;=F69,E69&gt;=D69),"Pass","Fail"))</f>
        <v/>
      </c>
      <c r="K69">
        <f>2*T69*N69</f>
        <v/>
      </c>
      <c r="L69">
        <f>M69%*T69*2*N69</f>
        <v/>
      </c>
      <c r="M69" s="9" t="n">
        <v>1</v>
      </c>
      <c r="N69" s="9">
        <f>IF(G69="mV",1000,1)</f>
        <v/>
      </c>
      <c r="O69" s="9" t="n"/>
      <c r="P69" s="9" t="inlineStr">
        <is>
          <t>DCV-BAL</t>
        </is>
      </c>
      <c r="Q69" s="9" t="n">
        <v>2</v>
      </c>
      <c r="R69" s="9" t="inlineStr">
        <is>
          <t>DC</t>
        </is>
      </c>
      <c r="S69" s="9" t="n">
        <v>0.002</v>
      </c>
      <c r="T69" s="9" t="n">
        <v>0.008999999999999999</v>
      </c>
      <c r="U69" s="9" t="n">
        <v>0</v>
      </c>
      <c r="V69" s="9" t="inlineStr">
        <is>
          <t>20M</t>
        </is>
      </c>
      <c r="W69" s="9" t="inlineStr">
        <is>
          <t>1M</t>
        </is>
      </c>
    </row>
    <row r="70">
      <c r="B70" s="10" t="inlineStr">
        <is>
          <t>Ch 2 0V Offset, 1M Ohm, 0V Vert, 20 MHz BW</t>
        </is>
      </c>
      <c r="C70" s="6" t="inlineStr">
        <is>
          <t>5 mV/div</t>
        </is>
      </c>
      <c r="D70" s="17">
        <f>K70-L70</f>
        <v/>
      </c>
      <c r="E70" s="7" t="n"/>
      <c r="F70" s="17">
        <f>K70+L70</f>
        <v/>
      </c>
      <c r="G70" s="6" t="inlineStr">
        <is>
          <t>mV</t>
        </is>
      </c>
      <c r="H70" s="6">
        <f>IF(ISBLANK(E70),"Not Done",IF(AND(E70&lt;=F70,E70&gt;=D70),"Pass","Fail"))</f>
        <v/>
      </c>
      <c r="K70">
        <f>2*T70*N70</f>
        <v/>
      </c>
      <c r="L70">
        <f>M70%*T70*2*N70</f>
        <v/>
      </c>
      <c r="M70" s="9" t="n">
        <v>1</v>
      </c>
      <c r="N70" s="9">
        <f>IF(G70="mV",1000,1)</f>
        <v/>
      </c>
      <c r="O70" s="9" t="n"/>
      <c r="P70" s="9" t="inlineStr">
        <is>
          <t>DCV-BAL</t>
        </is>
      </c>
      <c r="Q70" s="9" t="n">
        <v>2</v>
      </c>
      <c r="R70" s="9" t="inlineStr">
        <is>
          <t>DC</t>
        </is>
      </c>
      <c r="S70" s="9" t="n">
        <v>0.005</v>
      </c>
      <c r="T70" s="9" t="n">
        <v>0.0225</v>
      </c>
      <c r="U70" s="9" t="n">
        <v>0</v>
      </c>
      <c r="V70" s="9" t="inlineStr">
        <is>
          <t>20M</t>
        </is>
      </c>
      <c r="W70" s="9" t="inlineStr">
        <is>
          <t>1M</t>
        </is>
      </c>
    </row>
    <row r="71">
      <c r="B71" s="10" t="inlineStr">
        <is>
          <t>Ch 2 0V Offset, 1M Ohm, 0V Vert, 20 MHz BW</t>
        </is>
      </c>
      <c r="C71" s="6" t="inlineStr">
        <is>
          <t>10 mV/div</t>
        </is>
      </c>
      <c r="D71" s="17">
        <f>K71-L71</f>
        <v/>
      </c>
      <c r="E71" s="7" t="n"/>
      <c r="F71" s="17">
        <f>K71+L71</f>
        <v/>
      </c>
      <c r="G71" s="6" t="inlineStr">
        <is>
          <t>mV</t>
        </is>
      </c>
      <c r="H71" s="6">
        <f>IF(ISBLANK(E71),"Not Done",IF(AND(E71&lt;=F71,E71&gt;=D71),"Pass","Fail"))</f>
        <v/>
      </c>
      <c r="K71">
        <f>2*T71*N71</f>
        <v/>
      </c>
      <c r="L71">
        <f>M71%*T71*2*N71</f>
        <v/>
      </c>
      <c r="M71" s="9" t="n">
        <v>1</v>
      </c>
      <c r="N71" s="9">
        <f>IF(G71="mV",1000,1)</f>
        <v/>
      </c>
      <c r="O71" s="9" t="n"/>
      <c r="P71" s="9" t="inlineStr">
        <is>
          <t>DCV-BAL</t>
        </is>
      </c>
      <c r="Q71" s="9" t="n">
        <v>2</v>
      </c>
      <c r="R71" s="9" t="inlineStr">
        <is>
          <t>DC</t>
        </is>
      </c>
      <c r="S71" s="9" t="n">
        <v>0.01</v>
      </c>
      <c r="T71" s="9" t="n">
        <v>0.045</v>
      </c>
      <c r="U71" s="9" t="n">
        <v>0</v>
      </c>
      <c r="V71" s="9" t="inlineStr">
        <is>
          <t>20M</t>
        </is>
      </c>
      <c r="W71" s="9" t="inlineStr">
        <is>
          <t>1M</t>
        </is>
      </c>
    </row>
    <row r="72">
      <c r="B72" s="10" t="inlineStr">
        <is>
          <t>Ch 2 0V Offset, 1M Ohm, 0V Vert, 20 MHz BW</t>
        </is>
      </c>
      <c r="C72" s="6" t="inlineStr">
        <is>
          <t>20 mV/div</t>
        </is>
      </c>
      <c r="D72" s="17">
        <f>K72-L72</f>
        <v/>
      </c>
      <c r="E72" s="17" t="n"/>
      <c r="F72" s="17">
        <f>K72+L72</f>
        <v/>
      </c>
      <c r="G72" s="6" t="inlineStr">
        <is>
          <t>mV</t>
        </is>
      </c>
      <c r="H72" s="6">
        <f>IF(ISBLANK(E72),"Not Done",IF(AND(E72&lt;=F72,E72&gt;=D72),"Pass","Fail"))</f>
        <v/>
      </c>
      <c r="K72">
        <f>2*T72*N72</f>
        <v/>
      </c>
      <c r="L72">
        <f>M72%*T72*2*N72</f>
        <v/>
      </c>
      <c r="M72" s="9" t="n">
        <v>1</v>
      </c>
      <c r="N72" s="9">
        <f>IF(G72="mV",1000,1)</f>
        <v/>
      </c>
      <c r="O72" s="9" t="n"/>
      <c r="P72" s="9" t="inlineStr">
        <is>
          <t>DCV-BAL</t>
        </is>
      </c>
      <c r="Q72" s="9" t="n">
        <v>2</v>
      </c>
      <c r="R72" s="9" t="inlineStr">
        <is>
          <t>DC</t>
        </is>
      </c>
      <c r="S72" s="9" t="n">
        <v>0.02</v>
      </c>
      <c r="T72" s="9" t="n">
        <v>0.09</v>
      </c>
      <c r="U72" s="9" t="n">
        <v>0</v>
      </c>
      <c r="V72" s="9" t="inlineStr">
        <is>
          <t>20M</t>
        </is>
      </c>
      <c r="W72" s="9" t="inlineStr">
        <is>
          <t>1M</t>
        </is>
      </c>
    </row>
    <row r="73">
      <c r="B73" s="10" t="inlineStr">
        <is>
          <t>Ch 2 0V Offset, 1M Ohm, 0V Vert, 20 MHz BW</t>
        </is>
      </c>
      <c r="C73" s="6" t="inlineStr">
        <is>
          <t>50 mV/div</t>
        </is>
      </c>
      <c r="D73" s="14">
        <f>K73-L73</f>
        <v/>
      </c>
      <c r="E73" s="17" t="n"/>
      <c r="F73" s="14">
        <f>K73+L73</f>
        <v/>
      </c>
      <c r="G73" s="6" t="inlineStr">
        <is>
          <t>mV</t>
        </is>
      </c>
      <c r="H73" s="6">
        <f>IF(ISBLANK(E73),"Not Done",IF(AND(E73&lt;=F73,E73&gt;=D73),"Pass","Fail"))</f>
        <v/>
      </c>
      <c r="K73">
        <f>2*T73*N73</f>
        <v/>
      </c>
      <c r="L73">
        <f>M73%*T73*2*N73</f>
        <v/>
      </c>
      <c r="M73" s="9" t="n">
        <v>1</v>
      </c>
      <c r="N73" s="9">
        <f>IF(G73="mV",1000,1)</f>
        <v/>
      </c>
      <c r="O73" s="9" t="n"/>
      <c r="P73" s="9" t="inlineStr">
        <is>
          <t>DCV-BAL</t>
        </is>
      </c>
      <c r="Q73" s="9" t="n">
        <v>2</v>
      </c>
      <c r="R73" s="9" t="inlineStr">
        <is>
          <t>DC</t>
        </is>
      </c>
      <c r="S73" s="9" t="n">
        <v>0.05</v>
      </c>
      <c r="T73" s="9" t="n">
        <v>0.225</v>
      </c>
      <c r="U73" s="9" t="n">
        <v>0</v>
      </c>
      <c r="V73" s="9" t="inlineStr">
        <is>
          <t>20M</t>
        </is>
      </c>
      <c r="W73" s="9" t="inlineStr">
        <is>
          <t>1M</t>
        </is>
      </c>
    </row>
    <row r="74">
      <c r="B74" s="10" t="inlineStr">
        <is>
          <t>Ch 2 0V Offset, 1M Ohm, 0V Vert, 20 MHz BW</t>
        </is>
      </c>
      <c r="C74" s="6" t="inlineStr">
        <is>
          <t>100 mV/div</t>
        </is>
      </c>
      <c r="D74" s="14">
        <f>K74-L74</f>
        <v/>
      </c>
      <c r="E74" s="17" t="n"/>
      <c r="F74" s="14">
        <f>K74+L74</f>
        <v/>
      </c>
      <c r="G74" s="6" t="inlineStr">
        <is>
          <t>mV</t>
        </is>
      </c>
      <c r="H74" s="6">
        <f>IF(ISBLANK(E74),"Not Done",IF(AND(E74&lt;=F74,E74&gt;=D74),"Pass","Fail"))</f>
        <v/>
      </c>
      <c r="K74">
        <f>2*T74*N74</f>
        <v/>
      </c>
      <c r="L74">
        <f>M74%*T74*2*N74</f>
        <v/>
      </c>
      <c r="M74" s="9" t="n">
        <v>1</v>
      </c>
      <c r="N74" s="9">
        <f>IF(G74="mV",1000,1)</f>
        <v/>
      </c>
      <c r="O74" s="9" t="n"/>
      <c r="P74" s="9" t="inlineStr">
        <is>
          <t>DCV-BAL</t>
        </is>
      </c>
      <c r="Q74" s="9" t="n">
        <v>2</v>
      </c>
      <c r="R74" s="9" t="inlineStr">
        <is>
          <t>DC</t>
        </is>
      </c>
      <c r="S74" s="9" t="n">
        <v>0.1</v>
      </c>
      <c r="T74" s="9" t="n">
        <v>0.45</v>
      </c>
      <c r="U74" s="9" t="n">
        <v>0</v>
      </c>
      <c r="V74" s="9" t="inlineStr">
        <is>
          <t>20M</t>
        </is>
      </c>
      <c r="W74" s="9" t="inlineStr">
        <is>
          <t>1M</t>
        </is>
      </c>
    </row>
    <row r="75">
      <c r="B75" s="10" t="inlineStr">
        <is>
          <t>Ch 2 0V Offset, 1M Ohm, 0V Vert, 20 MHz BW</t>
        </is>
      </c>
      <c r="C75" s="6" t="inlineStr">
        <is>
          <t>200 mV/div</t>
        </is>
      </c>
      <c r="D75" s="8">
        <f>K75-L75</f>
        <v/>
      </c>
      <c r="E75" s="8" t="n"/>
      <c r="F75" s="8">
        <f>K75+L75</f>
        <v/>
      </c>
      <c r="G75" s="6" t="inlineStr">
        <is>
          <t>V</t>
        </is>
      </c>
      <c r="H75" s="6">
        <f>IF(ISBLANK(E75),"Not Done",IF(AND(E75&lt;=F75,E75&gt;=D75),"Pass","Fail"))</f>
        <v/>
      </c>
      <c r="K75">
        <f>2*T75*N75</f>
        <v/>
      </c>
      <c r="L75">
        <f>M75%*T75*2*N75</f>
        <v/>
      </c>
      <c r="M75" s="9" t="n">
        <v>1</v>
      </c>
      <c r="N75" s="9">
        <f>IF(G75="mV",1000,1)</f>
        <v/>
      </c>
      <c r="O75" s="9" t="n"/>
      <c r="P75" s="9" t="inlineStr">
        <is>
          <t>DCV-BAL</t>
        </is>
      </c>
      <c r="Q75" s="9" t="n">
        <v>2</v>
      </c>
      <c r="R75" s="9" t="inlineStr">
        <is>
          <t>DC</t>
        </is>
      </c>
      <c r="S75" s="9" t="n">
        <v>0.2</v>
      </c>
      <c r="T75" s="9" t="n">
        <v>0.9</v>
      </c>
      <c r="U75" s="9" t="n">
        <v>0</v>
      </c>
      <c r="V75" s="9" t="inlineStr">
        <is>
          <t>20M</t>
        </is>
      </c>
      <c r="W75" s="9" t="inlineStr">
        <is>
          <t>1M</t>
        </is>
      </c>
    </row>
    <row r="76">
      <c r="B76" s="10" t="inlineStr">
        <is>
          <t>Ch 2 0V Offset, 1M Ohm, 0V Vert, 20 MHz BW</t>
        </is>
      </c>
      <c r="C76" s="6" t="inlineStr">
        <is>
          <t>500 mV/div</t>
        </is>
      </c>
      <c r="D76" s="7">
        <f>K76-L76</f>
        <v/>
      </c>
      <c r="E76" s="8" t="n"/>
      <c r="F76" s="7">
        <f>K76+L76</f>
        <v/>
      </c>
      <c r="G76" s="6" t="inlineStr">
        <is>
          <t>V</t>
        </is>
      </c>
      <c r="H76" s="6">
        <f>IF(ISBLANK(E76),"Not Done",IF(AND(E76&lt;=F76,E76&gt;=D76),"Pass","Fail"))</f>
        <v/>
      </c>
      <c r="K76">
        <f>2*T76*N76</f>
        <v/>
      </c>
      <c r="L76">
        <f>M76%*T76*2*N76</f>
        <v/>
      </c>
      <c r="M76" s="9" t="n">
        <v>1</v>
      </c>
      <c r="N76" s="9">
        <f>IF(G76="mV",1000,1)</f>
        <v/>
      </c>
      <c r="O76" s="9" t="n"/>
      <c r="P76" s="9" t="inlineStr">
        <is>
          <t>DCV-BAL</t>
        </is>
      </c>
      <c r="Q76" s="9" t="n">
        <v>2</v>
      </c>
      <c r="R76" s="9" t="inlineStr">
        <is>
          <t>DC</t>
        </is>
      </c>
      <c r="S76" s="9" t="n">
        <v>0.5</v>
      </c>
      <c r="T76" s="9" t="n">
        <v>2.25</v>
      </c>
      <c r="U76" s="9" t="n">
        <v>0</v>
      </c>
      <c r="V76" s="9" t="inlineStr">
        <is>
          <t>20M</t>
        </is>
      </c>
      <c r="W76" s="9" t="inlineStr">
        <is>
          <t>1M</t>
        </is>
      </c>
    </row>
    <row r="77">
      <c r="B77" s="10" t="inlineStr">
        <is>
          <t>Ch 2 0V Offset, 1M Ohm, 0V Vert, 20 MHz BW</t>
        </is>
      </c>
      <c r="C77" s="6" t="inlineStr">
        <is>
          <t>1 V/div</t>
        </is>
      </c>
      <c r="D77" s="7">
        <f>K77-L77</f>
        <v/>
      </c>
      <c r="E77" s="8" t="n"/>
      <c r="F77" s="7">
        <f>K77+L77</f>
        <v/>
      </c>
      <c r="G77" s="6" t="inlineStr">
        <is>
          <t>V</t>
        </is>
      </c>
      <c r="H77" s="6">
        <f>IF(ISBLANK(E77),"Not Done",IF(AND(E77&lt;=F77,E77&gt;=D77),"Pass","Fail"))</f>
        <v/>
      </c>
      <c r="K77">
        <f>2*T77*N77</f>
        <v/>
      </c>
      <c r="L77">
        <f>M77%*T77*2*N77</f>
        <v/>
      </c>
      <c r="M77" s="9" t="n">
        <v>1</v>
      </c>
      <c r="N77" s="9">
        <f>IF(G77="mV",1000,1)</f>
        <v/>
      </c>
      <c r="O77" s="9" t="n"/>
      <c r="P77" s="9" t="inlineStr">
        <is>
          <t>DCV-BAL</t>
        </is>
      </c>
      <c r="Q77" s="9" t="n">
        <v>2</v>
      </c>
      <c r="R77" s="9" t="inlineStr">
        <is>
          <t>DC</t>
        </is>
      </c>
      <c r="S77" s="9" t="n">
        <v>1</v>
      </c>
      <c r="T77" s="9" t="n">
        <v>4.5</v>
      </c>
      <c r="U77" s="9" t="n">
        <v>0</v>
      </c>
      <c r="V77" s="9" t="inlineStr">
        <is>
          <t>20M</t>
        </is>
      </c>
      <c r="W77" s="9" t="inlineStr">
        <is>
          <t>1M</t>
        </is>
      </c>
    </row>
    <row r="78">
      <c r="B78" s="10" t="inlineStr">
        <is>
          <t>Ch 2 0V Offset, 1M Ohm, 0V Vert, 250 MHz BW</t>
        </is>
      </c>
      <c r="C78" s="6" t="inlineStr">
        <is>
          <t>20 mV/div</t>
        </is>
      </c>
      <c r="D78" s="17">
        <f>K78-L78</f>
        <v/>
      </c>
      <c r="E78" s="17" t="n"/>
      <c r="F78" s="17">
        <f>K78+L78</f>
        <v/>
      </c>
      <c r="G78" s="6" t="inlineStr">
        <is>
          <t>mV</t>
        </is>
      </c>
      <c r="H78" s="6">
        <f>IF(ISBLANK(E78),"Not Done",IF(AND(E78&lt;=F78,E78&gt;=D78),"Pass","Fail"))</f>
        <v/>
      </c>
      <c r="K78">
        <f>2*T78*N78</f>
        <v/>
      </c>
      <c r="L78">
        <f>M78%*T78*2*N78</f>
        <v/>
      </c>
      <c r="M78" s="9" t="n">
        <v>1</v>
      </c>
      <c r="N78" s="9">
        <f>IF(G78="mV",1000,1)</f>
        <v/>
      </c>
      <c r="O78" s="9" t="n"/>
      <c r="P78" s="9" t="inlineStr">
        <is>
          <t>DCV-BAL</t>
        </is>
      </c>
      <c r="Q78" s="9" t="n">
        <v>2</v>
      </c>
      <c r="R78" s="9" t="inlineStr">
        <is>
          <t>DC</t>
        </is>
      </c>
      <c r="S78" s="9" t="n">
        <v>0.02</v>
      </c>
      <c r="T78" s="9" t="n">
        <v>0.09</v>
      </c>
      <c r="U78" s="9" t="n">
        <v>0</v>
      </c>
      <c r="V78" s="9" t="inlineStr">
        <is>
          <t>250M</t>
        </is>
      </c>
      <c r="W78" s="9" t="inlineStr">
        <is>
          <t>1M</t>
        </is>
      </c>
    </row>
    <row r="79">
      <c r="B79" s="10" t="inlineStr">
        <is>
          <t>Ch 2 0V Offset, 1M Ohm, 0V Vert, Full BW</t>
        </is>
      </c>
      <c r="C79" s="6" t="inlineStr">
        <is>
          <t>20 mV/div</t>
        </is>
      </c>
      <c r="D79" s="17">
        <f>K79-L79</f>
        <v/>
      </c>
      <c r="E79" s="17" t="n"/>
      <c r="F79" s="17">
        <f>K79+L79</f>
        <v/>
      </c>
      <c r="G79" s="6" t="inlineStr">
        <is>
          <t>mV</t>
        </is>
      </c>
      <c r="H79" s="6">
        <f>IF(ISBLANK(E79),"Not Done",IF(AND(E79&lt;=F79,E79&gt;=D79),"Pass","Fail"))</f>
        <v/>
      </c>
      <c r="K79">
        <f>2*T79*N79</f>
        <v/>
      </c>
      <c r="L79">
        <f>M79%*T79*2*N79</f>
        <v/>
      </c>
      <c r="M79" s="9" t="n">
        <v>1</v>
      </c>
      <c r="N79" s="9">
        <f>IF(G79="mV",1000,1)</f>
        <v/>
      </c>
      <c r="O79" s="9" t="n"/>
      <c r="P79" s="9" t="inlineStr">
        <is>
          <t>DCV-BAL</t>
        </is>
      </c>
      <c r="Q79" s="9" t="n">
        <v>2</v>
      </c>
      <c r="R79" s="9" t="inlineStr">
        <is>
          <t>DC</t>
        </is>
      </c>
      <c r="S79" s="9" t="n">
        <v>0.02</v>
      </c>
      <c r="T79" s="9" t="n">
        <v>0.09</v>
      </c>
      <c r="U79" s="9" t="n">
        <v>0</v>
      </c>
      <c r="V79" s="9" t="inlineStr">
        <is>
          <t>FULL</t>
        </is>
      </c>
      <c r="W79" s="9" t="inlineStr">
        <is>
          <t>1M</t>
        </is>
      </c>
    </row>
    <row r="80">
      <c r="B80" s="10" t="inlineStr">
        <is>
          <t>Ch 2 0V Offset, 50 Ohm, 0V Vert, 20 MHz BW</t>
        </is>
      </c>
      <c r="C80" s="6" t="inlineStr">
        <is>
          <t>1 mV/div</t>
        </is>
      </c>
      <c r="D80" s="7">
        <f>K80-L80</f>
        <v/>
      </c>
      <c r="E80" s="7" t="n"/>
      <c r="F80" s="7">
        <f>K80+L80</f>
        <v/>
      </c>
      <c r="G80" s="6" t="inlineStr">
        <is>
          <t>mV</t>
        </is>
      </c>
      <c r="H80" s="6">
        <f>IF(ISBLANK(E80),"Not Done",IF(AND(E80&lt;=F80,E80&gt;=D80),"Pass","Fail"))</f>
        <v/>
      </c>
      <c r="K80">
        <f>2*T80*N80</f>
        <v/>
      </c>
      <c r="L80">
        <f>M80%*T80*2*N80</f>
        <v/>
      </c>
      <c r="M80" s="9" t="n">
        <v>2.5</v>
      </c>
      <c r="N80" s="9">
        <f>IF(G80="mV",1000,1)</f>
        <v/>
      </c>
      <c r="O80" s="9" t="n"/>
      <c r="P80" s="9" t="inlineStr">
        <is>
          <t>DCV-BAL</t>
        </is>
      </c>
      <c r="Q80" s="9" t="n">
        <v>2</v>
      </c>
      <c r="R80" s="9" t="inlineStr">
        <is>
          <t>DC</t>
        </is>
      </c>
      <c r="S80" s="9" t="n">
        <v>0.001</v>
      </c>
      <c r="T80" s="9" t="n">
        <v>0.0045</v>
      </c>
      <c r="U80" s="9" t="n">
        <v>0</v>
      </c>
      <c r="V80" s="9" t="inlineStr">
        <is>
          <t>20M</t>
        </is>
      </c>
      <c r="W80" s="9" t="n">
        <v>50</v>
      </c>
    </row>
    <row r="81">
      <c r="B81" s="10" t="inlineStr">
        <is>
          <t>Ch 2 0V Offset, 50 Ohm, 0V Vert, 20 MHz BW</t>
        </is>
      </c>
      <c r="C81" s="6" t="inlineStr">
        <is>
          <t>2 mV/div</t>
        </is>
      </c>
      <c r="D81" s="7">
        <f>K81-L81</f>
        <v/>
      </c>
      <c r="E81" s="7" t="n"/>
      <c r="F81" s="7">
        <f>K81+L81</f>
        <v/>
      </c>
      <c r="G81" s="6" t="inlineStr">
        <is>
          <t>mV</t>
        </is>
      </c>
      <c r="H81" s="6">
        <f>IF(ISBLANK(E81),"Not Done",IF(AND(E81&lt;=F81,E81&gt;=D81),"Pass","Fail"))</f>
        <v/>
      </c>
      <c r="K81">
        <f>2*T81*N81</f>
        <v/>
      </c>
      <c r="L81">
        <f>M81%*T81*2*N81</f>
        <v/>
      </c>
      <c r="M81" s="9" t="n">
        <v>1</v>
      </c>
      <c r="N81" s="9">
        <f>IF(G81="mV",1000,1)</f>
        <v/>
      </c>
      <c r="O81" s="9" t="n"/>
      <c r="P81" s="9" t="inlineStr">
        <is>
          <t>DCV-BAL</t>
        </is>
      </c>
      <c r="Q81" s="9" t="n">
        <v>2</v>
      </c>
      <c r="R81" s="9" t="inlineStr">
        <is>
          <t>DC</t>
        </is>
      </c>
      <c r="S81" s="9" t="n">
        <v>0.002</v>
      </c>
      <c r="T81" s="9" t="n">
        <v>0.008999999999999999</v>
      </c>
      <c r="U81" s="9" t="n">
        <v>0</v>
      </c>
      <c r="V81" s="9" t="inlineStr">
        <is>
          <t>20M</t>
        </is>
      </c>
      <c r="W81" s="9" t="n">
        <v>50</v>
      </c>
    </row>
    <row r="82">
      <c r="B82" s="10" t="inlineStr">
        <is>
          <t>Ch 2 0V Offset, 50 Ohm, 0V Vert, 20 MHz BW</t>
        </is>
      </c>
      <c r="C82" s="6" t="inlineStr">
        <is>
          <t>5 mV/div</t>
        </is>
      </c>
      <c r="D82" s="17">
        <f>K82-L82</f>
        <v/>
      </c>
      <c r="E82" s="7" t="n"/>
      <c r="F82" s="17">
        <f>K82+L82</f>
        <v/>
      </c>
      <c r="G82" s="6" t="inlineStr">
        <is>
          <t>mV</t>
        </is>
      </c>
      <c r="H82" s="6">
        <f>IF(ISBLANK(E82),"Not Done",IF(AND(E82&lt;=F82,E82&gt;=D82),"Pass","Fail"))</f>
        <v/>
      </c>
      <c r="K82">
        <f>2*T82*N82</f>
        <v/>
      </c>
      <c r="L82">
        <f>M82%*T82*2*N82</f>
        <v/>
      </c>
      <c r="M82" s="9" t="n">
        <v>1</v>
      </c>
      <c r="N82" s="9">
        <f>IF(G82="mV",1000,1)</f>
        <v/>
      </c>
      <c r="O82" s="9" t="n"/>
      <c r="P82" s="9" t="inlineStr">
        <is>
          <t>DCV-BAL</t>
        </is>
      </c>
      <c r="Q82" s="9" t="n">
        <v>2</v>
      </c>
      <c r="R82" s="9" t="inlineStr">
        <is>
          <t>DC</t>
        </is>
      </c>
      <c r="S82" s="9" t="n">
        <v>0.005</v>
      </c>
      <c r="T82" s="9" t="n">
        <v>0.0225</v>
      </c>
      <c r="U82" s="9" t="n">
        <v>0</v>
      </c>
      <c r="V82" s="9" t="inlineStr">
        <is>
          <t>20M</t>
        </is>
      </c>
      <c r="W82" s="9" t="n">
        <v>50</v>
      </c>
    </row>
    <row r="83">
      <c r="B83" s="10" t="inlineStr">
        <is>
          <t>Ch 2 0V Offset, 50 Ohm, 0V Vert, 20 MHz BW</t>
        </is>
      </c>
      <c r="C83" s="6" t="inlineStr">
        <is>
          <t>10 mV/div</t>
        </is>
      </c>
      <c r="D83" s="17">
        <f>K83-L83</f>
        <v/>
      </c>
      <c r="E83" s="7" t="n"/>
      <c r="F83" s="17">
        <f>K83+L83</f>
        <v/>
      </c>
      <c r="G83" s="6" t="inlineStr">
        <is>
          <t>mV</t>
        </is>
      </c>
      <c r="H83" s="6">
        <f>IF(ISBLANK(E83),"Not Done",IF(AND(E83&lt;=F83,E83&gt;=D83),"Pass","Fail"))</f>
        <v/>
      </c>
      <c r="K83">
        <f>2*T83*N83</f>
        <v/>
      </c>
      <c r="L83">
        <f>M83%*T83*2*N83</f>
        <v/>
      </c>
      <c r="M83" s="9" t="n">
        <v>1</v>
      </c>
      <c r="N83" s="9">
        <f>IF(G83="mV",1000,1)</f>
        <v/>
      </c>
      <c r="O83" s="9" t="n"/>
      <c r="P83" s="9" t="inlineStr">
        <is>
          <t>DCV-BAL</t>
        </is>
      </c>
      <c r="Q83" s="9" t="n">
        <v>2</v>
      </c>
      <c r="R83" s="9" t="inlineStr">
        <is>
          <t>DC</t>
        </is>
      </c>
      <c r="S83" s="9" t="n">
        <v>0.01</v>
      </c>
      <c r="T83" s="9" t="n">
        <v>0.045</v>
      </c>
      <c r="U83" s="9" t="n">
        <v>0</v>
      </c>
      <c r="V83" s="9" t="inlineStr">
        <is>
          <t>20M</t>
        </is>
      </c>
      <c r="W83" s="9" t="n">
        <v>50</v>
      </c>
    </row>
    <row r="84">
      <c r="B84" s="10" t="inlineStr">
        <is>
          <t>Ch 2 0V Offset, 50 Ohm, 0V Vert, 20 MHz BW</t>
        </is>
      </c>
      <c r="C84" s="6" t="inlineStr">
        <is>
          <t>20 mV/div</t>
        </is>
      </c>
      <c r="D84" s="17">
        <f>K84-L84</f>
        <v/>
      </c>
      <c r="E84" s="17" t="n"/>
      <c r="F84" s="17">
        <f>K84+L84</f>
        <v/>
      </c>
      <c r="G84" s="6" t="inlineStr">
        <is>
          <t>mV</t>
        </is>
      </c>
      <c r="H84" s="6">
        <f>IF(ISBLANK(E84),"Not Done",IF(AND(E84&lt;=F84,E84&gt;=D84),"Pass","Fail"))</f>
        <v/>
      </c>
      <c r="K84">
        <f>2*T84*N84</f>
        <v/>
      </c>
      <c r="L84">
        <f>M84%*T84*2*N84</f>
        <v/>
      </c>
      <c r="M84" s="9" t="n">
        <v>1</v>
      </c>
      <c r="N84" s="9">
        <f>IF(G84="mV",1000,1)</f>
        <v/>
      </c>
      <c r="O84" s="9" t="n"/>
      <c r="P84" s="9" t="inlineStr">
        <is>
          <t>DCV-BAL</t>
        </is>
      </c>
      <c r="Q84" s="9" t="n">
        <v>2</v>
      </c>
      <c r="R84" s="9" t="inlineStr">
        <is>
          <t>DC</t>
        </is>
      </c>
      <c r="S84" s="9" t="n">
        <v>0.02</v>
      </c>
      <c r="T84" s="9" t="n">
        <v>0.09</v>
      </c>
      <c r="U84" s="9" t="n">
        <v>0</v>
      </c>
      <c r="V84" s="9" t="inlineStr">
        <is>
          <t>20M</t>
        </is>
      </c>
      <c r="W84" s="9" t="n">
        <v>50</v>
      </c>
    </row>
    <row r="85">
      <c r="B85" s="10" t="inlineStr">
        <is>
          <t>Ch 2 0V Offset, 50 Ohm, 0V Vert, 20 MHz BW</t>
        </is>
      </c>
      <c r="C85" s="6" t="inlineStr">
        <is>
          <t>50 mV/div</t>
        </is>
      </c>
      <c r="D85" s="14">
        <f>K85-L85</f>
        <v/>
      </c>
      <c r="E85" s="17" t="n"/>
      <c r="F85" s="14">
        <f>K85+L85</f>
        <v/>
      </c>
      <c r="G85" s="6" t="inlineStr">
        <is>
          <t>mV</t>
        </is>
      </c>
      <c r="H85" s="6">
        <f>IF(ISBLANK(E85),"Not Done",IF(AND(E85&lt;=F85,E85&gt;=D85),"Pass","Fail"))</f>
        <v/>
      </c>
      <c r="K85">
        <f>2*T85*N85</f>
        <v/>
      </c>
      <c r="L85">
        <f>M85%*T85*2*N85</f>
        <v/>
      </c>
      <c r="M85" s="9" t="n">
        <v>1</v>
      </c>
      <c r="N85" s="9">
        <f>IF(G85="mV",1000,1)</f>
        <v/>
      </c>
      <c r="O85" s="9" t="n"/>
      <c r="P85" s="9" t="inlineStr">
        <is>
          <t>DCV-BAL</t>
        </is>
      </c>
      <c r="Q85" s="9" t="n">
        <v>2</v>
      </c>
      <c r="R85" s="9" t="inlineStr">
        <is>
          <t>DC</t>
        </is>
      </c>
      <c r="S85" s="9" t="n">
        <v>0.05</v>
      </c>
      <c r="T85" s="9" t="n">
        <v>0.225</v>
      </c>
      <c r="U85" s="9" t="n">
        <v>0</v>
      </c>
      <c r="V85" s="9" t="inlineStr">
        <is>
          <t>20M</t>
        </is>
      </c>
      <c r="W85" s="9" t="n">
        <v>50</v>
      </c>
    </row>
    <row r="86">
      <c r="B86" s="10" t="inlineStr">
        <is>
          <t>Ch 2 0V Offset, 50 Ohm, 0V Vert, 20 MHz BW</t>
        </is>
      </c>
      <c r="C86" s="6" t="inlineStr">
        <is>
          <t>100 mV/div</t>
        </is>
      </c>
      <c r="D86" s="14">
        <f>K86-L86</f>
        <v/>
      </c>
      <c r="E86" s="17" t="n"/>
      <c r="F86" s="14">
        <f>K86+L86</f>
        <v/>
      </c>
      <c r="G86" s="6" t="inlineStr">
        <is>
          <t>mV</t>
        </is>
      </c>
      <c r="H86" s="6">
        <f>IF(ISBLANK(E86),"Not Done",IF(AND(E86&lt;=F86,E86&gt;=D86),"Pass","Fail"))</f>
        <v/>
      </c>
      <c r="K86">
        <f>2*T86*N86</f>
        <v/>
      </c>
      <c r="L86">
        <f>M86%*T86*2*N86</f>
        <v/>
      </c>
      <c r="M86" s="9" t="n">
        <v>1</v>
      </c>
      <c r="N86" s="9">
        <f>IF(G86="mV",1000,1)</f>
        <v/>
      </c>
      <c r="O86" s="9" t="n"/>
      <c r="P86" s="9" t="inlineStr">
        <is>
          <t>DCV-BAL</t>
        </is>
      </c>
      <c r="Q86" s="9" t="n">
        <v>2</v>
      </c>
      <c r="R86" s="9" t="inlineStr">
        <is>
          <t>DC</t>
        </is>
      </c>
      <c r="S86" s="9" t="n">
        <v>0.1</v>
      </c>
      <c r="T86" s="9" t="n">
        <v>0.45</v>
      </c>
      <c r="U86" s="9" t="n">
        <v>0</v>
      </c>
      <c r="V86" s="9" t="inlineStr">
        <is>
          <t>20M</t>
        </is>
      </c>
      <c r="W86" s="9" t="n">
        <v>50</v>
      </c>
    </row>
    <row r="87">
      <c r="B87" s="10" t="inlineStr">
        <is>
          <t>Ch 2 0V Offset, 50 Ohm, 0V Vert, 20 MHz BW</t>
        </is>
      </c>
      <c r="C87" s="6" t="inlineStr">
        <is>
          <t>200 mV/div</t>
        </is>
      </c>
      <c r="D87" s="8">
        <f>K87-L87</f>
        <v/>
      </c>
      <c r="E87" s="8" t="n"/>
      <c r="F87" s="8">
        <f>K87+L87</f>
        <v/>
      </c>
      <c r="G87" s="6" t="inlineStr">
        <is>
          <t>V</t>
        </is>
      </c>
      <c r="H87" s="6">
        <f>IF(ISBLANK(E87),"Not Done",IF(AND(E87&lt;=F87,E87&gt;=D87),"Pass","Fail"))</f>
        <v/>
      </c>
      <c r="K87">
        <f>2*T87*N87</f>
        <v/>
      </c>
      <c r="L87">
        <f>M87%*T87*2*N87</f>
        <v/>
      </c>
      <c r="M87" s="9" t="n">
        <v>1</v>
      </c>
      <c r="N87" s="9">
        <f>IF(G87="mV",1000,1)</f>
        <v/>
      </c>
      <c r="O87" s="9" t="n"/>
      <c r="P87" s="9" t="inlineStr">
        <is>
          <t>DCV-BAL</t>
        </is>
      </c>
      <c r="Q87" s="9" t="n">
        <v>2</v>
      </c>
      <c r="R87" s="9" t="inlineStr">
        <is>
          <t>DC</t>
        </is>
      </c>
      <c r="S87" s="9" t="n">
        <v>0.2</v>
      </c>
      <c r="T87" s="9" t="n">
        <v>0.9</v>
      </c>
      <c r="U87" s="9" t="n">
        <v>0</v>
      </c>
      <c r="V87" s="9" t="inlineStr">
        <is>
          <t>20M</t>
        </is>
      </c>
      <c r="W87" s="9" t="n">
        <v>50</v>
      </c>
    </row>
    <row r="88">
      <c r="B88" s="10" t="inlineStr">
        <is>
          <t>Ch 2 0V Offset, 50 Ohm, 0V Vert, 20 MHz BW</t>
        </is>
      </c>
      <c r="C88" s="6" t="inlineStr">
        <is>
          <t>500 mV/div</t>
        </is>
      </c>
      <c r="D88" s="7">
        <f>K88-L88</f>
        <v/>
      </c>
      <c r="E88" s="8" t="n"/>
      <c r="F88" s="7">
        <f>K88+L88</f>
        <v/>
      </c>
      <c r="G88" s="6" t="inlineStr">
        <is>
          <t>V</t>
        </is>
      </c>
      <c r="H88" s="6">
        <f>IF(ISBLANK(E88),"Not Done",IF(AND(E88&lt;=F88,E88&gt;=D88),"Pass","Fail"))</f>
        <v/>
      </c>
      <c r="K88">
        <f>2*T88*N88</f>
        <v/>
      </c>
      <c r="L88">
        <f>M88%*T88*2*N88</f>
        <v/>
      </c>
      <c r="M88" s="9" t="n">
        <v>1</v>
      </c>
      <c r="N88" s="9">
        <f>IF(G88="mV",1000,1)</f>
        <v/>
      </c>
      <c r="O88" s="9" t="n"/>
      <c r="P88" s="9" t="inlineStr">
        <is>
          <t>DCV-BAL</t>
        </is>
      </c>
      <c r="Q88" s="9" t="n">
        <v>2</v>
      </c>
      <c r="R88" s="9" t="inlineStr">
        <is>
          <t>DC</t>
        </is>
      </c>
      <c r="S88" s="9" t="n">
        <v>0.5</v>
      </c>
      <c r="T88" s="9" t="n">
        <v>2.25</v>
      </c>
      <c r="U88" s="9" t="n">
        <v>0</v>
      </c>
      <c r="V88" s="9" t="inlineStr">
        <is>
          <t>20M</t>
        </is>
      </c>
      <c r="W88" s="9" t="n">
        <v>50</v>
      </c>
    </row>
    <row r="89">
      <c r="B89" s="10" t="inlineStr">
        <is>
          <t>Ch 2 0V Offset, 50 Ohm, 0V Vert, 20 MHz BW</t>
        </is>
      </c>
      <c r="C89" s="6" t="inlineStr">
        <is>
          <t>1 V/div</t>
        </is>
      </c>
      <c r="D89" s="7">
        <f>K89-L89</f>
        <v/>
      </c>
      <c r="E89" s="8" t="n"/>
      <c r="F89" s="7">
        <f>K89+L89</f>
        <v/>
      </c>
      <c r="G89" s="6" t="inlineStr">
        <is>
          <t>V</t>
        </is>
      </c>
      <c r="H89" s="6">
        <f>IF(ISBLANK(E89),"Not Done",IF(AND(E89&lt;=F89,E89&gt;=D89),"Pass","Fail"))</f>
        <v/>
      </c>
      <c r="K89">
        <f>2*T89*N89</f>
        <v/>
      </c>
      <c r="L89">
        <f>M89%*T89*2*N89</f>
        <v/>
      </c>
      <c r="M89" s="9" t="n">
        <v>1</v>
      </c>
      <c r="N89" s="9">
        <f>IF(G89="mV",1000,1)</f>
        <v/>
      </c>
      <c r="O89" s="9" t="n"/>
      <c r="P89" s="9" t="inlineStr">
        <is>
          <t>DCV-BAL</t>
        </is>
      </c>
      <c r="Q89" s="9" t="n">
        <v>2</v>
      </c>
      <c r="R89" s="9" t="inlineStr">
        <is>
          <t>DC</t>
        </is>
      </c>
      <c r="S89" s="9" t="n">
        <v>1</v>
      </c>
      <c r="T89" s="9" t="n">
        <v>3</v>
      </c>
      <c r="U89" s="9" t="n">
        <v>0</v>
      </c>
      <c r="V89" s="9" t="inlineStr">
        <is>
          <t>20M</t>
        </is>
      </c>
      <c r="W89" s="9" t="n">
        <v>50</v>
      </c>
    </row>
    <row r="90">
      <c r="B90" s="10" t="inlineStr">
        <is>
          <t>Ch 2 0V Offset, 50 Ohm, 0V Vert, 250 MHz BW</t>
        </is>
      </c>
      <c r="C90" s="6" t="inlineStr">
        <is>
          <t>20 mV/div</t>
        </is>
      </c>
      <c r="D90" s="17">
        <f>K90-L90</f>
        <v/>
      </c>
      <c r="E90" s="7" t="n"/>
      <c r="F90" s="17">
        <f>K90+L90</f>
        <v/>
      </c>
      <c r="G90" s="6" t="inlineStr">
        <is>
          <t>mV</t>
        </is>
      </c>
      <c r="H90" s="6">
        <f>IF(ISBLANK(E90),"Not Done",IF(AND(E90&lt;=F90,E90&gt;=D90),"Pass","Fail"))</f>
        <v/>
      </c>
      <c r="K90">
        <f>2*T90*N90</f>
        <v/>
      </c>
      <c r="L90">
        <f>M90%*T90*2*N90</f>
        <v/>
      </c>
      <c r="M90" s="9" t="n">
        <v>1</v>
      </c>
      <c r="N90" s="9">
        <f>IF(G90="mV",1000,1)</f>
        <v/>
      </c>
      <c r="O90" s="9" t="n"/>
      <c r="P90" s="9" t="inlineStr">
        <is>
          <t>DCV-BAL</t>
        </is>
      </c>
      <c r="Q90" s="9" t="n">
        <v>2</v>
      </c>
      <c r="R90" s="9" t="inlineStr">
        <is>
          <t>DC</t>
        </is>
      </c>
      <c r="S90" s="9" t="n">
        <v>0.02</v>
      </c>
      <c r="T90" s="9" t="n">
        <v>0.09</v>
      </c>
      <c r="U90" s="9" t="n">
        <v>0</v>
      </c>
      <c r="V90" s="9" t="inlineStr">
        <is>
          <t>250M</t>
        </is>
      </c>
      <c r="W90" s="9" t="n">
        <v>50</v>
      </c>
    </row>
    <row r="91">
      <c r="B91" s="10" t="inlineStr">
        <is>
          <t>Ch 2 0V Offset, 50 Ohm, 0V Vert, Full BW</t>
        </is>
      </c>
      <c r="C91" s="6" t="inlineStr">
        <is>
          <t>20 mV/div</t>
        </is>
      </c>
      <c r="D91" s="7">
        <f>K91-L91</f>
        <v/>
      </c>
      <c r="E91" s="7" t="n"/>
      <c r="F91" s="7">
        <f>K91+L91</f>
        <v/>
      </c>
      <c r="G91" s="6" t="inlineStr">
        <is>
          <t>mV</t>
        </is>
      </c>
      <c r="H91" s="6">
        <f>IF(ISBLANK(E91),"Not Done",IF(AND(E91&lt;=F91,E91&gt;=D91),"Pass","Fail"))</f>
        <v/>
      </c>
      <c r="K91">
        <f>2*T91*N91</f>
        <v/>
      </c>
      <c r="L91">
        <f>M91%*T91*2*N91</f>
        <v/>
      </c>
      <c r="M91" s="9" t="n">
        <v>1</v>
      </c>
      <c r="N91" s="9">
        <f>IF(G91="mV",1000,1)</f>
        <v/>
      </c>
      <c r="O91" s="9" t="n"/>
      <c r="P91" s="9" t="inlineStr">
        <is>
          <t>DCV-BAL</t>
        </is>
      </c>
      <c r="Q91" s="9" t="n">
        <v>2</v>
      </c>
      <c r="R91" s="9" t="inlineStr">
        <is>
          <t>DC</t>
        </is>
      </c>
      <c r="S91" s="9" t="n">
        <v>0.02</v>
      </c>
      <c r="T91" s="9" t="n">
        <v>0.09</v>
      </c>
      <c r="U91" s="9" t="n">
        <v>0</v>
      </c>
      <c r="V91" s="9" t="inlineStr">
        <is>
          <t>FULL</t>
        </is>
      </c>
      <c r="W91" s="9" t="n">
        <v>50</v>
      </c>
    </row>
    <row r="92">
      <c r="B92" s="10" t="inlineStr">
        <is>
          <t>Ch 3 0V Offset, 1M Ohm, 0V Vert, 20 MHz BW</t>
        </is>
      </c>
      <c r="C92" s="6" t="inlineStr">
        <is>
          <t>1 mV/div</t>
        </is>
      </c>
      <c r="D92" s="17">
        <f>K92-L92</f>
        <v/>
      </c>
      <c r="E92" s="7" t="n"/>
      <c r="F92" s="17">
        <f>K92+L92</f>
        <v/>
      </c>
      <c r="G92" s="6" t="inlineStr">
        <is>
          <t>mV</t>
        </is>
      </c>
      <c r="H92" s="6">
        <f>IF(ISBLANK(E92),"Not Done",IF(AND(E92&lt;=F92,E92&gt;=D92),"Pass","Fail"))</f>
        <v/>
      </c>
      <c r="K92">
        <f>2*T92*N92</f>
        <v/>
      </c>
      <c r="L92">
        <f>M92%*T92*2*N92</f>
        <v/>
      </c>
      <c r="M92" s="9" t="n">
        <v>2</v>
      </c>
      <c r="N92" s="9">
        <f>IF(G92="mV",1000,1)</f>
        <v/>
      </c>
      <c r="O92" s="9" t="n"/>
      <c r="P92" s="9" t="inlineStr">
        <is>
          <t>DCV-BAL</t>
        </is>
      </c>
      <c r="Q92" s="9" t="n">
        <v>3</v>
      </c>
      <c r="R92" s="9" t="inlineStr">
        <is>
          <t>DC</t>
        </is>
      </c>
      <c r="S92" s="9" t="n">
        <v>0.001</v>
      </c>
      <c r="T92" s="9" t="n">
        <v>0.0045</v>
      </c>
      <c r="U92" s="9" t="n">
        <v>0</v>
      </c>
      <c r="V92" s="9" t="inlineStr">
        <is>
          <t>20M</t>
        </is>
      </c>
      <c r="W92" s="9" t="inlineStr">
        <is>
          <t>1M</t>
        </is>
      </c>
    </row>
    <row r="93">
      <c r="B93" s="10" t="inlineStr">
        <is>
          <t>Ch 3 0V Offset, 1M Ohm, 0V Vert, 20 MHz BW</t>
        </is>
      </c>
      <c r="C93" s="6" t="inlineStr">
        <is>
          <t>2 mV/div</t>
        </is>
      </c>
      <c r="D93" s="17">
        <f>K93-L93</f>
        <v/>
      </c>
      <c r="E93" s="7" t="n"/>
      <c r="F93" s="17">
        <f>K93+L93</f>
        <v/>
      </c>
      <c r="G93" s="6" t="inlineStr">
        <is>
          <t>mV</t>
        </is>
      </c>
      <c r="H93" s="6">
        <f>IF(ISBLANK(E93),"Not Done",IF(AND(E93&lt;=F93,E93&gt;=D93),"Pass","Fail"))</f>
        <v/>
      </c>
      <c r="K93">
        <f>2*T93*N93</f>
        <v/>
      </c>
      <c r="L93">
        <f>M93%*T93*2*N93</f>
        <v/>
      </c>
      <c r="M93" s="9" t="n">
        <v>1</v>
      </c>
      <c r="N93" s="9">
        <f>IF(G93="mV",1000,1)</f>
        <v/>
      </c>
      <c r="O93" s="9" t="n"/>
      <c r="P93" s="9" t="inlineStr">
        <is>
          <t>DCV-BAL</t>
        </is>
      </c>
      <c r="Q93" s="9" t="n">
        <v>3</v>
      </c>
      <c r="R93" s="9" t="inlineStr">
        <is>
          <t>DC</t>
        </is>
      </c>
      <c r="S93" s="9" t="n">
        <v>0.002</v>
      </c>
      <c r="T93" s="9" t="n">
        <v>0.008999999999999999</v>
      </c>
      <c r="U93" s="9" t="n">
        <v>0</v>
      </c>
      <c r="V93" s="9" t="inlineStr">
        <is>
          <t>20M</t>
        </is>
      </c>
      <c r="W93" s="9" t="inlineStr">
        <is>
          <t>1M</t>
        </is>
      </c>
    </row>
    <row r="94">
      <c r="B94" s="10" t="inlineStr">
        <is>
          <t>Ch 3 0V Offset, 1M Ohm, 0V Vert, 20 MHz BW</t>
        </is>
      </c>
      <c r="C94" s="6" t="inlineStr">
        <is>
          <t>5 mV/div</t>
        </is>
      </c>
      <c r="D94" s="17">
        <f>K94-L94</f>
        <v/>
      </c>
      <c r="E94" s="7" t="n"/>
      <c r="F94" s="17">
        <f>K94+L94</f>
        <v/>
      </c>
      <c r="G94" s="6" t="inlineStr">
        <is>
          <t>mV</t>
        </is>
      </c>
      <c r="H94" s="6">
        <f>IF(ISBLANK(E94),"Not Done",IF(AND(E94&lt;=F94,E94&gt;=D94),"Pass","Fail"))</f>
        <v/>
      </c>
      <c r="K94">
        <f>2*T94*N94</f>
        <v/>
      </c>
      <c r="L94">
        <f>M94%*T94*2*N94</f>
        <v/>
      </c>
      <c r="M94" s="9" t="n">
        <v>1</v>
      </c>
      <c r="N94" s="9">
        <f>IF(G94="mV",1000,1)</f>
        <v/>
      </c>
      <c r="O94" s="9" t="n"/>
      <c r="P94" s="9" t="inlineStr">
        <is>
          <t>DCV-BAL</t>
        </is>
      </c>
      <c r="Q94" s="9" t="n">
        <v>3</v>
      </c>
      <c r="R94" s="9" t="inlineStr">
        <is>
          <t>DC</t>
        </is>
      </c>
      <c r="S94" s="9" t="n">
        <v>0.005</v>
      </c>
      <c r="T94" s="9" t="n">
        <v>0.0225</v>
      </c>
      <c r="U94" s="9" t="n">
        <v>0</v>
      </c>
      <c r="V94" s="9" t="inlineStr">
        <is>
          <t>20M</t>
        </is>
      </c>
      <c r="W94" s="9" t="inlineStr">
        <is>
          <t>1M</t>
        </is>
      </c>
    </row>
    <row r="95">
      <c r="B95" s="10" t="inlineStr">
        <is>
          <t>Ch 3 0V Offset, 1M Ohm, 0V Vert, 20 MHz BW</t>
        </is>
      </c>
      <c r="C95" s="6" t="inlineStr">
        <is>
          <t>10 mV/div</t>
        </is>
      </c>
      <c r="D95" s="17">
        <f>K95-L95</f>
        <v/>
      </c>
      <c r="E95" s="7" t="n"/>
      <c r="F95" s="17">
        <f>K95+L95</f>
        <v/>
      </c>
      <c r="G95" s="6" t="inlineStr">
        <is>
          <t>mV</t>
        </is>
      </c>
      <c r="H95" s="6">
        <f>IF(ISBLANK(E95),"Not Done",IF(AND(E95&lt;=F95,E95&gt;=D95),"Pass","Fail"))</f>
        <v/>
      </c>
      <c r="K95">
        <f>2*T95*N95</f>
        <v/>
      </c>
      <c r="L95">
        <f>M95%*T95*2*N95</f>
        <v/>
      </c>
      <c r="M95" s="9" t="n">
        <v>1</v>
      </c>
      <c r="N95" s="9">
        <f>IF(G95="mV",1000,1)</f>
        <v/>
      </c>
      <c r="O95" s="9" t="n"/>
      <c r="P95" s="9" t="inlineStr">
        <is>
          <t>DCV-BAL</t>
        </is>
      </c>
      <c r="Q95" s="9" t="n">
        <v>3</v>
      </c>
      <c r="R95" s="9" t="inlineStr">
        <is>
          <t>DC</t>
        </is>
      </c>
      <c r="S95" s="9" t="n">
        <v>0.01</v>
      </c>
      <c r="T95" s="9" t="n">
        <v>0.045</v>
      </c>
      <c r="U95" s="9" t="n">
        <v>0</v>
      </c>
      <c r="V95" s="9" t="inlineStr">
        <is>
          <t>20M</t>
        </is>
      </c>
      <c r="W95" s="9" t="inlineStr">
        <is>
          <t>1M</t>
        </is>
      </c>
    </row>
    <row r="96">
      <c r="B96" s="10" t="inlineStr">
        <is>
          <t>Ch 3 0V Offset, 1M Ohm, 0V Vert, 20 MHz BW</t>
        </is>
      </c>
      <c r="C96" s="6" t="inlineStr">
        <is>
          <t>20 mV/div</t>
        </is>
      </c>
      <c r="D96" s="14">
        <f>K96-L96</f>
        <v/>
      </c>
      <c r="E96" s="17" t="n"/>
      <c r="F96" s="14">
        <f>K96+L96</f>
        <v/>
      </c>
      <c r="G96" s="6" t="inlineStr">
        <is>
          <t>mV</t>
        </is>
      </c>
      <c r="H96" s="6">
        <f>IF(ISBLANK(E96),"Not Done",IF(AND(E96&lt;=F96,E96&gt;=D96),"Pass","Fail"))</f>
        <v/>
      </c>
      <c r="K96">
        <f>2*T96*N96</f>
        <v/>
      </c>
      <c r="L96">
        <f>M96%*T96*2*N96</f>
        <v/>
      </c>
      <c r="M96" s="9" t="n">
        <v>1</v>
      </c>
      <c r="N96" s="9">
        <f>IF(G96="mV",1000,1)</f>
        <v/>
      </c>
      <c r="O96" s="9" t="n"/>
      <c r="P96" s="9" t="inlineStr">
        <is>
          <t>DCV-BAL</t>
        </is>
      </c>
      <c r="Q96" s="9" t="n">
        <v>3</v>
      </c>
      <c r="R96" s="9" t="inlineStr">
        <is>
          <t>DC</t>
        </is>
      </c>
      <c r="S96" s="9" t="n">
        <v>0.02</v>
      </c>
      <c r="T96" s="9" t="n">
        <v>0.09</v>
      </c>
      <c r="U96" s="9" t="n">
        <v>0</v>
      </c>
      <c r="V96" s="9" t="inlineStr">
        <is>
          <t>20M</t>
        </is>
      </c>
      <c r="W96" s="9" t="inlineStr">
        <is>
          <t>1M</t>
        </is>
      </c>
    </row>
    <row r="97">
      <c r="B97" s="10" t="inlineStr">
        <is>
          <t>Ch 3 0V Offset, 1M Ohm, 0V Vert, 20 MHz BW</t>
        </is>
      </c>
      <c r="C97" s="6" t="inlineStr">
        <is>
          <t>50 mV/div</t>
        </is>
      </c>
      <c r="D97" s="14">
        <f>K97-L97</f>
        <v/>
      </c>
      <c r="E97" s="17" t="n"/>
      <c r="F97" s="14">
        <f>K97+L97</f>
        <v/>
      </c>
      <c r="G97" s="6" t="inlineStr">
        <is>
          <t>mV</t>
        </is>
      </c>
      <c r="H97" s="6">
        <f>IF(ISBLANK(E97),"Not Done",IF(AND(E97&lt;=F97,E97&gt;=D97),"Pass","Fail"))</f>
        <v/>
      </c>
      <c r="K97">
        <f>2*T97*N97</f>
        <v/>
      </c>
      <c r="L97">
        <f>M97%*T97*2*N97</f>
        <v/>
      </c>
      <c r="M97" s="9" t="n">
        <v>1</v>
      </c>
      <c r="N97" s="9">
        <f>IF(G97="mV",1000,1)</f>
        <v/>
      </c>
      <c r="O97" s="9" t="n"/>
      <c r="P97" s="9" t="inlineStr">
        <is>
          <t>DCV-BAL</t>
        </is>
      </c>
      <c r="Q97" s="9" t="n">
        <v>3</v>
      </c>
      <c r="R97" s="9" t="inlineStr">
        <is>
          <t>DC</t>
        </is>
      </c>
      <c r="S97" s="9" t="n">
        <v>0.05</v>
      </c>
      <c r="T97" s="9" t="n">
        <v>0.225</v>
      </c>
      <c r="U97" s="9" t="n">
        <v>0</v>
      </c>
      <c r="V97" s="9" t="inlineStr">
        <is>
          <t>20M</t>
        </is>
      </c>
      <c r="W97" s="9" t="inlineStr">
        <is>
          <t>1M</t>
        </is>
      </c>
    </row>
    <row r="98">
      <c r="B98" s="10" t="inlineStr">
        <is>
          <t>Ch 3 0V Offset, 1M Ohm, 0V Vert, 20 MHz BW</t>
        </is>
      </c>
      <c r="C98" s="6" t="inlineStr">
        <is>
          <t>100 mV/div</t>
        </is>
      </c>
      <c r="D98" s="14">
        <f>K98-L98</f>
        <v/>
      </c>
      <c r="E98" s="17" t="n"/>
      <c r="F98" s="14">
        <f>K98+L98</f>
        <v/>
      </c>
      <c r="G98" s="6" t="inlineStr">
        <is>
          <t>mV</t>
        </is>
      </c>
      <c r="H98" s="6">
        <f>IF(ISBLANK(E98),"Not Done",IF(AND(E98&lt;=F98,E98&gt;=D98),"Pass","Fail"))</f>
        <v/>
      </c>
      <c r="K98">
        <f>2*T98*N98</f>
        <v/>
      </c>
      <c r="L98">
        <f>M98%*T98*2*N98</f>
        <v/>
      </c>
      <c r="M98" s="9" t="n">
        <v>1</v>
      </c>
      <c r="N98" s="9">
        <f>IF(G98="mV",1000,1)</f>
        <v/>
      </c>
      <c r="O98" s="9" t="n"/>
      <c r="P98" s="9" t="inlineStr">
        <is>
          <t>DCV-BAL</t>
        </is>
      </c>
      <c r="Q98" s="9" t="n">
        <v>3</v>
      </c>
      <c r="R98" s="9" t="inlineStr">
        <is>
          <t>DC</t>
        </is>
      </c>
      <c r="S98" s="9" t="n">
        <v>0.1</v>
      </c>
      <c r="T98" s="9" t="n">
        <v>0.45</v>
      </c>
      <c r="U98" s="9" t="n">
        <v>0</v>
      </c>
      <c r="V98" s="9" t="inlineStr">
        <is>
          <t>20M</t>
        </is>
      </c>
      <c r="W98" s="9" t="inlineStr">
        <is>
          <t>1M</t>
        </is>
      </c>
    </row>
    <row r="99">
      <c r="B99" s="10" t="inlineStr">
        <is>
          <t>Ch 3 0V Offset, 1M Ohm, 0V Vert, 20 MHz BW</t>
        </is>
      </c>
      <c r="C99" s="6" t="inlineStr">
        <is>
          <t>200 mV/div</t>
        </is>
      </c>
      <c r="D99" s="7">
        <f>K99-L99</f>
        <v/>
      </c>
      <c r="E99" s="8" t="n"/>
      <c r="F99" s="7">
        <f>K99+L99</f>
        <v/>
      </c>
      <c r="G99" s="6" t="inlineStr">
        <is>
          <t>V</t>
        </is>
      </c>
      <c r="H99" s="6">
        <f>IF(ISBLANK(E99),"Not Done",IF(AND(E99&lt;=F99,E99&gt;=D99),"Pass","Fail"))</f>
        <v/>
      </c>
      <c r="K99">
        <f>2*T99*N99</f>
        <v/>
      </c>
      <c r="L99">
        <f>M99%*T99*2*N99</f>
        <v/>
      </c>
      <c r="M99" s="9" t="n">
        <v>1</v>
      </c>
      <c r="N99" s="9">
        <f>IF(G99="mV",1000,1)</f>
        <v/>
      </c>
      <c r="O99" s="9" t="n"/>
      <c r="P99" s="9" t="inlineStr">
        <is>
          <t>DCV-BAL</t>
        </is>
      </c>
      <c r="Q99" s="9" t="n">
        <v>3</v>
      </c>
      <c r="R99" s="9" t="inlineStr">
        <is>
          <t>DC</t>
        </is>
      </c>
      <c r="S99" s="9" t="n">
        <v>0.2</v>
      </c>
      <c r="T99" s="9" t="n">
        <v>0.9</v>
      </c>
      <c r="U99" s="9" t="n">
        <v>0</v>
      </c>
      <c r="V99" s="9" t="inlineStr">
        <is>
          <t>20M</t>
        </is>
      </c>
      <c r="W99" s="9" t="inlineStr">
        <is>
          <t>1M</t>
        </is>
      </c>
    </row>
    <row r="100">
      <c r="B100" s="10" t="inlineStr">
        <is>
          <t>Ch 3 0V Offset, 1M Ohm, 0V Vert, 20 MHz BW</t>
        </is>
      </c>
      <c r="C100" s="6" t="inlineStr">
        <is>
          <t>500 mV/div</t>
        </is>
      </c>
      <c r="D100" s="7">
        <f>K100-L100</f>
        <v/>
      </c>
      <c r="E100" s="8" t="n"/>
      <c r="F100" s="7">
        <f>K100+L100</f>
        <v/>
      </c>
      <c r="G100" s="6" t="inlineStr">
        <is>
          <t>V</t>
        </is>
      </c>
      <c r="H100" s="6">
        <f>IF(ISBLANK(E100),"Not Done",IF(AND(E100&lt;=F100,E100&gt;=D100),"Pass","Fail"))</f>
        <v/>
      </c>
      <c r="K100">
        <f>2*T100*N100</f>
        <v/>
      </c>
      <c r="L100">
        <f>M100%*T100*2*N100</f>
        <v/>
      </c>
      <c r="M100" s="9" t="n">
        <v>1</v>
      </c>
      <c r="N100" s="9">
        <f>IF(G100="mV",1000,1)</f>
        <v/>
      </c>
      <c r="O100" s="9" t="n"/>
      <c r="P100" s="9" t="inlineStr">
        <is>
          <t>DCV-BAL</t>
        </is>
      </c>
      <c r="Q100" s="9" t="n">
        <v>3</v>
      </c>
      <c r="R100" s="9" t="inlineStr">
        <is>
          <t>DC</t>
        </is>
      </c>
      <c r="S100" s="9" t="n">
        <v>0.5</v>
      </c>
      <c r="T100" s="9" t="n">
        <v>2.25</v>
      </c>
      <c r="U100" s="9" t="n">
        <v>0</v>
      </c>
      <c r="V100" s="9" t="inlineStr">
        <is>
          <t>20M</t>
        </is>
      </c>
      <c r="W100" s="9" t="inlineStr">
        <is>
          <t>1M</t>
        </is>
      </c>
    </row>
    <row r="101">
      <c r="B101" s="10" t="inlineStr">
        <is>
          <t>Ch 3 0V Offset, 1M Ohm, 0V Vert, 20 MHz BW</t>
        </is>
      </c>
      <c r="C101" s="6" t="inlineStr">
        <is>
          <t>1 V/div</t>
        </is>
      </c>
      <c r="D101" s="17">
        <f>K101-L101</f>
        <v/>
      </c>
      <c r="E101" s="8" t="n"/>
      <c r="F101" s="17">
        <f>K101+L101</f>
        <v/>
      </c>
      <c r="G101" s="6" t="inlineStr">
        <is>
          <t>V</t>
        </is>
      </c>
      <c r="H101" s="6">
        <f>IF(ISBLANK(E101),"Not Done",IF(AND(E101&lt;=F101,E101&gt;=D101),"Pass","Fail"))</f>
        <v/>
      </c>
      <c r="K101">
        <f>2*T101*N101</f>
        <v/>
      </c>
      <c r="L101">
        <f>M101%*T101*2*N101</f>
        <v/>
      </c>
      <c r="M101" s="9" t="n">
        <v>1</v>
      </c>
      <c r="N101" s="9">
        <f>IF(G101="mV",1000,1)</f>
        <v/>
      </c>
      <c r="O101" s="9" t="n"/>
      <c r="P101" s="9" t="inlineStr">
        <is>
          <t>DCV-BAL</t>
        </is>
      </c>
      <c r="Q101" s="9" t="n">
        <v>3</v>
      </c>
      <c r="R101" s="9" t="inlineStr">
        <is>
          <t>DC</t>
        </is>
      </c>
      <c r="S101" s="9" t="n">
        <v>1</v>
      </c>
      <c r="T101" s="9" t="n">
        <v>4.5</v>
      </c>
      <c r="U101" s="9" t="n">
        <v>0</v>
      </c>
      <c r="V101" s="9" t="inlineStr">
        <is>
          <t>20M</t>
        </is>
      </c>
      <c r="W101" s="9" t="inlineStr">
        <is>
          <t>1M</t>
        </is>
      </c>
    </row>
    <row r="102">
      <c r="B102" s="10" t="inlineStr">
        <is>
          <t>Ch 3 0V Offset, 1M Ohm, 0V Vert, 250 MHz BW</t>
        </is>
      </c>
      <c r="C102" s="6" t="inlineStr">
        <is>
          <t>20 mV/div</t>
        </is>
      </c>
      <c r="D102" s="17">
        <f>K102-L102</f>
        <v/>
      </c>
      <c r="E102" s="17" t="n"/>
      <c r="F102" s="17">
        <f>K102+L102</f>
        <v/>
      </c>
      <c r="G102" s="6" t="inlineStr">
        <is>
          <t>mV</t>
        </is>
      </c>
      <c r="H102" s="6">
        <f>IF(ISBLANK(E102),"Not Done",IF(AND(E102&lt;=F102,E102&gt;=D102),"Pass","Fail"))</f>
        <v/>
      </c>
      <c r="K102">
        <f>2*T102*N102</f>
        <v/>
      </c>
      <c r="L102">
        <f>M102%*T102*2*N102</f>
        <v/>
      </c>
      <c r="M102" s="9" t="n">
        <v>1</v>
      </c>
      <c r="N102" s="9">
        <f>IF(G102="mV",1000,1)</f>
        <v/>
      </c>
      <c r="O102" s="9" t="n"/>
      <c r="P102" s="9" t="inlineStr">
        <is>
          <t>DCV-BAL</t>
        </is>
      </c>
      <c r="Q102" s="9" t="n">
        <v>3</v>
      </c>
      <c r="R102" s="9" t="inlineStr">
        <is>
          <t>DC</t>
        </is>
      </c>
      <c r="S102" s="9" t="n">
        <v>0.02</v>
      </c>
      <c r="T102" s="9" t="n">
        <v>0.09</v>
      </c>
      <c r="U102" s="9" t="n">
        <v>0</v>
      </c>
      <c r="V102" s="9" t="inlineStr">
        <is>
          <t>250M</t>
        </is>
      </c>
      <c r="W102" s="9" t="inlineStr">
        <is>
          <t>1M</t>
        </is>
      </c>
    </row>
    <row r="103">
      <c r="B103" s="10" t="inlineStr">
        <is>
          <t>Ch 3 0V Offset, 1M Ohm, 0V Vert, Full BW</t>
        </is>
      </c>
      <c r="C103" s="6" t="inlineStr">
        <is>
          <t>20 mV/div</t>
        </is>
      </c>
      <c r="D103" s="7">
        <f>K103-L103</f>
        <v/>
      </c>
      <c r="E103" s="17" t="n"/>
      <c r="F103" s="7">
        <f>K103+L103</f>
        <v/>
      </c>
      <c r="G103" s="6" t="inlineStr">
        <is>
          <t>mV</t>
        </is>
      </c>
      <c r="H103" s="6">
        <f>IF(ISBLANK(E103),"Not Done",IF(AND(E103&lt;=F103,E103&gt;=D103),"Pass","Fail"))</f>
        <v/>
      </c>
      <c r="K103">
        <f>2*T103*N103</f>
        <v/>
      </c>
      <c r="L103">
        <f>M103%*T103*2*N103</f>
        <v/>
      </c>
      <c r="M103" s="9" t="n">
        <v>1</v>
      </c>
      <c r="N103" s="9">
        <f>IF(G103="mV",1000,1)</f>
        <v/>
      </c>
      <c r="O103" s="9" t="n"/>
      <c r="P103" s="9" t="inlineStr">
        <is>
          <t>DCV-BAL</t>
        </is>
      </c>
      <c r="Q103" s="9" t="n">
        <v>3</v>
      </c>
      <c r="R103" s="9" t="inlineStr">
        <is>
          <t>DC</t>
        </is>
      </c>
      <c r="S103" s="9" t="n">
        <v>0.02</v>
      </c>
      <c r="T103" s="9" t="n">
        <v>0.09</v>
      </c>
      <c r="U103" s="9" t="n">
        <v>0</v>
      </c>
      <c r="V103" s="9" t="inlineStr">
        <is>
          <t>FULL</t>
        </is>
      </c>
      <c r="W103" s="9" t="inlineStr">
        <is>
          <t>1M</t>
        </is>
      </c>
    </row>
    <row r="104">
      <c r="B104" s="10" t="inlineStr">
        <is>
          <t>Ch 3 0V Offset, 50 Ohm, 0V Vert, 20 MHz BW</t>
        </is>
      </c>
      <c r="C104" s="6" t="inlineStr">
        <is>
          <t>1 mV/div</t>
        </is>
      </c>
      <c r="D104" s="17">
        <f>K104-L104</f>
        <v/>
      </c>
      <c r="E104" s="7" t="n"/>
      <c r="F104" s="17">
        <f>K104+L104</f>
        <v/>
      </c>
      <c r="G104" s="6" t="inlineStr">
        <is>
          <t>mV</t>
        </is>
      </c>
      <c r="H104" s="6">
        <f>IF(ISBLANK(E104),"Not Done",IF(AND(E104&lt;=F104,E104&gt;=D104),"Pass","Fail"))</f>
        <v/>
      </c>
      <c r="K104">
        <f>2*T104*N104</f>
        <v/>
      </c>
      <c r="L104">
        <f>M104%*T104*2*N104</f>
        <v/>
      </c>
      <c r="M104" s="9" t="n">
        <v>2.5</v>
      </c>
      <c r="N104" s="9">
        <f>IF(G104="mV",1000,1)</f>
        <v/>
      </c>
      <c r="O104" s="9" t="n"/>
      <c r="P104" s="9" t="inlineStr">
        <is>
          <t>DCV-BAL</t>
        </is>
      </c>
      <c r="Q104" s="9" t="n">
        <v>3</v>
      </c>
      <c r="R104" s="9" t="inlineStr">
        <is>
          <t>DC</t>
        </is>
      </c>
      <c r="S104" s="9" t="n">
        <v>0.001</v>
      </c>
      <c r="T104" s="9" t="n">
        <v>0.0045</v>
      </c>
      <c r="U104" s="9" t="n">
        <v>0</v>
      </c>
      <c r="V104" s="9" t="inlineStr">
        <is>
          <t>20M</t>
        </is>
      </c>
      <c r="W104" s="9" t="n">
        <v>50</v>
      </c>
    </row>
    <row r="105">
      <c r="B105" s="10" t="inlineStr">
        <is>
          <t>Ch 3 0V Offset, 50 Ohm, 0V Vert, 20 MHz BW</t>
        </is>
      </c>
      <c r="C105" s="6" t="inlineStr">
        <is>
          <t>2 mV/div</t>
        </is>
      </c>
      <c r="D105" s="17">
        <f>K105-L105</f>
        <v/>
      </c>
      <c r="E105" s="7" t="n"/>
      <c r="F105" s="17">
        <f>K105+L105</f>
        <v/>
      </c>
      <c r="G105" s="6" t="inlineStr">
        <is>
          <t>mV</t>
        </is>
      </c>
      <c r="H105" s="6">
        <f>IF(ISBLANK(E105),"Not Done",IF(AND(E105&lt;=F105,E105&gt;=D105),"Pass","Fail"))</f>
        <v/>
      </c>
      <c r="K105">
        <f>2*T105*N105</f>
        <v/>
      </c>
      <c r="L105">
        <f>M105%*T105*2*N105</f>
        <v/>
      </c>
      <c r="M105" s="9" t="n">
        <v>1</v>
      </c>
      <c r="N105" s="9">
        <f>IF(G105="mV",1000,1)</f>
        <v/>
      </c>
      <c r="O105" s="9" t="n"/>
      <c r="P105" s="9" t="inlineStr">
        <is>
          <t>DCV-BAL</t>
        </is>
      </c>
      <c r="Q105" s="9" t="n">
        <v>3</v>
      </c>
      <c r="R105" s="9" t="inlineStr">
        <is>
          <t>DC</t>
        </is>
      </c>
      <c r="S105" s="9" t="n">
        <v>0.002</v>
      </c>
      <c r="T105" s="9" t="n">
        <v>0.008999999999999999</v>
      </c>
      <c r="U105" s="9" t="n">
        <v>0</v>
      </c>
      <c r="V105" s="9" t="inlineStr">
        <is>
          <t>20M</t>
        </is>
      </c>
      <c r="W105" s="9" t="n">
        <v>50</v>
      </c>
    </row>
    <row r="106">
      <c r="B106" s="10" t="inlineStr">
        <is>
          <t>Ch 3 0V Offset, 50 Ohm, 0V Vert, 20 MHz BW</t>
        </is>
      </c>
      <c r="C106" s="6" t="inlineStr">
        <is>
          <t>5 mV/div</t>
        </is>
      </c>
      <c r="D106" s="17">
        <f>K106-L106</f>
        <v/>
      </c>
      <c r="E106" s="7" t="n"/>
      <c r="F106" s="17">
        <f>K106+L106</f>
        <v/>
      </c>
      <c r="G106" s="6" t="inlineStr">
        <is>
          <t>mV</t>
        </is>
      </c>
      <c r="H106" s="6">
        <f>IF(ISBLANK(E106),"Not Done",IF(AND(E106&lt;=F106,E106&gt;=D106),"Pass","Fail"))</f>
        <v/>
      </c>
      <c r="K106">
        <f>2*T106*N106</f>
        <v/>
      </c>
      <c r="L106">
        <f>M106%*T106*2*N106</f>
        <v/>
      </c>
      <c r="M106" s="9" t="n">
        <v>1</v>
      </c>
      <c r="N106" s="9">
        <f>IF(G106="mV",1000,1)</f>
        <v/>
      </c>
      <c r="O106" s="9" t="n"/>
      <c r="P106" s="9" t="inlineStr">
        <is>
          <t>DCV-BAL</t>
        </is>
      </c>
      <c r="Q106" s="9" t="n">
        <v>3</v>
      </c>
      <c r="R106" s="9" t="inlineStr">
        <is>
          <t>DC</t>
        </is>
      </c>
      <c r="S106" s="9" t="n">
        <v>0.005</v>
      </c>
      <c r="T106" s="9" t="n">
        <v>0.0225</v>
      </c>
      <c r="U106" s="9" t="n">
        <v>0</v>
      </c>
      <c r="V106" s="9" t="inlineStr">
        <is>
          <t>20M</t>
        </is>
      </c>
      <c r="W106" s="9" t="n">
        <v>50</v>
      </c>
    </row>
    <row r="107">
      <c r="B107" s="10" t="inlineStr">
        <is>
          <t>Ch 3 0V Offset, 50 Ohm, 0V Vert, 20 MHz BW</t>
        </is>
      </c>
      <c r="C107" s="6" t="inlineStr">
        <is>
          <t>10 mV/div</t>
        </is>
      </c>
      <c r="D107" s="17">
        <f>K107-L107</f>
        <v/>
      </c>
      <c r="E107" s="7" t="n"/>
      <c r="F107" s="17">
        <f>K107+L107</f>
        <v/>
      </c>
      <c r="G107" s="6" t="inlineStr">
        <is>
          <t>mV</t>
        </is>
      </c>
      <c r="H107" s="6">
        <f>IF(ISBLANK(E107),"Not Done",IF(AND(E107&lt;=F107,E107&gt;=D107),"Pass","Fail"))</f>
        <v/>
      </c>
      <c r="K107">
        <f>2*T107*N107</f>
        <v/>
      </c>
      <c r="L107">
        <f>M107%*T107*2*N107</f>
        <v/>
      </c>
      <c r="M107" s="9" t="n">
        <v>1</v>
      </c>
      <c r="N107" s="9">
        <f>IF(G107="mV",1000,1)</f>
        <v/>
      </c>
      <c r="O107" s="9" t="n"/>
      <c r="P107" s="9" t="inlineStr">
        <is>
          <t>DCV-BAL</t>
        </is>
      </c>
      <c r="Q107" s="9" t="n">
        <v>3</v>
      </c>
      <c r="R107" s="9" t="inlineStr">
        <is>
          <t>DC</t>
        </is>
      </c>
      <c r="S107" s="9" t="n">
        <v>0.01</v>
      </c>
      <c r="T107" s="9" t="n">
        <v>0.045</v>
      </c>
      <c r="U107" s="9" t="n">
        <v>0</v>
      </c>
      <c r="V107" s="9" t="inlineStr">
        <is>
          <t>20M</t>
        </is>
      </c>
      <c r="W107" s="9" t="n">
        <v>50</v>
      </c>
    </row>
    <row r="108">
      <c r="B108" s="10" t="inlineStr">
        <is>
          <t>Ch 3 0V Offset, 50 Ohm, 0V Vert, 20 MHz BW</t>
        </is>
      </c>
      <c r="C108" s="6" t="inlineStr">
        <is>
          <t>20 mV/div</t>
        </is>
      </c>
      <c r="D108" s="14">
        <f>K108-L108</f>
        <v/>
      </c>
      <c r="E108" s="17" t="n"/>
      <c r="F108" s="14">
        <f>K108+L108</f>
        <v/>
      </c>
      <c r="G108" s="6" t="inlineStr">
        <is>
          <t>mV</t>
        </is>
      </c>
      <c r="H108" s="6">
        <f>IF(ISBLANK(E108),"Not Done",IF(AND(E108&lt;=F108,E108&gt;=D108),"Pass","Fail"))</f>
        <v/>
      </c>
      <c r="K108">
        <f>2*T108*N108</f>
        <v/>
      </c>
      <c r="L108">
        <f>M108%*T108*2*N108</f>
        <v/>
      </c>
      <c r="M108" s="9" t="n">
        <v>1</v>
      </c>
      <c r="N108" s="9">
        <f>IF(G108="mV",1000,1)</f>
        <v/>
      </c>
      <c r="O108" s="9" t="n"/>
      <c r="P108" s="9" t="inlineStr">
        <is>
          <t>DCV-BAL</t>
        </is>
      </c>
      <c r="Q108" s="9" t="n">
        <v>3</v>
      </c>
      <c r="R108" s="9" t="inlineStr">
        <is>
          <t>DC</t>
        </is>
      </c>
      <c r="S108" s="9" t="n">
        <v>0.02</v>
      </c>
      <c r="T108" s="9" t="n">
        <v>0.09</v>
      </c>
      <c r="U108" s="9" t="n">
        <v>0</v>
      </c>
      <c r="V108" s="9" t="inlineStr">
        <is>
          <t>20M</t>
        </is>
      </c>
      <c r="W108" s="9" t="n">
        <v>50</v>
      </c>
    </row>
    <row r="109">
      <c r="B109" s="10" t="inlineStr">
        <is>
          <t>Ch 3 0V Offset, 50 Ohm, 0V Vert, 20 MHz BW</t>
        </is>
      </c>
      <c r="C109" s="6" t="inlineStr">
        <is>
          <t>50 mV/div</t>
        </is>
      </c>
      <c r="D109" s="14">
        <f>K109-L109</f>
        <v/>
      </c>
      <c r="E109" s="17" t="n"/>
      <c r="F109" s="14">
        <f>K109+L109</f>
        <v/>
      </c>
      <c r="G109" s="6" t="inlineStr">
        <is>
          <t>mV</t>
        </is>
      </c>
      <c r="H109" s="6">
        <f>IF(ISBLANK(E109),"Not Done",IF(AND(E109&lt;=F109,E109&gt;=D109),"Pass","Fail"))</f>
        <v/>
      </c>
      <c r="K109">
        <f>2*T109*N109</f>
        <v/>
      </c>
      <c r="L109">
        <f>M109%*T109*2*N109</f>
        <v/>
      </c>
      <c r="M109" s="9" t="n">
        <v>1</v>
      </c>
      <c r="N109" s="9">
        <f>IF(G109="mV",1000,1)</f>
        <v/>
      </c>
      <c r="O109" s="9" t="n"/>
      <c r="P109" s="9" t="inlineStr">
        <is>
          <t>DCV-BAL</t>
        </is>
      </c>
      <c r="Q109" s="9" t="n">
        <v>3</v>
      </c>
      <c r="R109" s="9" t="inlineStr">
        <is>
          <t>DC</t>
        </is>
      </c>
      <c r="S109" s="9" t="n">
        <v>0.05</v>
      </c>
      <c r="T109" s="9" t="n">
        <v>0.225</v>
      </c>
      <c r="U109" s="9" t="n">
        <v>0</v>
      </c>
      <c r="V109" s="9" t="inlineStr">
        <is>
          <t>20M</t>
        </is>
      </c>
      <c r="W109" s="9" t="n">
        <v>50</v>
      </c>
    </row>
    <row r="110">
      <c r="B110" s="10" t="inlineStr">
        <is>
          <t>Ch 3 0V Offset, 50 Ohm, 0V Vert, 20 MHz BW</t>
        </is>
      </c>
      <c r="C110" s="6" t="inlineStr">
        <is>
          <t>100 mV/div</t>
        </is>
      </c>
      <c r="D110" s="14">
        <f>K110-L110</f>
        <v/>
      </c>
      <c r="E110" s="17" t="n"/>
      <c r="F110" s="14">
        <f>K110+L110</f>
        <v/>
      </c>
      <c r="G110" s="6" t="inlineStr">
        <is>
          <t>mV</t>
        </is>
      </c>
      <c r="H110" s="6">
        <f>IF(ISBLANK(E110),"Not Done",IF(AND(E110&lt;=F110,E110&gt;=D110),"Pass","Fail"))</f>
        <v/>
      </c>
      <c r="K110">
        <f>2*T110*N110</f>
        <v/>
      </c>
      <c r="L110">
        <f>M110%*T110*2*N110</f>
        <v/>
      </c>
      <c r="M110" s="9" t="n">
        <v>1</v>
      </c>
      <c r="N110" s="9">
        <f>IF(G110="mV",1000,1)</f>
        <v/>
      </c>
      <c r="O110" s="9" t="n"/>
      <c r="P110" s="9" t="inlineStr">
        <is>
          <t>DCV-BAL</t>
        </is>
      </c>
      <c r="Q110" s="9" t="n">
        <v>3</v>
      </c>
      <c r="R110" s="9" t="inlineStr">
        <is>
          <t>DC</t>
        </is>
      </c>
      <c r="S110" s="9" t="n">
        <v>0.1</v>
      </c>
      <c r="T110" s="9" t="n">
        <v>0.45</v>
      </c>
      <c r="U110" s="9" t="n">
        <v>0</v>
      </c>
      <c r="V110" s="9" t="inlineStr">
        <is>
          <t>20M</t>
        </is>
      </c>
      <c r="W110" s="9" t="n">
        <v>50</v>
      </c>
    </row>
    <row r="111">
      <c r="B111" s="10" t="inlineStr">
        <is>
          <t>Ch 3 0V Offset, 50 Ohm, 0V Vert, 20 MHz BW</t>
        </is>
      </c>
      <c r="C111" s="6" t="inlineStr">
        <is>
          <t>200 mV/div</t>
        </is>
      </c>
      <c r="D111" s="7">
        <f>K111-L111</f>
        <v/>
      </c>
      <c r="E111" s="8" t="n"/>
      <c r="F111" s="7">
        <f>K111+L111</f>
        <v/>
      </c>
      <c r="G111" s="6" t="inlineStr">
        <is>
          <t>V</t>
        </is>
      </c>
      <c r="H111" s="6">
        <f>IF(ISBLANK(E111),"Not Done",IF(AND(E111&lt;=F111,E111&gt;=D111),"Pass","Fail"))</f>
        <v/>
      </c>
      <c r="K111">
        <f>2*T111*N111</f>
        <v/>
      </c>
      <c r="L111">
        <f>M111%*T111*2*N111</f>
        <v/>
      </c>
      <c r="M111" s="9" t="n">
        <v>1</v>
      </c>
      <c r="N111" s="9">
        <f>IF(G111="mV",1000,1)</f>
        <v/>
      </c>
      <c r="O111" s="9" t="n"/>
      <c r="P111" s="9" t="inlineStr">
        <is>
          <t>DCV-BAL</t>
        </is>
      </c>
      <c r="Q111" s="9" t="n">
        <v>3</v>
      </c>
      <c r="R111" s="9" t="inlineStr">
        <is>
          <t>DC</t>
        </is>
      </c>
      <c r="S111" s="9" t="n">
        <v>0.2</v>
      </c>
      <c r="T111" s="9" t="n">
        <v>0.9</v>
      </c>
      <c r="U111" s="9" t="n">
        <v>0</v>
      </c>
      <c r="V111" s="9" t="inlineStr">
        <is>
          <t>20M</t>
        </is>
      </c>
      <c r="W111" s="9" t="n">
        <v>50</v>
      </c>
    </row>
    <row r="112">
      <c r="B112" s="10" t="inlineStr">
        <is>
          <t>Ch 3 0V Offset, 50 Ohm, 0V Vert, 20 MHz BW</t>
        </is>
      </c>
      <c r="C112" s="6" t="inlineStr">
        <is>
          <t>500 mV/div</t>
        </is>
      </c>
      <c r="D112" s="7">
        <f>K112-L112</f>
        <v/>
      </c>
      <c r="E112" s="8" t="n"/>
      <c r="F112" s="7">
        <f>K112+L112</f>
        <v/>
      </c>
      <c r="G112" s="6" t="inlineStr">
        <is>
          <t>V</t>
        </is>
      </c>
      <c r="H112" s="6">
        <f>IF(ISBLANK(E112),"Not Done",IF(AND(E112&lt;=F112,E112&gt;=D112),"Pass","Fail"))</f>
        <v/>
      </c>
      <c r="K112">
        <f>2*T112*N112</f>
        <v/>
      </c>
      <c r="L112">
        <f>M112%*T112*2*N112</f>
        <v/>
      </c>
      <c r="M112" s="9" t="n">
        <v>1</v>
      </c>
      <c r="N112" s="9">
        <f>IF(G112="mV",1000,1)</f>
        <v/>
      </c>
      <c r="O112" s="9" t="n"/>
      <c r="P112" s="9" t="inlineStr">
        <is>
          <t>DCV-BAL</t>
        </is>
      </c>
      <c r="Q112" s="9" t="n">
        <v>3</v>
      </c>
      <c r="R112" s="9" t="inlineStr">
        <is>
          <t>DC</t>
        </is>
      </c>
      <c r="S112" s="9" t="n">
        <v>0.5</v>
      </c>
      <c r="T112" s="9" t="n">
        <v>2.25</v>
      </c>
      <c r="U112" s="9" t="n">
        <v>0</v>
      </c>
      <c r="V112" s="9" t="inlineStr">
        <is>
          <t>20M</t>
        </is>
      </c>
      <c r="W112" s="9" t="n">
        <v>50</v>
      </c>
    </row>
    <row r="113">
      <c r="B113" s="10" t="inlineStr">
        <is>
          <t>Ch 3 0V Offset, 50 Ohm, 0V Vert, 20 MHz BW</t>
        </is>
      </c>
      <c r="C113" s="6" t="inlineStr">
        <is>
          <t>1 V/div</t>
        </is>
      </c>
      <c r="D113" s="17">
        <f>K113-L113</f>
        <v/>
      </c>
      <c r="E113" s="8" t="n"/>
      <c r="F113" s="17">
        <f>K113+L113</f>
        <v/>
      </c>
      <c r="G113" s="6" t="inlineStr">
        <is>
          <t>V</t>
        </is>
      </c>
      <c r="H113" s="6">
        <f>IF(ISBLANK(E113),"Not Done",IF(AND(E113&lt;=F113,E113&gt;=D113),"Pass","Fail"))</f>
        <v/>
      </c>
      <c r="K113">
        <f>2*T113*N113</f>
        <v/>
      </c>
      <c r="L113">
        <f>M113%*T113*2*N113</f>
        <v/>
      </c>
      <c r="M113" s="9" t="n">
        <v>1</v>
      </c>
      <c r="N113" s="9">
        <f>IF(G113="mV",1000,1)</f>
        <v/>
      </c>
      <c r="O113" s="9" t="n"/>
      <c r="P113" s="9" t="inlineStr">
        <is>
          <t>DCV-BAL</t>
        </is>
      </c>
      <c r="Q113" s="9" t="n">
        <v>3</v>
      </c>
      <c r="R113" s="9" t="inlineStr">
        <is>
          <t>DC</t>
        </is>
      </c>
      <c r="S113" s="9" t="n">
        <v>1</v>
      </c>
      <c r="T113" s="9" t="n">
        <v>3</v>
      </c>
      <c r="U113" s="9" t="n">
        <v>0</v>
      </c>
      <c r="V113" s="9" t="inlineStr">
        <is>
          <t>20M</t>
        </is>
      </c>
      <c r="W113" s="9" t="n">
        <v>50</v>
      </c>
    </row>
    <row r="114">
      <c r="B114" s="10" t="inlineStr">
        <is>
          <t>Ch 3 0V Offset, 50 Ohm, 0V Vert, 250 MHz BW</t>
        </is>
      </c>
      <c r="C114" s="6" t="inlineStr">
        <is>
          <t>20 mV/div</t>
        </is>
      </c>
      <c r="D114" s="17">
        <f>K114-L114</f>
        <v/>
      </c>
      <c r="E114" s="7" t="n"/>
      <c r="F114" s="17">
        <f>K114+L114</f>
        <v/>
      </c>
      <c r="G114" s="6" t="inlineStr">
        <is>
          <t>mV</t>
        </is>
      </c>
      <c r="H114" s="6">
        <f>IF(ISBLANK(E114),"Not Done",IF(AND(E114&lt;=F114,E114&gt;=D114),"Pass","Fail"))</f>
        <v/>
      </c>
      <c r="K114">
        <f>2*T114*N114</f>
        <v/>
      </c>
      <c r="L114">
        <f>M114%*T114*2*N114</f>
        <v/>
      </c>
      <c r="M114" s="9" t="n">
        <v>1</v>
      </c>
      <c r="N114" s="9">
        <f>IF(G114="mV",1000,1)</f>
        <v/>
      </c>
      <c r="O114" s="9" t="n"/>
      <c r="P114" s="9" t="inlineStr">
        <is>
          <t>DCV-BAL</t>
        </is>
      </c>
      <c r="Q114" s="9" t="n">
        <v>3</v>
      </c>
      <c r="R114" s="9" t="inlineStr">
        <is>
          <t>DC</t>
        </is>
      </c>
      <c r="S114" s="9" t="n">
        <v>0.02</v>
      </c>
      <c r="T114" s="9" t="n">
        <v>0.09</v>
      </c>
      <c r="U114" s="9" t="n">
        <v>0</v>
      </c>
      <c r="V114" s="9" t="inlineStr">
        <is>
          <t>250M</t>
        </is>
      </c>
      <c r="W114" s="9" t="n">
        <v>50</v>
      </c>
    </row>
    <row r="115">
      <c r="B115" s="10" t="inlineStr">
        <is>
          <t>Ch 3 0V Offset, 50 Ohm, 0V Vert, Full BW</t>
        </is>
      </c>
      <c r="C115" s="6" t="inlineStr">
        <is>
          <t>20 mV/div</t>
        </is>
      </c>
      <c r="D115" s="7">
        <f>K115-L115</f>
        <v/>
      </c>
      <c r="E115" s="7" t="n"/>
      <c r="F115" s="7">
        <f>K115+L115</f>
        <v/>
      </c>
      <c r="G115" s="6" t="inlineStr">
        <is>
          <t>mV</t>
        </is>
      </c>
      <c r="H115" s="6">
        <f>IF(ISBLANK(E115),"Not Done",IF(AND(E115&lt;=F115,E115&gt;=D115),"Pass","Fail"))</f>
        <v/>
      </c>
      <c r="K115">
        <f>2*T115*N115</f>
        <v/>
      </c>
      <c r="L115">
        <f>M115%*T115*2*N115</f>
        <v/>
      </c>
      <c r="M115" s="9" t="n">
        <v>1</v>
      </c>
      <c r="N115" s="9">
        <f>IF(G115="mV",1000,1)</f>
        <v/>
      </c>
      <c r="O115" s="9" t="n"/>
      <c r="P115" s="9" t="inlineStr">
        <is>
          <t>DCV-BAL</t>
        </is>
      </c>
      <c r="Q115" s="9" t="n">
        <v>3</v>
      </c>
      <c r="R115" s="9" t="inlineStr">
        <is>
          <t>DC</t>
        </is>
      </c>
      <c r="S115" s="9" t="n">
        <v>0.02</v>
      </c>
      <c r="T115" s="9" t="n">
        <v>0.09</v>
      </c>
      <c r="U115" s="9" t="n">
        <v>0</v>
      </c>
      <c r="V115" s="9" t="inlineStr">
        <is>
          <t>FULL</t>
        </is>
      </c>
      <c r="W115" s="9" t="n">
        <v>50</v>
      </c>
    </row>
    <row r="116">
      <c r="B116" s="10" t="inlineStr">
        <is>
          <t>Ch 4 0V Offset, 1M Ohm, 0V Vert, 20 MHz BW</t>
        </is>
      </c>
      <c r="C116" s="6" t="inlineStr">
        <is>
          <t>1 mV/div</t>
        </is>
      </c>
      <c r="D116" s="7">
        <f>K116-L116</f>
        <v/>
      </c>
      <c r="E116" s="7" t="n"/>
      <c r="F116" s="7">
        <f>K116+L116</f>
        <v/>
      </c>
      <c r="G116" s="6" t="inlineStr">
        <is>
          <t>mV</t>
        </is>
      </c>
      <c r="H116" s="6">
        <f>IF(ISBLANK(E116),"Not Done",IF(AND(E116&lt;=F116,E116&gt;=D116),"Pass","Fail"))</f>
        <v/>
      </c>
      <c r="K116">
        <f>2*T116*N116</f>
        <v/>
      </c>
      <c r="L116">
        <f>M116%*T116*2*N116</f>
        <v/>
      </c>
      <c r="M116" s="9" t="n">
        <v>2</v>
      </c>
      <c r="N116" s="9">
        <f>IF(G116="mV",1000,1)</f>
        <v/>
      </c>
      <c r="O116" s="9" t="n"/>
      <c r="P116" s="9" t="inlineStr">
        <is>
          <t>DCV-BAL</t>
        </is>
      </c>
      <c r="Q116" s="9" t="n">
        <v>4</v>
      </c>
      <c r="R116" s="9" t="inlineStr">
        <is>
          <t>DC</t>
        </is>
      </c>
      <c r="S116" s="9" t="n">
        <v>0.001</v>
      </c>
      <c r="T116" s="9" t="n">
        <v>0.0045</v>
      </c>
      <c r="U116" s="9" t="n">
        <v>0</v>
      </c>
      <c r="V116" s="9" t="inlineStr">
        <is>
          <t>20M</t>
        </is>
      </c>
      <c r="W116" s="9" t="inlineStr">
        <is>
          <t>1M</t>
        </is>
      </c>
    </row>
    <row r="117">
      <c r="B117" s="10" t="inlineStr">
        <is>
          <t>Ch 4 0V Offset, 1M Ohm, 0V Vert, 20 MHz BW</t>
        </is>
      </c>
      <c r="C117" s="6" t="inlineStr">
        <is>
          <t>2 mV/div</t>
        </is>
      </c>
      <c r="D117" s="7">
        <f>K117-L117</f>
        <v/>
      </c>
      <c r="E117" s="7" t="n"/>
      <c r="F117" s="7">
        <f>K117+L117</f>
        <v/>
      </c>
      <c r="G117" s="6" t="inlineStr">
        <is>
          <t>mV</t>
        </is>
      </c>
      <c r="H117" s="6">
        <f>IF(ISBLANK(E117),"Not Done",IF(AND(E117&lt;=F117,E117&gt;=D117),"Pass","Fail"))</f>
        <v/>
      </c>
      <c r="K117">
        <f>2*T117*N117</f>
        <v/>
      </c>
      <c r="L117">
        <f>M117%*T117*2*N117</f>
        <v/>
      </c>
      <c r="M117" s="9" t="n">
        <v>1</v>
      </c>
      <c r="N117" s="9">
        <f>IF(G117="mV",1000,1)</f>
        <v/>
      </c>
      <c r="O117" s="9" t="n"/>
      <c r="P117" s="9" t="inlineStr">
        <is>
          <t>DCV-BAL</t>
        </is>
      </c>
      <c r="Q117" s="9" t="n">
        <v>4</v>
      </c>
      <c r="R117" s="9" t="inlineStr">
        <is>
          <t>DC</t>
        </is>
      </c>
      <c r="S117" s="9" t="n">
        <v>0.002</v>
      </c>
      <c r="T117" s="9" t="n">
        <v>0.008999999999999999</v>
      </c>
      <c r="U117" s="9" t="n">
        <v>0</v>
      </c>
      <c r="V117" s="9" t="inlineStr">
        <is>
          <t>20M</t>
        </is>
      </c>
      <c r="W117" s="9" t="inlineStr">
        <is>
          <t>1M</t>
        </is>
      </c>
    </row>
    <row r="118">
      <c r="B118" s="10" t="inlineStr">
        <is>
          <t>Ch 4 0V Offset, 1M Ohm, 0V Vert, 20 MHz BW</t>
        </is>
      </c>
      <c r="C118" s="6" t="inlineStr">
        <is>
          <t>5 mV/div</t>
        </is>
      </c>
      <c r="D118" s="17">
        <f>K118-L118</f>
        <v/>
      </c>
      <c r="E118" s="7" t="n"/>
      <c r="F118" s="17">
        <f>K118+L118</f>
        <v/>
      </c>
      <c r="G118" s="6" t="inlineStr">
        <is>
          <t>mV</t>
        </is>
      </c>
      <c r="H118" s="6">
        <f>IF(ISBLANK(E118),"Not Done",IF(AND(E118&lt;=F118,E118&gt;=D118),"Pass","Fail"))</f>
        <v/>
      </c>
      <c r="K118">
        <f>2*T118*N118</f>
        <v/>
      </c>
      <c r="L118">
        <f>M118%*T118*2*N118</f>
        <v/>
      </c>
      <c r="M118" s="9" t="n">
        <v>1</v>
      </c>
      <c r="N118" s="9">
        <f>IF(G118="mV",1000,1)</f>
        <v/>
      </c>
      <c r="O118" s="9" t="n"/>
      <c r="P118" s="9" t="inlineStr">
        <is>
          <t>DCV-BAL</t>
        </is>
      </c>
      <c r="Q118" s="9" t="n">
        <v>4</v>
      </c>
      <c r="R118" s="9" t="inlineStr">
        <is>
          <t>DC</t>
        </is>
      </c>
      <c r="S118" s="9" t="n">
        <v>0.005</v>
      </c>
      <c r="T118" s="9" t="n">
        <v>0.0225</v>
      </c>
      <c r="U118" s="9" t="n">
        <v>0</v>
      </c>
      <c r="V118" s="9" t="inlineStr">
        <is>
          <t>20M</t>
        </is>
      </c>
      <c r="W118" s="9" t="inlineStr">
        <is>
          <t>1M</t>
        </is>
      </c>
    </row>
    <row r="119">
      <c r="B119" s="10" t="inlineStr">
        <is>
          <t>Ch 4 0V Offset, 1M Ohm, 0V Vert, 20 MHz BW</t>
        </is>
      </c>
      <c r="C119" s="6" t="inlineStr">
        <is>
          <t>10 mV/div</t>
        </is>
      </c>
      <c r="D119" s="17">
        <f>K119-L119</f>
        <v/>
      </c>
      <c r="E119" s="7" t="n"/>
      <c r="F119" s="17">
        <f>K119+L119</f>
        <v/>
      </c>
      <c r="G119" s="6" t="inlineStr">
        <is>
          <t>mV</t>
        </is>
      </c>
      <c r="H119" s="6">
        <f>IF(ISBLANK(E119),"Not Done",IF(AND(E119&lt;=F119,E119&gt;=D119),"Pass","Fail"))</f>
        <v/>
      </c>
      <c r="K119">
        <f>2*T119*N119</f>
        <v/>
      </c>
      <c r="L119">
        <f>M119%*T119*2*N119</f>
        <v/>
      </c>
      <c r="M119" s="9" t="n">
        <v>1</v>
      </c>
      <c r="N119" s="9">
        <f>IF(G119="mV",1000,1)</f>
        <v/>
      </c>
      <c r="O119" s="9" t="n"/>
      <c r="P119" s="9" t="inlineStr">
        <is>
          <t>DCV-BAL</t>
        </is>
      </c>
      <c r="Q119" s="9" t="n">
        <v>4</v>
      </c>
      <c r="R119" s="9" t="inlineStr">
        <is>
          <t>DC</t>
        </is>
      </c>
      <c r="S119" s="9" t="n">
        <v>0.01</v>
      </c>
      <c r="T119" s="9" t="n">
        <v>0.045</v>
      </c>
      <c r="U119" s="9" t="n">
        <v>0</v>
      </c>
      <c r="V119" s="9" t="inlineStr">
        <is>
          <t>20M</t>
        </is>
      </c>
      <c r="W119" s="9" t="inlineStr">
        <is>
          <t>1M</t>
        </is>
      </c>
    </row>
    <row r="120">
      <c r="B120" s="10" t="inlineStr">
        <is>
          <t>Ch 4 0V Offset, 1M Ohm, 0V Vert, 20 MHz BW</t>
        </is>
      </c>
      <c r="C120" s="6" t="inlineStr">
        <is>
          <t>20 mV/div</t>
        </is>
      </c>
      <c r="D120" s="17">
        <f>K120-L120</f>
        <v/>
      </c>
      <c r="E120" s="17" t="n"/>
      <c r="F120" s="17">
        <f>K120+L120</f>
        <v/>
      </c>
      <c r="G120" s="6" t="inlineStr">
        <is>
          <t>mV</t>
        </is>
      </c>
      <c r="H120" s="6">
        <f>IF(ISBLANK(E120),"Not Done",IF(AND(E120&lt;=F120,E120&gt;=D120),"Pass","Fail"))</f>
        <v/>
      </c>
      <c r="K120">
        <f>2*T120*N120</f>
        <v/>
      </c>
      <c r="L120">
        <f>M120%*T120*2*N120</f>
        <v/>
      </c>
      <c r="M120" s="9" t="n">
        <v>1</v>
      </c>
      <c r="N120" s="9">
        <f>IF(G120="mV",1000,1)</f>
        <v/>
      </c>
      <c r="O120" s="9" t="n"/>
      <c r="P120" s="9" t="inlineStr">
        <is>
          <t>DCV-BAL</t>
        </is>
      </c>
      <c r="Q120" s="9" t="n">
        <v>4</v>
      </c>
      <c r="R120" s="9" t="inlineStr">
        <is>
          <t>DC</t>
        </is>
      </c>
      <c r="S120" s="9" t="n">
        <v>0.02</v>
      </c>
      <c r="T120" s="9" t="n">
        <v>0.09</v>
      </c>
      <c r="U120" s="9" t="n">
        <v>0</v>
      </c>
      <c r="V120" s="9" t="inlineStr">
        <is>
          <t>20M</t>
        </is>
      </c>
      <c r="W120" s="9" t="inlineStr">
        <is>
          <t>1M</t>
        </is>
      </c>
    </row>
    <row r="121">
      <c r="B121" s="10" t="inlineStr">
        <is>
          <t>Ch 4 0V Offset, 1M Ohm, 0V Vert, 20 MHz BW</t>
        </is>
      </c>
      <c r="C121" s="6" t="inlineStr">
        <is>
          <t>50 mV/div</t>
        </is>
      </c>
      <c r="D121" s="14">
        <f>K121-L121</f>
        <v/>
      </c>
      <c r="E121" s="17" t="n"/>
      <c r="F121" s="14">
        <f>K121+L121</f>
        <v/>
      </c>
      <c r="G121" s="6" t="inlineStr">
        <is>
          <t>mV</t>
        </is>
      </c>
      <c r="H121" s="6">
        <f>IF(ISBLANK(E121),"Not Done",IF(AND(E121&lt;=F121,E121&gt;=D121),"Pass","Fail"))</f>
        <v/>
      </c>
      <c r="K121">
        <f>2*T121*N121</f>
        <v/>
      </c>
      <c r="L121">
        <f>M121%*T121*2*N121</f>
        <v/>
      </c>
      <c r="M121" s="9" t="n">
        <v>1</v>
      </c>
      <c r="N121" s="9">
        <f>IF(G121="mV",1000,1)</f>
        <v/>
      </c>
      <c r="O121" s="9" t="n"/>
      <c r="P121" s="9" t="inlineStr">
        <is>
          <t>DCV-BAL</t>
        </is>
      </c>
      <c r="Q121" s="9" t="n">
        <v>4</v>
      </c>
      <c r="R121" s="9" t="inlineStr">
        <is>
          <t>DC</t>
        </is>
      </c>
      <c r="S121" s="9" t="n">
        <v>0.05</v>
      </c>
      <c r="T121" s="9" t="n">
        <v>0.225</v>
      </c>
      <c r="U121" s="9" t="n">
        <v>0</v>
      </c>
      <c r="V121" s="9" t="inlineStr">
        <is>
          <t>20M</t>
        </is>
      </c>
      <c r="W121" s="9" t="inlineStr">
        <is>
          <t>1M</t>
        </is>
      </c>
    </row>
    <row r="122">
      <c r="B122" s="10" t="inlineStr">
        <is>
          <t>Ch 4 0V Offset, 1M Ohm, 0V Vert, 20 MHz BW</t>
        </is>
      </c>
      <c r="C122" s="6" t="inlineStr">
        <is>
          <t>100 mV/div</t>
        </is>
      </c>
      <c r="D122" s="14">
        <f>K122-L122</f>
        <v/>
      </c>
      <c r="E122" s="17" t="n"/>
      <c r="F122" s="14">
        <f>K122+L122</f>
        <v/>
      </c>
      <c r="G122" s="6" t="inlineStr">
        <is>
          <t>mV</t>
        </is>
      </c>
      <c r="H122" s="6">
        <f>IF(ISBLANK(E122),"Not Done",IF(AND(E122&lt;=F122,E122&gt;=D122),"Pass","Fail"))</f>
        <v/>
      </c>
      <c r="K122">
        <f>2*T122*N122</f>
        <v/>
      </c>
      <c r="L122">
        <f>M122%*T122*2*N122</f>
        <v/>
      </c>
      <c r="M122" s="9" t="n">
        <v>1</v>
      </c>
      <c r="N122" s="9">
        <f>IF(G122="mV",1000,1)</f>
        <v/>
      </c>
      <c r="O122" s="9" t="n"/>
      <c r="P122" s="9" t="inlineStr">
        <is>
          <t>DCV-BAL</t>
        </is>
      </c>
      <c r="Q122" s="9" t="n">
        <v>4</v>
      </c>
      <c r="R122" s="9" t="inlineStr">
        <is>
          <t>DC</t>
        </is>
      </c>
      <c r="S122" s="9" t="n">
        <v>0.1</v>
      </c>
      <c r="T122" s="9" t="n">
        <v>0.45</v>
      </c>
      <c r="U122" s="9" t="n">
        <v>0</v>
      </c>
      <c r="V122" s="9" t="inlineStr">
        <is>
          <t>20M</t>
        </is>
      </c>
      <c r="W122" s="9" t="inlineStr">
        <is>
          <t>1M</t>
        </is>
      </c>
    </row>
    <row r="123">
      <c r="B123" s="10" t="inlineStr">
        <is>
          <t>Ch 4 0V Offset, 1M Ohm, 0V Vert, 20 MHz BW</t>
        </is>
      </c>
      <c r="C123" s="6" t="inlineStr">
        <is>
          <t>200 mV/div</t>
        </is>
      </c>
      <c r="D123" s="8">
        <f>K123-L123</f>
        <v/>
      </c>
      <c r="E123" s="8" t="n"/>
      <c r="F123" s="8">
        <f>K123+L123</f>
        <v/>
      </c>
      <c r="G123" s="6" t="inlineStr">
        <is>
          <t>V</t>
        </is>
      </c>
      <c r="H123" s="6">
        <f>IF(ISBLANK(E123),"Not Done",IF(AND(E123&lt;=F123,E123&gt;=D123),"Pass","Fail"))</f>
        <v/>
      </c>
      <c r="K123">
        <f>2*T123*N123</f>
        <v/>
      </c>
      <c r="L123">
        <f>M123%*T123*2*N123</f>
        <v/>
      </c>
      <c r="M123" s="9" t="n">
        <v>1</v>
      </c>
      <c r="N123" s="9">
        <f>IF(G123="mV",1000,1)</f>
        <v/>
      </c>
      <c r="O123" s="9" t="n"/>
      <c r="P123" s="9" t="inlineStr">
        <is>
          <t>DCV-BAL</t>
        </is>
      </c>
      <c r="Q123" s="9" t="n">
        <v>4</v>
      </c>
      <c r="R123" s="9" t="inlineStr">
        <is>
          <t>DC</t>
        </is>
      </c>
      <c r="S123" s="9" t="n">
        <v>0.2</v>
      </c>
      <c r="T123" s="9" t="n">
        <v>0.9</v>
      </c>
      <c r="U123" s="9" t="n">
        <v>0</v>
      </c>
      <c r="V123" s="9" t="inlineStr">
        <is>
          <t>20M</t>
        </is>
      </c>
      <c r="W123" s="9" t="inlineStr">
        <is>
          <t>1M</t>
        </is>
      </c>
    </row>
    <row r="124">
      <c r="B124" s="10" t="inlineStr">
        <is>
          <t>Ch 4 0V Offset, 1M Ohm, 0V Vert, 20 MHz BW</t>
        </is>
      </c>
      <c r="C124" s="6" t="inlineStr">
        <is>
          <t>500 mV/div</t>
        </is>
      </c>
      <c r="D124" s="7">
        <f>K124-L124</f>
        <v/>
      </c>
      <c r="E124" s="8" t="n"/>
      <c r="F124" s="7">
        <f>K124+L124</f>
        <v/>
      </c>
      <c r="G124" s="6" t="inlineStr">
        <is>
          <t>V</t>
        </is>
      </c>
      <c r="H124" s="6">
        <f>IF(ISBLANK(E124),"Not Done",IF(AND(E124&lt;=F124,E124&gt;=D124),"Pass","Fail"))</f>
        <v/>
      </c>
      <c r="K124">
        <f>2*T124*N124</f>
        <v/>
      </c>
      <c r="L124">
        <f>M124%*T124*2*N124</f>
        <v/>
      </c>
      <c r="M124" s="9" t="n">
        <v>1</v>
      </c>
      <c r="N124" s="9">
        <f>IF(G124="mV",1000,1)</f>
        <v/>
      </c>
      <c r="O124" s="9" t="n"/>
      <c r="P124" s="9" t="inlineStr">
        <is>
          <t>DCV-BAL</t>
        </is>
      </c>
      <c r="Q124" s="9" t="n">
        <v>4</v>
      </c>
      <c r="R124" s="9" t="inlineStr">
        <is>
          <t>DC</t>
        </is>
      </c>
      <c r="S124" s="9" t="n">
        <v>0.5</v>
      </c>
      <c r="T124" s="9" t="n">
        <v>2.25</v>
      </c>
      <c r="U124" s="9" t="n">
        <v>0</v>
      </c>
      <c r="V124" s="9" t="inlineStr">
        <is>
          <t>20M</t>
        </is>
      </c>
      <c r="W124" s="9" t="inlineStr">
        <is>
          <t>1M</t>
        </is>
      </c>
    </row>
    <row r="125">
      <c r="B125" s="10" t="inlineStr">
        <is>
          <t>Ch 4 0V Offset, 1M Ohm, 0V Vert, 20 MHz BW</t>
        </is>
      </c>
      <c r="C125" s="6" t="inlineStr">
        <is>
          <t>1 V/div</t>
        </is>
      </c>
      <c r="D125" s="7">
        <f>K125-L125</f>
        <v/>
      </c>
      <c r="E125" s="8" t="n"/>
      <c r="F125" s="7">
        <f>K125+L125</f>
        <v/>
      </c>
      <c r="G125" s="6" t="inlineStr">
        <is>
          <t>V</t>
        </is>
      </c>
      <c r="H125" s="6">
        <f>IF(ISBLANK(E125),"Not Done",IF(AND(E125&lt;=F125,E125&gt;=D125),"Pass","Fail"))</f>
        <v/>
      </c>
      <c r="K125">
        <f>2*T125*N125</f>
        <v/>
      </c>
      <c r="L125">
        <f>M125%*T125*2*N125</f>
        <v/>
      </c>
      <c r="M125" s="9" t="n">
        <v>1</v>
      </c>
      <c r="N125" s="9">
        <f>IF(G125="mV",1000,1)</f>
        <v/>
      </c>
      <c r="O125" s="9" t="n"/>
      <c r="P125" s="9" t="inlineStr">
        <is>
          <t>DCV-BAL</t>
        </is>
      </c>
      <c r="Q125" s="9" t="n">
        <v>4</v>
      </c>
      <c r="R125" s="9" t="inlineStr">
        <is>
          <t>DC</t>
        </is>
      </c>
      <c r="S125" s="9" t="n">
        <v>1</v>
      </c>
      <c r="T125" s="9" t="n">
        <v>4.5</v>
      </c>
      <c r="U125" s="9" t="n">
        <v>0</v>
      </c>
      <c r="V125" s="9" t="inlineStr">
        <is>
          <t>20M</t>
        </is>
      </c>
      <c r="W125" s="9" t="inlineStr">
        <is>
          <t>1M</t>
        </is>
      </c>
    </row>
    <row r="126">
      <c r="B126" s="10" t="inlineStr">
        <is>
          <t>Ch 4 0V Offset, 1M Ohm, 0V Vert, 250 MHz BW</t>
        </is>
      </c>
      <c r="C126" s="6" t="inlineStr">
        <is>
          <t>20 mV/div</t>
        </is>
      </c>
      <c r="D126" s="17">
        <f>K126-L126</f>
        <v/>
      </c>
      <c r="E126" s="17" t="n"/>
      <c r="F126" s="17">
        <f>K126+L126</f>
        <v/>
      </c>
      <c r="G126" s="6" t="inlineStr">
        <is>
          <t>mV</t>
        </is>
      </c>
      <c r="H126" s="6">
        <f>IF(ISBLANK(E126),"Not Done",IF(AND(E126&lt;=F126,E126&gt;=D126),"Pass","Fail"))</f>
        <v/>
      </c>
      <c r="K126">
        <f>2*T126*N126</f>
        <v/>
      </c>
      <c r="L126">
        <f>M126%*T126*2*N126</f>
        <v/>
      </c>
      <c r="M126" s="9" t="n">
        <v>1</v>
      </c>
      <c r="N126" s="9">
        <f>IF(G126="mV",1000,1)</f>
        <v/>
      </c>
      <c r="O126" s="9" t="n"/>
      <c r="P126" s="9" t="inlineStr">
        <is>
          <t>DCV-BAL</t>
        </is>
      </c>
      <c r="Q126" s="9" t="n">
        <v>4</v>
      </c>
      <c r="R126" s="9" t="inlineStr">
        <is>
          <t>DC</t>
        </is>
      </c>
      <c r="S126" s="9" t="n">
        <v>0.02</v>
      </c>
      <c r="T126" s="9" t="n">
        <v>0.09</v>
      </c>
      <c r="U126" s="9" t="n">
        <v>0</v>
      </c>
      <c r="V126" s="9" t="inlineStr">
        <is>
          <t>250M</t>
        </is>
      </c>
      <c r="W126" s="9" t="inlineStr">
        <is>
          <t>1M</t>
        </is>
      </c>
    </row>
    <row r="127">
      <c r="B127" s="10" t="inlineStr">
        <is>
          <t>Ch 4 0V Offset, 1M Ohm, 0V Vert, Full BW</t>
        </is>
      </c>
      <c r="C127" s="6" t="inlineStr">
        <is>
          <t>20 mV/div</t>
        </is>
      </c>
      <c r="D127" s="17">
        <f>K127-L127</f>
        <v/>
      </c>
      <c r="E127" s="17" t="n"/>
      <c r="F127" s="17">
        <f>K127+L127</f>
        <v/>
      </c>
      <c r="G127" s="6" t="inlineStr">
        <is>
          <t>mV</t>
        </is>
      </c>
      <c r="H127" s="6">
        <f>IF(ISBLANK(E127),"Not Done",IF(AND(E127&lt;=F127,E127&gt;=D127),"Pass","Fail"))</f>
        <v/>
      </c>
      <c r="K127">
        <f>2*T127*N127</f>
        <v/>
      </c>
      <c r="L127">
        <f>M127%*T127*2*N127</f>
        <v/>
      </c>
      <c r="M127" s="9" t="n">
        <v>1</v>
      </c>
      <c r="N127" s="9">
        <f>IF(G127="mV",1000,1)</f>
        <v/>
      </c>
      <c r="O127" s="9" t="n"/>
      <c r="P127" s="9" t="inlineStr">
        <is>
          <t>DCV-BAL</t>
        </is>
      </c>
      <c r="Q127" s="9" t="n">
        <v>4</v>
      </c>
      <c r="R127" s="9" t="inlineStr">
        <is>
          <t>DC</t>
        </is>
      </c>
      <c r="S127" s="9" t="n">
        <v>0.02</v>
      </c>
      <c r="T127" s="9" t="n">
        <v>0.09</v>
      </c>
      <c r="U127" s="9" t="n">
        <v>0</v>
      </c>
      <c r="V127" s="9" t="inlineStr">
        <is>
          <t>FULL</t>
        </is>
      </c>
      <c r="W127" s="9" t="inlineStr">
        <is>
          <t>1M</t>
        </is>
      </c>
    </row>
    <row r="128">
      <c r="B128" s="10" t="inlineStr">
        <is>
          <t>Ch 4 0V Offset, 50 Ohm, 0V Vert, 20 MHz BW</t>
        </is>
      </c>
      <c r="C128" s="6" t="inlineStr">
        <is>
          <t>1 mV/div</t>
        </is>
      </c>
      <c r="D128" s="7">
        <f>K128-L128</f>
        <v/>
      </c>
      <c r="E128" s="7" t="n"/>
      <c r="F128" s="7">
        <f>K128+L128</f>
        <v/>
      </c>
      <c r="G128" s="6" t="inlineStr">
        <is>
          <t>mV</t>
        </is>
      </c>
      <c r="H128" s="6">
        <f>IF(ISBLANK(E128),"Not Done",IF(AND(E128&lt;=F128,E128&gt;=D128),"Pass","Fail"))</f>
        <v/>
      </c>
      <c r="K128">
        <f>2*T128*N128</f>
        <v/>
      </c>
      <c r="L128">
        <f>M128%*T128*2*N128</f>
        <v/>
      </c>
      <c r="M128" s="9" t="n">
        <v>2.5</v>
      </c>
      <c r="N128" s="9">
        <f>IF(G128="mV",1000,1)</f>
        <v/>
      </c>
      <c r="O128" s="9" t="n"/>
      <c r="P128" s="9" t="inlineStr">
        <is>
          <t>DCV-BAL</t>
        </is>
      </c>
      <c r="Q128" s="9" t="n">
        <v>4</v>
      </c>
      <c r="R128" s="9" t="inlineStr">
        <is>
          <t>DC</t>
        </is>
      </c>
      <c r="S128" s="9" t="n">
        <v>0.001</v>
      </c>
      <c r="T128" s="9" t="n">
        <v>0.0045</v>
      </c>
      <c r="U128" s="9" t="n">
        <v>0</v>
      </c>
      <c r="V128" s="9" t="inlineStr">
        <is>
          <t>20M</t>
        </is>
      </c>
      <c r="W128" s="9" t="n">
        <v>50</v>
      </c>
    </row>
    <row r="129">
      <c r="B129" s="10" t="inlineStr">
        <is>
          <t>Ch 4 0V Offset, 50 Ohm, 0V Vert, 20 MHz BW</t>
        </is>
      </c>
      <c r="C129" s="6" t="inlineStr">
        <is>
          <t>2 mV/div</t>
        </is>
      </c>
      <c r="D129" s="7">
        <f>K129-L129</f>
        <v/>
      </c>
      <c r="E129" s="7" t="n"/>
      <c r="F129" s="7">
        <f>K129+L129</f>
        <v/>
      </c>
      <c r="G129" s="6" t="inlineStr">
        <is>
          <t>mV</t>
        </is>
      </c>
      <c r="H129" s="6">
        <f>IF(ISBLANK(E129),"Not Done",IF(AND(E129&lt;=F129,E129&gt;=D129),"Pass","Fail"))</f>
        <v/>
      </c>
      <c r="K129">
        <f>2*T129*N129</f>
        <v/>
      </c>
      <c r="L129">
        <f>M129%*T129*2*N129</f>
        <v/>
      </c>
      <c r="M129" s="9" t="n">
        <v>1</v>
      </c>
      <c r="N129" s="9">
        <f>IF(G129="mV",1000,1)</f>
        <v/>
      </c>
      <c r="O129" s="9" t="n"/>
      <c r="P129" s="9" t="inlineStr">
        <is>
          <t>DCV-BAL</t>
        </is>
      </c>
      <c r="Q129" s="9" t="n">
        <v>4</v>
      </c>
      <c r="R129" s="9" t="inlineStr">
        <is>
          <t>DC</t>
        </is>
      </c>
      <c r="S129" s="9" t="n">
        <v>0.002</v>
      </c>
      <c r="T129" s="9" t="n">
        <v>0.008999999999999999</v>
      </c>
      <c r="U129" s="9" t="n">
        <v>0</v>
      </c>
      <c r="V129" s="9" t="inlineStr">
        <is>
          <t>20M</t>
        </is>
      </c>
      <c r="W129" s="9" t="n">
        <v>50</v>
      </c>
    </row>
    <row r="130">
      <c r="B130" s="10" t="inlineStr">
        <is>
          <t>Ch 4 0V Offset, 50 Ohm, 0V Vert, 20 MHz BW</t>
        </is>
      </c>
      <c r="C130" s="6" t="inlineStr">
        <is>
          <t>5 mV/div</t>
        </is>
      </c>
      <c r="D130" s="17">
        <f>K130-L130</f>
        <v/>
      </c>
      <c r="E130" s="7" t="n"/>
      <c r="F130" s="17">
        <f>K130+L130</f>
        <v/>
      </c>
      <c r="G130" s="6" t="inlineStr">
        <is>
          <t>mV</t>
        </is>
      </c>
      <c r="H130" s="6">
        <f>IF(ISBLANK(E130),"Not Done",IF(AND(E130&lt;=F130,E130&gt;=D130),"Pass","Fail"))</f>
        <v/>
      </c>
      <c r="K130">
        <f>2*T130*N130</f>
        <v/>
      </c>
      <c r="L130">
        <f>M130%*T130*2*N130</f>
        <v/>
      </c>
      <c r="M130" s="9" t="n">
        <v>1</v>
      </c>
      <c r="N130" s="9">
        <f>IF(G130="mV",1000,1)</f>
        <v/>
      </c>
      <c r="O130" s="9" t="n"/>
      <c r="P130" s="9" t="inlineStr">
        <is>
          <t>DCV-BAL</t>
        </is>
      </c>
      <c r="Q130" s="9" t="n">
        <v>4</v>
      </c>
      <c r="R130" s="9" t="inlineStr">
        <is>
          <t>DC</t>
        </is>
      </c>
      <c r="S130" s="9" t="n">
        <v>0.005</v>
      </c>
      <c r="T130" s="9" t="n">
        <v>0.0225</v>
      </c>
      <c r="U130" s="9" t="n">
        <v>0</v>
      </c>
      <c r="V130" s="9" t="inlineStr">
        <is>
          <t>20M</t>
        </is>
      </c>
      <c r="W130" s="9" t="n">
        <v>50</v>
      </c>
    </row>
    <row r="131">
      <c r="B131" s="10" t="inlineStr">
        <is>
          <t>Ch 4 0V Offset, 50 Ohm, 0V Vert, 20 MHz BW</t>
        </is>
      </c>
      <c r="C131" s="6" t="inlineStr">
        <is>
          <t>10 mV/div</t>
        </is>
      </c>
      <c r="D131" s="17">
        <f>K131-L131</f>
        <v/>
      </c>
      <c r="E131" s="7" t="n"/>
      <c r="F131" s="17">
        <f>K131+L131</f>
        <v/>
      </c>
      <c r="G131" s="6" t="inlineStr">
        <is>
          <t>mV</t>
        </is>
      </c>
      <c r="H131" s="6">
        <f>IF(ISBLANK(E131),"Not Done",IF(AND(E131&lt;=F131,E131&gt;=D131),"Pass","Fail"))</f>
        <v/>
      </c>
      <c r="K131">
        <f>2*T131*N131</f>
        <v/>
      </c>
      <c r="L131">
        <f>M131%*T131*2*N131</f>
        <v/>
      </c>
      <c r="M131" s="9" t="n">
        <v>1</v>
      </c>
      <c r="N131" s="9">
        <f>IF(G131="mV",1000,1)</f>
        <v/>
      </c>
      <c r="O131" s="9" t="n"/>
      <c r="P131" s="9" t="inlineStr">
        <is>
          <t>DCV-BAL</t>
        </is>
      </c>
      <c r="Q131" s="9" t="n">
        <v>4</v>
      </c>
      <c r="R131" s="9" t="inlineStr">
        <is>
          <t>DC</t>
        </is>
      </c>
      <c r="S131" s="9" t="n">
        <v>0.01</v>
      </c>
      <c r="T131" s="9" t="n">
        <v>0.045</v>
      </c>
      <c r="U131" s="9" t="n">
        <v>0</v>
      </c>
      <c r="V131" s="9" t="inlineStr">
        <is>
          <t>20M</t>
        </is>
      </c>
      <c r="W131" s="9" t="n">
        <v>50</v>
      </c>
    </row>
    <row r="132">
      <c r="B132" s="10" t="inlineStr">
        <is>
          <t>Ch 4 0V Offset, 50 Ohm, 0V Vert, 20 MHz BW</t>
        </is>
      </c>
      <c r="C132" s="6" t="inlineStr">
        <is>
          <t>20 mV/div</t>
        </is>
      </c>
      <c r="D132" s="17">
        <f>K132-L132</f>
        <v/>
      </c>
      <c r="E132" s="17" t="n"/>
      <c r="F132" s="17">
        <f>K132+L132</f>
        <v/>
      </c>
      <c r="G132" s="6" t="inlineStr">
        <is>
          <t>mV</t>
        </is>
      </c>
      <c r="H132" s="6">
        <f>IF(ISBLANK(E132),"Not Done",IF(AND(E132&lt;=F132,E132&gt;=D132),"Pass","Fail"))</f>
        <v/>
      </c>
      <c r="K132">
        <f>2*T132*N132</f>
        <v/>
      </c>
      <c r="L132">
        <f>M132%*T132*2*N132</f>
        <v/>
      </c>
      <c r="M132" s="9" t="n">
        <v>1</v>
      </c>
      <c r="N132" s="9">
        <f>IF(G132="mV",1000,1)</f>
        <v/>
      </c>
      <c r="O132" s="9" t="n"/>
      <c r="P132" s="9" t="inlineStr">
        <is>
          <t>DCV-BAL</t>
        </is>
      </c>
      <c r="Q132" s="9" t="n">
        <v>4</v>
      </c>
      <c r="R132" s="9" t="inlineStr">
        <is>
          <t>DC</t>
        </is>
      </c>
      <c r="S132" s="9" t="n">
        <v>0.02</v>
      </c>
      <c r="T132" s="9" t="n">
        <v>0.09</v>
      </c>
      <c r="U132" s="9" t="n">
        <v>0</v>
      </c>
      <c r="V132" s="9" t="inlineStr">
        <is>
          <t>20M</t>
        </is>
      </c>
      <c r="W132" s="9" t="n">
        <v>50</v>
      </c>
    </row>
    <row r="133">
      <c r="B133" s="10" t="inlineStr">
        <is>
          <t>Ch 4 0V Offset, 50 Ohm, 0V Vert, 20 MHz BW</t>
        </is>
      </c>
      <c r="C133" s="6" t="inlineStr">
        <is>
          <t>50 mV/div</t>
        </is>
      </c>
      <c r="D133" s="14">
        <f>K133-L133</f>
        <v/>
      </c>
      <c r="E133" s="17" t="n"/>
      <c r="F133" s="14">
        <f>K133+L133</f>
        <v/>
      </c>
      <c r="G133" s="6" t="inlineStr">
        <is>
          <t>mV</t>
        </is>
      </c>
      <c r="H133" s="6">
        <f>IF(ISBLANK(E133),"Not Done",IF(AND(E133&lt;=F133,E133&gt;=D133),"Pass","Fail"))</f>
        <v/>
      </c>
      <c r="K133">
        <f>2*T133*N133</f>
        <v/>
      </c>
      <c r="L133">
        <f>M133%*T133*2*N133</f>
        <v/>
      </c>
      <c r="M133" s="9" t="n">
        <v>1</v>
      </c>
      <c r="N133" s="9">
        <f>IF(G133="mV",1000,1)</f>
        <v/>
      </c>
      <c r="O133" s="9" t="n"/>
      <c r="P133" s="9" t="inlineStr">
        <is>
          <t>DCV-BAL</t>
        </is>
      </c>
      <c r="Q133" s="9" t="n">
        <v>4</v>
      </c>
      <c r="R133" s="9" t="inlineStr">
        <is>
          <t>DC</t>
        </is>
      </c>
      <c r="S133" s="9" t="n">
        <v>0.05</v>
      </c>
      <c r="T133" s="9" t="n">
        <v>0.225</v>
      </c>
      <c r="U133" s="9" t="n">
        <v>0</v>
      </c>
      <c r="V133" s="9" t="inlineStr">
        <is>
          <t>20M</t>
        </is>
      </c>
      <c r="W133" s="9" t="n">
        <v>50</v>
      </c>
    </row>
    <row r="134">
      <c r="B134" s="10" t="inlineStr">
        <is>
          <t>Ch 4 0V Offset, 50 Ohm, 0V Vert, 20 MHz BW</t>
        </is>
      </c>
      <c r="C134" s="6" t="inlineStr">
        <is>
          <t>100 mV/div</t>
        </is>
      </c>
      <c r="D134" s="14">
        <f>K134-L134</f>
        <v/>
      </c>
      <c r="E134" s="17" t="n"/>
      <c r="F134" s="14">
        <f>K134+L134</f>
        <v/>
      </c>
      <c r="G134" s="6" t="inlineStr">
        <is>
          <t>mV</t>
        </is>
      </c>
      <c r="H134" s="6">
        <f>IF(ISBLANK(E134),"Not Done",IF(AND(E134&lt;=F134,E134&gt;=D134),"Pass","Fail"))</f>
        <v/>
      </c>
      <c r="K134">
        <f>2*T134*N134</f>
        <v/>
      </c>
      <c r="L134">
        <f>M134%*T134*2*N134</f>
        <v/>
      </c>
      <c r="M134" s="9" t="n">
        <v>1</v>
      </c>
      <c r="N134" s="9">
        <f>IF(G134="mV",1000,1)</f>
        <v/>
      </c>
      <c r="O134" s="9" t="n"/>
      <c r="P134" s="9" t="inlineStr">
        <is>
          <t>DCV-BAL</t>
        </is>
      </c>
      <c r="Q134" s="9" t="n">
        <v>4</v>
      </c>
      <c r="R134" s="9" t="inlineStr">
        <is>
          <t>DC</t>
        </is>
      </c>
      <c r="S134" s="9" t="n">
        <v>0.1</v>
      </c>
      <c r="T134" s="9" t="n">
        <v>0.45</v>
      </c>
      <c r="U134" s="9" t="n">
        <v>0</v>
      </c>
      <c r="V134" s="9" t="inlineStr">
        <is>
          <t>20M</t>
        </is>
      </c>
      <c r="W134" s="9" t="n">
        <v>50</v>
      </c>
    </row>
    <row r="135">
      <c r="B135" s="10" t="inlineStr">
        <is>
          <t>Ch 4 0V Offset, 50 Ohm, 0V Vert, 20 MHz BW</t>
        </is>
      </c>
      <c r="C135" s="6" t="inlineStr">
        <is>
          <t>200 mV/div</t>
        </is>
      </c>
      <c r="D135" s="8">
        <f>K135-L135</f>
        <v/>
      </c>
      <c r="E135" s="8" t="n"/>
      <c r="F135" s="8">
        <f>K135+L135</f>
        <v/>
      </c>
      <c r="G135" s="6" t="inlineStr">
        <is>
          <t>V</t>
        </is>
      </c>
      <c r="H135" s="6">
        <f>IF(ISBLANK(E135),"Not Done",IF(AND(E135&lt;=F135,E135&gt;=D135),"Pass","Fail"))</f>
        <v/>
      </c>
      <c r="K135">
        <f>2*T135*N135</f>
        <v/>
      </c>
      <c r="L135">
        <f>M135%*T135*2*N135</f>
        <v/>
      </c>
      <c r="M135" s="9" t="n">
        <v>1</v>
      </c>
      <c r="N135" s="9">
        <f>IF(G135="mV",1000,1)</f>
        <v/>
      </c>
      <c r="O135" s="9" t="n"/>
      <c r="P135" s="9" t="inlineStr">
        <is>
          <t>DCV-BAL</t>
        </is>
      </c>
      <c r="Q135" s="9" t="n">
        <v>4</v>
      </c>
      <c r="R135" s="9" t="inlineStr">
        <is>
          <t>DC</t>
        </is>
      </c>
      <c r="S135" s="9" t="n">
        <v>0.2</v>
      </c>
      <c r="T135" s="9" t="n">
        <v>0.9</v>
      </c>
      <c r="U135" s="9" t="n">
        <v>0</v>
      </c>
      <c r="V135" s="9" t="inlineStr">
        <is>
          <t>20M</t>
        </is>
      </c>
      <c r="W135" s="9" t="n">
        <v>50</v>
      </c>
    </row>
    <row r="136">
      <c r="B136" s="10" t="inlineStr">
        <is>
          <t>Ch 4 0V Offset, 50 Ohm, 0V Vert, 20 MHz BW</t>
        </is>
      </c>
      <c r="C136" s="6" t="inlineStr">
        <is>
          <t>500 mV/div</t>
        </is>
      </c>
      <c r="D136" s="7">
        <f>K136-L136</f>
        <v/>
      </c>
      <c r="E136" s="8" t="n"/>
      <c r="F136" s="7">
        <f>K136+L136</f>
        <v/>
      </c>
      <c r="G136" s="6" t="inlineStr">
        <is>
          <t>V</t>
        </is>
      </c>
      <c r="H136" s="6">
        <f>IF(ISBLANK(E136),"Not Done",IF(AND(E136&lt;=F136,E136&gt;=D136),"Pass","Fail"))</f>
        <v/>
      </c>
      <c r="K136">
        <f>2*T136*N136</f>
        <v/>
      </c>
      <c r="L136">
        <f>M136%*T136*2*N136</f>
        <v/>
      </c>
      <c r="M136" s="9" t="n">
        <v>1</v>
      </c>
      <c r="N136" s="9">
        <f>IF(G136="mV",1000,1)</f>
        <v/>
      </c>
      <c r="O136" s="9" t="n"/>
      <c r="P136" s="9" t="inlineStr">
        <is>
          <t>DCV-BAL</t>
        </is>
      </c>
      <c r="Q136" s="9" t="n">
        <v>4</v>
      </c>
      <c r="R136" s="9" t="inlineStr">
        <is>
          <t>DC</t>
        </is>
      </c>
      <c r="S136" s="9" t="n">
        <v>0.5</v>
      </c>
      <c r="T136" s="9" t="n">
        <v>2.25</v>
      </c>
      <c r="U136" s="9" t="n">
        <v>0</v>
      </c>
      <c r="V136" s="9" t="inlineStr">
        <is>
          <t>20M</t>
        </is>
      </c>
      <c r="W136" s="9" t="n">
        <v>50</v>
      </c>
    </row>
    <row r="137">
      <c r="B137" s="10" t="inlineStr">
        <is>
          <t>Ch 4 0V Offset, 50 Ohm, 0V Vert, 20 MHz BW</t>
        </is>
      </c>
      <c r="C137" s="6" t="inlineStr">
        <is>
          <t>1 V/div</t>
        </is>
      </c>
      <c r="D137" s="7">
        <f>K137-L137</f>
        <v/>
      </c>
      <c r="E137" s="8" t="n"/>
      <c r="F137" s="7">
        <f>K137+L137</f>
        <v/>
      </c>
      <c r="G137" s="6" t="inlineStr">
        <is>
          <t>V</t>
        </is>
      </c>
      <c r="H137" s="6">
        <f>IF(ISBLANK(E137),"Not Done",IF(AND(E137&lt;=F137,E137&gt;=D137),"Pass","Fail"))</f>
        <v/>
      </c>
      <c r="K137">
        <f>2*T137*N137</f>
        <v/>
      </c>
      <c r="L137">
        <f>M137%*T137*2*N137</f>
        <v/>
      </c>
      <c r="M137" s="9" t="n">
        <v>1</v>
      </c>
      <c r="N137" s="9">
        <f>IF(G137="mV",1000,1)</f>
        <v/>
      </c>
      <c r="O137" s="9" t="n"/>
      <c r="P137" s="9" t="inlineStr">
        <is>
          <t>DCV-BAL</t>
        </is>
      </c>
      <c r="Q137" s="9" t="n">
        <v>4</v>
      </c>
      <c r="R137" s="9" t="inlineStr">
        <is>
          <t>DC</t>
        </is>
      </c>
      <c r="S137" s="9" t="n">
        <v>1</v>
      </c>
      <c r="T137" s="9" t="n">
        <v>3</v>
      </c>
      <c r="U137" s="9" t="n">
        <v>0</v>
      </c>
      <c r="V137" s="9" t="inlineStr">
        <is>
          <t>20M</t>
        </is>
      </c>
      <c r="W137" s="9" t="n">
        <v>50</v>
      </c>
    </row>
    <row r="138">
      <c r="B138" s="10" t="inlineStr">
        <is>
          <t>Ch 4 0V Offset, 50 Ohm, 0V Vert, 250 MHz BW</t>
        </is>
      </c>
      <c r="C138" s="6" t="inlineStr">
        <is>
          <t>20 mV/div</t>
        </is>
      </c>
      <c r="D138" s="17">
        <f>K138-L138</f>
        <v/>
      </c>
      <c r="E138" s="7" t="n"/>
      <c r="F138" s="17">
        <f>K138+L138</f>
        <v/>
      </c>
      <c r="G138" s="6" t="inlineStr">
        <is>
          <t>mV</t>
        </is>
      </c>
      <c r="H138" s="6">
        <f>IF(ISBLANK(E138),"Not Done",IF(AND(E138&lt;=F138,E138&gt;=D138),"Pass","Fail"))</f>
        <v/>
      </c>
      <c r="K138">
        <f>2*T138*N138</f>
        <v/>
      </c>
      <c r="L138">
        <f>M138%*T138*2*N138</f>
        <v/>
      </c>
      <c r="M138" s="9" t="n">
        <v>1</v>
      </c>
      <c r="N138" s="9">
        <f>IF(G138="mV",1000,1)</f>
        <v/>
      </c>
      <c r="O138" s="9" t="n"/>
      <c r="P138" s="9" t="inlineStr">
        <is>
          <t>DCV-BAL</t>
        </is>
      </c>
      <c r="Q138" s="9" t="n">
        <v>4</v>
      </c>
      <c r="R138" s="9" t="inlineStr">
        <is>
          <t>DC</t>
        </is>
      </c>
      <c r="S138" s="9" t="n">
        <v>0.02</v>
      </c>
      <c r="T138" s="9" t="n">
        <v>0.09</v>
      </c>
      <c r="U138" s="9" t="n">
        <v>0</v>
      </c>
      <c r="V138" s="9" t="inlineStr">
        <is>
          <t>250M</t>
        </is>
      </c>
      <c r="W138" s="9" t="n">
        <v>50</v>
      </c>
    </row>
    <row r="139">
      <c r="B139" s="10" t="inlineStr">
        <is>
          <t>Ch 4 0V Offset, 50 Ohm, 0V Vert, Full BW</t>
        </is>
      </c>
      <c r="C139" s="6" t="inlineStr">
        <is>
          <t>20 mV/div</t>
        </is>
      </c>
      <c r="D139" s="17">
        <f>K139-L139</f>
        <v/>
      </c>
      <c r="E139" s="7" t="n"/>
      <c r="F139" s="17">
        <f>K139+L139</f>
        <v/>
      </c>
      <c r="G139" s="6" t="inlineStr">
        <is>
          <t>mV</t>
        </is>
      </c>
      <c r="H139" s="6">
        <f>IF(ISBLANK(E139),"Not Done",IF(AND(E139&lt;=F139,E139&gt;=D139),"Pass","Fail"))</f>
        <v/>
      </c>
      <c r="K139">
        <f>2*T139*N139</f>
        <v/>
      </c>
      <c r="L139">
        <f>M139%*T139*2*N139</f>
        <v/>
      </c>
      <c r="M139" s="9" t="n">
        <v>1</v>
      </c>
      <c r="N139" s="9">
        <f>IF(G139="mV",1000,1)</f>
        <v/>
      </c>
      <c r="O139" s="9" t="n"/>
      <c r="P139" s="9" t="inlineStr">
        <is>
          <t>DCV-BAL</t>
        </is>
      </c>
      <c r="Q139" s="9" t="n">
        <v>4</v>
      </c>
      <c r="R139" s="9" t="inlineStr">
        <is>
          <t>DC</t>
        </is>
      </c>
      <c r="S139" s="9" t="n">
        <v>0.02</v>
      </c>
      <c r="T139" s="9" t="n">
        <v>0.09</v>
      </c>
      <c r="U139" s="9" t="n">
        <v>0</v>
      </c>
      <c r="V139" s="9" t="inlineStr">
        <is>
          <t>FULL</t>
        </is>
      </c>
      <c r="W139" s="9" t="n">
        <v>50</v>
      </c>
    </row>
    <row r="140" hidden="1">
      <c r="A140" s="9" t="n">
        <v>6</v>
      </c>
      <c r="B140" s="10" t="inlineStr">
        <is>
          <t>Ch 5 0V Offset, 1M Ohm, 0V Vert, 20 MHz BW</t>
        </is>
      </c>
      <c r="C140" s="6" t="inlineStr">
        <is>
          <t>1 mV/div</t>
        </is>
      </c>
      <c r="D140" s="17">
        <f>K140-L140</f>
        <v/>
      </c>
      <c r="E140" s="7" t="n"/>
      <c r="F140" s="17">
        <f>K140+L140</f>
        <v/>
      </c>
      <c r="G140" s="6" t="inlineStr">
        <is>
          <t>mV</t>
        </is>
      </c>
      <c r="H140" s="6">
        <f>IF(ISBLANK(E140),"Not Done",IF(AND(E140&lt;=F140,E140&gt;=D140),"Pass","Fail"))</f>
        <v/>
      </c>
      <c r="K140">
        <f>2*T140*N140</f>
        <v/>
      </c>
      <c r="L140">
        <f>M140%*T140*2*N140</f>
        <v/>
      </c>
      <c r="M140" s="9" t="n">
        <v>2</v>
      </c>
      <c r="N140" s="9">
        <f>IF(G140="mV",1000,1)</f>
        <v/>
      </c>
      <c r="O140" s="9" t="n"/>
      <c r="P140" s="9" t="inlineStr">
        <is>
          <t>DCV-BAL</t>
        </is>
      </c>
      <c r="Q140" s="9" t="n">
        <v>5</v>
      </c>
      <c r="R140" s="9" t="inlineStr">
        <is>
          <t>DC</t>
        </is>
      </c>
      <c r="S140" s="9" t="n">
        <v>0.001</v>
      </c>
      <c r="T140" s="9" t="n">
        <v>0.0045</v>
      </c>
      <c r="U140" s="9" t="n">
        <v>0</v>
      </c>
      <c r="V140" s="9" t="inlineStr">
        <is>
          <t>20M</t>
        </is>
      </c>
      <c r="W140" s="9" t="inlineStr">
        <is>
          <t>1M</t>
        </is>
      </c>
    </row>
    <row r="141" hidden="1">
      <c r="A141" s="9" t="n">
        <v>6</v>
      </c>
      <c r="B141" s="10" t="inlineStr">
        <is>
          <t>Ch 5 0V Offset, 1M Ohm, 0V Vert, 20 MHz BW</t>
        </is>
      </c>
      <c r="C141" s="6" t="inlineStr">
        <is>
          <t>2 mV/div</t>
        </is>
      </c>
      <c r="D141" s="17">
        <f>K141-L141</f>
        <v/>
      </c>
      <c r="E141" s="7" t="n"/>
      <c r="F141" s="17">
        <f>K141+L141</f>
        <v/>
      </c>
      <c r="G141" s="6" t="inlineStr">
        <is>
          <t>mV</t>
        </is>
      </c>
      <c r="H141" s="6">
        <f>IF(ISBLANK(E141),"Not Done",IF(AND(E141&lt;=F141,E141&gt;=D141),"Pass","Fail"))</f>
        <v/>
      </c>
      <c r="K141">
        <f>2*T141*N141</f>
        <v/>
      </c>
      <c r="L141">
        <f>M141%*T141*2*N141</f>
        <v/>
      </c>
      <c r="M141" s="9" t="n">
        <v>1</v>
      </c>
      <c r="N141" s="9">
        <f>IF(G141="mV",1000,1)</f>
        <v/>
      </c>
      <c r="O141" s="9" t="n"/>
      <c r="P141" s="9" t="inlineStr">
        <is>
          <t>DCV-BAL</t>
        </is>
      </c>
      <c r="Q141" s="9" t="n">
        <v>5</v>
      </c>
      <c r="R141" s="9" t="inlineStr">
        <is>
          <t>DC</t>
        </is>
      </c>
      <c r="S141" s="9" t="n">
        <v>0.002</v>
      </c>
      <c r="T141" s="9" t="n">
        <v>0.008999999999999999</v>
      </c>
      <c r="U141" s="9" t="n">
        <v>0</v>
      </c>
      <c r="V141" s="9" t="inlineStr">
        <is>
          <t>20M</t>
        </is>
      </c>
      <c r="W141" s="9" t="inlineStr">
        <is>
          <t>1M</t>
        </is>
      </c>
    </row>
    <row r="142" hidden="1">
      <c r="A142" s="9" t="n">
        <v>6</v>
      </c>
      <c r="B142" s="10" t="inlineStr">
        <is>
          <t>Ch 5 0V Offset, 1M Ohm, 0V Vert, 20 MHz BW</t>
        </is>
      </c>
      <c r="C142" s="6" t="inlineStr">
        <is>
          <t>5 mV/div</t>
        </is>
      </c>
      <c r="D142" s="17">
        <f>K142-L142</f>
        <v/>
      </c>
      <c r="E142" s="7" t="n"/>
      <c r="F142" s="17">
        <f>K142+L142</f>
        <v/>
      </c>
      <c r="G142" s="6" t="inlineStr">
        <is>
          <t>mV</t>
        </is>
      </c>
      <c r="H142" s="6">
        <f>IF(ISBLANK(E142),"Not Done",IF(AND(E142&lt;=F142,E142&gt;=D142),"Pass","Fail"))</f>
        <v/>
      </c>
      <c r="K142">
        <f>2*T142*N142</f>
        <v/>
      </c>
      <c r="L142">
        <f>M142%*T142*2*N142</f>
        <v/>
      </c>
      <c r="M142" s="9" t="n">
        <v>1</v>
      </c>
      <c r="N142" s="9">
        <f>IF(G142="mV",1000,1)</f>
        <v/>
      </c>
      <c r="O142" s="9" t="n"/>
      <c r="P142" s="9" t="inlineStr">
        <is>
          <t>DCV-BAL</t>
        </is>
      </c>
      <c r="Q142" s="9" t="n">
        <v>5</v>
      </c>
      <c r="R142" s="9" t="inlineStr">
        <is>
          <t>DC</t>
        </is>
      </c>
      <c r="S142" s="9" t="n">
        <v>0.005</v>
      </c>
      <c r="T142" s="9" t="n">
        <v>0.0225</v>
      </c>
      <c r="U142" s="9" t="n">
        <v>0</v>
      </c>
      <c r="V142" s="9" t="inlineStr">
        <is>
          <t>20M</t>
        </is>
      </c>
      <c r="W142" s="9" t="inlineStr">
        <is>
          <t>1M</t>
        </is>
      </c>
    </row>
    <row r="143" hidden="1">
      <c r="A143" s="9" t="n">
        <v>6</v>
      </c>
      <c r="B143" s="10" t="inlineStr">
        <is>
          <t>Ch 5 0V Offset, 1M Ohm, 0V Vert, 20 MHz BW</t>
        </is>
      </c>
      <c r="C143" s="6" t="inlineStr">
        <is>
          <t>10 mV/div</t>
        </is>
      </c>
      <c r="D143" s="17">
        <f>K143-L143</f>
        <v/>
      </c>
      <c r="E143" s="7" t="n"/>
      <c r="F143" s="17">
        <f>K143+L143</f>
        <v/>
      </c>
      <c r="G143" s="6" t="inlineStr">
        <is>
          <t>mV</t>
        </is>
      </c>
      <c r="H143" s="6">
        <f>IF(ISBLANK(E143),"Not Done",IF(AND(E143&lt;=F143,E143&gt;=D143),"Pass","Fail"))</f>
        <v/>
      </c>
      <c r="K143">
        <f>2*T143*N143</f>
        <v/>
      </c>
      <c r="L143">
        <f>M143%*T143*2*N143</f>
        <v/>
      </c>
      <c r="M143" s="9" t="n">
        <v>1</v>
      </c>
      <c r="N143" s="9">
        <f>IF(G143="mV",1000,1)</f>
        <v/>
      </c>
      <c r="O143" s="9" t="n"/>
      <c r="P143" s="9" t="inlineStr">
        <is>
          <t>DCV-BAL</t>
        </is>
      </c>
      <c r="Q143" s="9" t="n">
        <v>5</v>
      </c>
      <c r="R143" s="9" t="inlineStr">
        <is>
          <t>DC</t>
        </is>
      </c>
      <c r="S143" s="9" t="n">
        <v>0.01</v>
      </c>
      <c r="T143" s="9" t="n">
        <v>0.045</v>
      </c>
      <c r="U143" s="9" t="n">
        <v>0</v>
      </c>
      <c r="V143" s="9" t="inlineStr">
        <is>
          <t>20M</t>
        </is>
      </c>
      <c r="W143" s="9" t="inlineStr">
        <is>
          <t>1M</t>
        </is>
      </c>
    </row>
    <row r="144" hidden="1">
      <c r="A144" s="9" t="n">
        <v>6</v>
      </c>
      <c r="B144" s="10" t="inlineStr">
        <is>
          <t>Ch 5 0V Offset, 1M Ohm, 0V Vert, 20 MHz BW</t>
        </is>
      </c>
      <c r="C144" s="6" t="inlineStr">
        <is>
          <t>20 mV/div</t>
        </is>
      </c>
      <c r="D144" s="14">
        <f>K144-L144</f>
        <v/>
      </c>
      <c r="E144" s="17" t="n"/>
      <c r="F144" s="14">
        <f>K144+L144</f>
        <v/>
      </c>
      <c r="G144" s="6" t="inlineStr">
        <is>
          <t>mV</t>
        </is>
      </c>
      <c r="H144" s="6">
        <f>IF(ISBLANK(E144),"Not Done",IF(AND(E144&lt;=F144,E144&gt;=D144),"Pass","Fail"))</f>
        <v/>
      </c>
      <c r="K144">
        <f>2*T144*N144</f>
        <v/>
      </c>
      <c r="L144">
        <f>M144%*T144*2*N144</f>
        <v/>
      </c>
      <c r="M144" s="9" t="n">
        <v>1</v>
      </c>
      <c r="N144" s="9">
        <f>IF(G144="mV",1000,1)</f>
        <v/>
      </c>
      <c r="O144" s="9" t="n"/>
      <c r="P144" s="9" t="inlineStr">
        <is>
          <t>DCV-BAL</t>
        </is>
      </c>
      <c r="Q144" s="9" t="n">
        <v>5</v>
      </c>
      <c r="R144" s="9" t="inlineStr">
        <is>
          <t>DC</t>
        </is>
      </c>
      <c r="S144" s="9" t="n">
        <v>0.02</v>
      </c>
      <c r="T144" s="9" t="n">
        <v>0.09</v>
      </c>
      <c r="U144" s="9" t="n">
        <v>0</v>
      </c>
      <c r="V144" s="9" t="inlineStr">
        <is>
          <t>20M</t>
        </is>
      </c>
      <c r="W144" s="9" t="inlineStr">
        <is>
          <t>1M</t>
        </is>
      </c>
    </row>
    <row r="145" hidden="1">
      <c r="A145" s="9" t="n">
        <v>6</v>
      </c>
      <c r="B145" s="10" t="inlineStr">
        <is>
          <t>Ch 5 0V Offset, 1M Ohm, 0V Vert, 20 MHz BW</t>
        </is>
      </c>
      <c r="C145" s="6" t="inlineStr">
        <is>
          <t>50 mV/div</t>
        </is>
      </c>
      <c r="D145" s="14">
        <f>K145-L145</f>
        <v/>
      </c>
      <c r="E145" s="17" t="n"/>
      <c r="F145" s="14">
        <f>K145+L145</f>
        <v/>
      </c>
      <c r="G145" s="6" t="inlineStr">
        <is>
          <t>mV</t>
        </is>
      </c>
      <c r="H145" s="6">
        <f>IF(ISBLANK(E145),"Not Done",IF(AND(E145&lt;=F145,E145&gt;=D145),"Pass","Fail"))</f>
        <v/>
      </c>
      <c r="K145">
        <f>2*T145*N145</f>
        <v/>
      </c>
      <c r="L145">
        <f>M145%*T145*2*N145</f>
        <v/>
      </c>
      <c r="M145" s="9" t="n">
        <v>1</v>
      </c>
      <c r="N145" s="9">
        <f>IF(G145="mV",1000,1)</f>
        <v/>
      </c>
      <c r="O145" s="9" t="n"/>
      <c r="P145" s="9" t="inlineStr">
        <is>
          <t>DCV-BAL</t>
        </is>
      </c>
      <c r="Q145" s="9" t="n">
        <v>5</v>
      </c>
      <c r="R145" s="9" t="inlineStr">
        <is>
          <t>DC</t>
        </is>
      </c>
      <c r="S145" s="9" t="n">
        <v>0.05</v>
      </c>
      <c r="T145" s="9" t="n">
        <v>0.225</v>
      </c>
      <c r="U145" s="9" t="n">
        <v>0</v>
      </c>
      <c r="V145" s="9" t="inlineStr">
        <is>
          <t>20M</t>
        </is>
      </c>
      <c r="W145" s="9" t="inlineStr">
        <is>
          <t>1M</t>
        </is>
      </c>
    </row>
    <row r="146" hidden="1">
      <c r="A146" s="9" t="n">
        <v>6</v>
      </c>
      <c r="B146" s="10" t="inlineStr">
        <is>
          <t>Ch 5 0V Offset, 1M Ohm, 0V Vert, 20 MHz BW</t>
        </is>
      </c>
      <c r="C146" s="6" t="inlineStr">
        <is>
          <t>100 mV/div</t>
        </is>
      </c>
      <c r="D146" s="14">
        <f>K146-L146</f>
        <v/>
      </c>
      <c r="E146" s="17" t="n"/>
      <c r="F146" s="14">
        <f>K146+L146</f>
        <v/>
      </c>
      <c r="G146" s="6" t="inlineStr">
        <is>
          <t>mV</t>
        </is>
      </c>
      <c r="H146" s="6">
        <f>IF(ISBLANK(E146),"Not Done",IF(AND(E146&lt;=F146,E146&gt;=D146),"Pass","Fail"))</f>
        <v/>
      </c>
      <c r="K146">
        <f>2*T146*N146</f>
        <v/>
      </c>
      <c r="L146">
        <f>M146%*T146*2*N146</f>
        <v/>
      </c>
      <c r="M146" s="9" t="n">
        <v>1</v>
      </c>
      <c r="N146" s="9">
        <f>IF(G146="mV",1000,1)</f>
        <v/>
      </c>
      <c r="O146" s="9" t="n"/>
      <c r="P146" s="9" t="inlineStr">
        <is>
          <t>DCV-BAL</t>
        </is>
      </c>
      <c r="Q146" s="9" t="n">
        <v>5</v>
      </c>
      <c r="R146" s="9" t="inlineStr">
        <is>
          <t>DC</t>
        </is>
      </c>
      <c r="S146" s="9" t="n">
        <v>0.1</v>
      </c>
      <c r="T146" s="9" t="n">
        <v>0.45</v>
      </c>
      <c r="U146" s="9" t="n">
        <v>0</v>
      </c>
      <c r="V146" s="9" t="inlineStr">
        <is>
          <t>20M</t>
        </is>
      </c>
      <c r="W146" s="9" t="inlineStr">
        <is>
          <t>1M</t>
        </is>
      </c>
    </row>
    <row r="147" hidden="1">
      <c r="A147" s="9" t="n">
        <v>6</v>
      </c>
      <c r="B147" s="10" t="inlineStr">
        <is>
          <t>Ch 5 0V Offset, 1M Ohm, 0V Vert, 20 MHz BW</t>
        </is>
      </c>
      <c r="C147" s="6" t="inlineStr">
        <is>
          <t>200 mV/div</t>
        </is>
      </c>
      <c r="D147" s="7">
        <f>K147-L147</f>
        <v/>
      </c>
      <c r="E147" s="8" t="n"/>
      <c r="F147" s="7">
        <f>K147+L147</f>
        <v/>
      </c>
      <c r="G147" s="6" t="inlineStr">
        <is>
          <t>V</t>
        </is>
      </c>
      <c r="H147" s="6">
        <f>IF(ISBLANK(E147),"Not Done",IF(AND(E147&lt;=F147,E147&gt;=D147),"Pass","Fail"))</f>
        <v/>
      </c>
      <c r="K147">
        <f>2*T147*N147</f>
        <v/>
      </c>
      <c r="L147">
        <f>M147%*T147*2*N147</f>
        <v/>
      </c>
      <c r="M147" s="9" t="n">
        <v>1</v>
      </c>
      <c r="N147" s="9">
        <f>IF(G147="mV",1000,1)</f>
        <v/>
      </c>
      <c r="O147" s="9" t="n"/>
      <c r="P147" s="9" t="inlineStr">
        <is>
          <t>DCV-BAL</t>
        </is>
      </c>
      <c r="Q147" s="9" t="n">
        <v>5</v>
      </c>
      <c r="R147" s="9" t="inlineStr">
        <is>
          <t>DC</t>
        </is>
      </c>
      <c r="S147" s="9" t="n">
        <v>0.2</v>
      </c>
      <c r="T147" s="9" t="n">
        <v>0.9</v>
      </c>
      <c r="U147" s="9" t="n">
        <v>0</v>
      </c>
      <c r="V147" s="9" t="inlineStr">
        <is>
          <t>20M</t>
        </is>
      </c>
      <c r="W147" s="9" t="inlineStr">
        <is>
          <t>1M</t>
        </is>
      </c>
    </row>
    <row r="148" hidden="1">
      <c r="A148" s="9" t="n">
        <v>6</v>
      </c>
      <c r="B148" s="10" t="inlineStr">
        <is>
          <t>Ch 5 0V Offset, 1M Ohm, 0V Vert, 20 MHz BW</t>
        </is>
      </c>
      <c r="C148" s="6" t="inlineStr">
        <is>
          <t>500 mV/div</t>
        </is>
      </c>
      <c r="D148" s="7">
        <f>K148-L148</f>
        <v/>
      </c>
      <c r="E148" s="8" t="n"/>
      <c r="F148" s="7">
        <f>K148+L148</f>
        <v/>
      </c>
      <c r="G148" s="6" t="inlineStr">
        <is>
          <t>V</t>
        </is>
      </c>
      <c r="H148" s="6">
        <f>IF(ISBLANK(E148),"Not Done",IF(AND(E148&lt;=F148,E148&gt;=D148),"Pass","Fail"))</f>
        <v/>
      </c>
      <c r="K148">
        <f>2*T148*N148</f>
        <v/>
      </c>
      <c r="L148">
        <f>M148%*T148*2*N148</f>
        <v/>
      </c>
      <c r="M148" s="9" t="n">
        <v>1</v>
      </c>
      <c r="N148" s="9">
        <f>IF(G148="mV",1000,1)</f>
        <v/>
      </c>
      <c r="O148" s="9" t="n"/>
      <c r="P148" s="9" t="inlineStr">
        <is>
          <t>DCV-BAL</t>
        </is>
      </c>
      <c r="Q148" s="9" t="n">
        <v>5</v>
      </c>
      <c r="R148" s="9" t="inlineStr">
        <is>
          <t>DC</t>
        </is>
      </c>
      <c r="S148" s="9" t="n">
        <v>0.5</v>
      </c>
      <c r="T148" s="9" t="n">
        <v>2.25</v>
      </c>
      <c r="U148" s="9" t="n">
        <v>0</v>
      </c>
      <c r="V148" s="9" t="inlineStr">
        <is>
          <t>20M</t>
        </is>
      </c>
      <c r="W148" s="9" t="inlineStr">
        <is>
          <t>1M</t>
        </is>
      </c>
    </row>
    <row r="149" hidden="1">
      <c r="A149" s="9" t="n">
        <v>6</v>
      </c>
      <c r="B149" s="10" t="inlineStr">
        <is>
          <t>Ch 5 0V Offset, 1M Ohm, 0V Vert, 20 MHz BW</t>
        </is>
      </c>
      <c r="C149" s="6" t="inlineStr">
        <is>
          <t>1 V/div</t>
        </is>
      </c>
      <c r="D149" s="17">
        <f>K149-L149</f>
        <v/>
      </c>
      <c r="E149" s="8" t="n"/>
      <c r="F149" s="17">
        <f>K149+L149</f>
        <v/>
      </c>
      <c r="G149" s="6" t="inlineStr">
        <is>
          <t>V</t>
        </is>
      </c>
      <c r="H149" s="6">
        <f>IF(ISBLANK(E149),"Not Done",IF(AND(E149&lt;=F149,E149&gt;=D149),"Pass","Fail"))</f>
        <v/>
      </c>
      <c r="K149">
        <f>2*T149*N149</f>
        <v/>
      </c>
      <c r="L149">
        <f>M149%*T149*2*N149</f>
        <v/>
      </c>
      <c r="M149" s="9" t="n">
        <v>1</v>
      </c>
      <c r="N149" s="9">
        <f>IF(G149="mV",1000,1)</f>
        <v/>
      </c>
      <c r="O149" s="9" t="n"/>
      <c r="P149" s="9" t="inlineStr">
        <is>
          <t>DCV-BAL</t>
        </is>
      </c>
      <c r="Q149" s="9" t="n">
        <v>5</v>
      </c>
      <c r="R149" s="9" t="inlineStr">
        <is>
          <t>DC</t>
        </is>
      </c>
      <c r="S149" s="9" t="n">
        <v>1</v>
      </c>
      <c r="T149" s="9" t="n">
        <v>4.5</v>
      </c>
      <c r="U149" s="9" t="n">
        <v>0</v>
      </c>
      <c r="V149" s="9" t="inlineStr">
        <is>
          <t>20M</t>
        </is>
      </c>
      <c r="W149" s="9" t="inlineStr">
        <is>
          <t>1M</t>
        </is>
      </c>
    </row>
    <row r="150" hidden="1">
      <c r="A150" s="9" t="n">
        <v>6</v>
      </c>
      <c r="B150" s="10" t="inlineStr">
        <is>
          <t>Ch 5 0V Offset, 1M Ohm, 0V Vert, 250 MHz BW</t>
        </is>
      </c>
      <c r="C150" s="6" t="inlineStr">
        <is>
          <t>20 mV/div</t>
        </is>
      </c>
      <c r="D150" s="17">
        <f>K150-L150</f>
        <v/>
      </c>
      <c r="E150" s="17" t="n"/>
      <c r="F150" s="17">
        <f>K150+L150</f>
        <v/>
      </c>
      <c r="G150" s="6" t="inlineStr">
        <is>
          <t>mV</t>
        </is>
      </c>
      <c r="H150" s="6">
        <f>IF(ISBLANK(E150),"Not Done",IF(AND(E150&lt;=F150,E150&gt;=D150),"Pass","Fail"))</f>
        <v/>
      </c>
      <c r="K150">
        <f>2*T150*N150</f>
        <v/>
      </c>
      <c r="L150">
        <f>M150%*T150*2*N150</f>
        <v/>
      </c>
      <c r="M150" s="9" t="n">
        <v>1</v>
      </c>
      <c r="N150" s="9">
        <f>IF(G150="mV",1000,1)</f>
        <v/>
      </c>
      <c r="O150" s="9" t="n"/>
      <c r="P150" s="9" t="inlineStr">
        <is>
          <t>DCV-BAL</t>
        </is>
      </c>
      <c r="Q150" s="9" t="n">
        <v>5</v>
      </c>
      <c r="R150" s="9" t="inlineStr">
        <is>
          <t>DC</t>
        </is>
      </c>
      <c r="S150" s="9" t="n">
        <v>0.02</v>
      </c>
      <c r="T150" s="9" t="n">
        <v>0.09</v>
      </c>
      <c r="U150" s="9" t="n">
        <v>0</v>
      </c>
      <c r="V150" s="9" t="inlineStr">
        <is>
          <t>250M</t>
        </is>
      </c>
      <c r="W150" s="9" t="inlineStr">
        <is>
          <t>1M</t>
        </is>
      </c>
    </row>
    <row r="151" hidden="1">
      <c r="A151" s="9" t="n">
        <v>6</v>
      </c>
      <c r="B151" s="10" t="inlineStr">
        <is>
          <t>Ch 5 0V Offset, 1M Ohm, 0V Vert, Full BW</t>
        </is>
      </c>
      <c r="C151" s="6" t="inlineStr">
        <is>
          <t>20 mV/div</t>
        </is>
      </c>
      <c r="D151" s="7">
        <f>K151-L151</f>
        <v/>
      </c>
      <c r="E151" s="17" t="n"/>
      <c r="F151" s="7">
        <f>K151+L151</f>
        <v/>
      </c>
      <c r="G151" s="6" t="inlineStr">
        <is>
          <t>mV</t>
        </is>
      </c>
      <c r="H151" s="6">
        <f>IF(ISBLANK(E151),"Not Done",IF(AND(E151&lt;=F151,E151&gt;=D151),"Pass","Fail"))</f>
        <v/>
      </c>
      <c r="K151">
        <f>2*T151*N151</f>
        <v/>
      </c>
      <c r="L151">
        <f>M151%*T151*2*N151</f>
        <v/>
      </c>
      <c r="M151" s="9" t="n">
        <v>1</v>
      </c>
      <c r="N151" s="9">
        <f>IF(G151="mV",1000,1)</f>
        <v/>
      </c>
      <c r="O151" s="9" t="n"/>
      <c r="P151" s="9" t="inlineStr">
        <is>
          <t>DCV-BAL</t>
        </is>
      </c>
      <c r="Q151" s="9" t="n">
        <v>5</v>
      </c>
      <c r="R151" s="9" t="inlineStr">
        <is>
          <t>DC</t>
        </is>
      </c>
      <c r="S151" s="9" t="n">
        <v>0.02</v>
      </c>
      <c r="T151" s="9" t="n">
        <v>0.09</v>
      </c>
      <c r="U151" s="9" t="n">
        <v>0</v>
      </c>
      <c r="V151" s="9" t="inlineStr">
        <is>
          <t>FULL</t>
        </is>
      </c>
      <c r="W151" s="9" t="inlineStr">
        <is>
          <t>1M</t>
        </is>
      </c>
    </row>
    <row r="152" hidden="1">
      <c r="A152" s="9" t="n">
        <v>6</v>
      </c>
      <c r="B152" s="10" t="inlineStr">
        <is>
          <t>Ch 5 0V Offset, 50 Ohm, 0V Vert, 20 MHz BW</t>
        </is>
      </c>
      <c r="C152" s="6" t="inlineStr">
        <is>
          <t>1 mV/div</t>
        </is>
      </c>
      <c r="D152" s="17">
        <f>K152-L152</f>
        <v/>
      </c>
      <c r="E152" s="7" t="n"/>
      <c r="F152" s="17">
        <f>K152+L152</f>
        <v/>
      </c>
      <c r="G152" s="6" t="inlineStr">
        <is>
          <t>mV</t>
        </is>
      </c>
      <c r="H152" s="6">
        <f>IF(ISBLANK(E152),"Not Done",IF(AND(E152&lt;=F152,E152&gt;=D152),"Pass","Fail"))</f>
        <v/>
      </c>
      <c r="K152">
        <f>2*T152*N152</f>
        <v/>
      </c>
      <c r="L152">
        <f>M152%*T152*2*N152</f>
        <v/>
      </c>
      <c r="M152" s="9" t="n">
        <v>2.5</v>
      </c>
      <c r="N152" s="9">
        <f>IF(G152="mV",1000,1)</f>
        <v/>
      </c>
      <c r="O152" s="9" t="n"/>
      <c r="P152" s="9" t="inlineStr">
        <is>
          <t>DCV-BAL</t>
        </is>
      </c>
      <c r="Q152" s="9" t="n">
        <v>5</v>
      </c>
      <c r="R152" s="9" t="inlineStr">
        <is>
          <t>DC</t>
        </is>
      </c>
      <c r="S152" s="9" t="n">
        <v>0.001</v>
      </c>
      <c r="T152" s="9" t="n">
        <v>0.0045</v>
      </c>
      <c r="U152" s="9" t="n">
        <v>0</v>
      </c>
      <c r="V152" s="9" t="inlineStr">
        <is>
          <t>20M</t>
        </is>
      </c>
      <c r="W152" s="9" t="n">
        <v>50</v>
      </c>
    </row>
    <row r="153" hidden="1">
      <c r="A153" s="9" t="n">
        <v>6</v>
      </c>
      <c r="B153" s="10" t="inlineStr">
        <is>
          <t>Ch 5 0V Offset, 50 Ohm, 0V Vert, 20 MHz BW</t>
        </is>
      </c>
      <c r="C153" s="6" t="inlineStr">
        <is>
          <t>2 mV/div</t>
        </is>
      </c>
      <c r="D153" s="17">
        <f>K153-L153</f>
        <v/>
      </c>
      <c r="E153" s="7" t="n"/>
      <c r="F153" s="17">
        <f>K153+L153</f>
        <v/>
      </c>
      <c r="G153" s="6" t="inlineStr">
        <is>
          <t>mV</t>
        </is>
      </c>
      <c r="H153" s="6">
        <f>IF(ISBLANK(E153),"Not Done",IF(AND(E153&lt;=F153,E153&gt;=D153),"Pass","Fail"))</f>
        <v/>
      </c>
      <c r="K153">
        <f>2*T153*N153</f>
        <v/>
      </c>
      <c r="L153">
        <f>M153%*T153*2*N153</f>
        <v/>
      </c>
      <c r="M153" s="9" t="n">
        <v>1</v>
      </c>
      <c r="N153" s="9">
        <f>IF(G153="mV",1000,1)</f>
        <v/>
      </c>
      <c r="O153" s="9" t="n"/>
      <c r="P153" s="9" t="inlineStr">
        <is>
          <t>DCV-BAL</t>
        </is>
      </c>
      <c r="Q153" s="9" t="n">
        <v>5</v>
      </c>
      <c r="R153" s="9" t="inlineStr">
        <is>
          <t>DC</t>
        </is>
      </c>
      <c r="S153" s="9" t="n">
        <v>0.002</v>
      </c>
      <c r="T153" s="9" t="n">
        <v>0.008999999999999999</v>
      </c>
      <c r="U153" s="9" t="n">
        <v>0</v>
      </c>
      <c r="V153" s="9" t="inlineStr">
        <is>
          <t>20M</t>
        </is>
      </c>
      <c r="W153" s="9" t="n">
        <v>50</v>
      </c>
    </row>
    <row r="154" hidden="1">
      <c r="A154" s="9" t="n">
        <v>6</v>
      </c>
      <c r="B154" s="10" t="inlineStr">
        <is>
          <t>Ch 5 0V Offset, 50 Ohm, 0V Vert, 20 MHz BW</t>
        </is>
      </c>
      <c r="C154" s="6" t="inlineStr">
        <is>
          <t>5 mV/div</t>
        </is>
      </c>
      <c r="D154" s="17">
        <f>K154-L154</f>
        <v/>
      </c>
      <c r="E154" s="7" t="n"/>
      <c r="F154" s="17">
        <f>K154+L154</f>
        <v/>
      </c>
      <c r="G154" s="6" t="inlineStr">
        <is>
          <t>mV</t>
        </is>
      </c>
      <c r="H154" s="6">
        <f>IF(ISBLANK(E154),"Not Done",IF(AND(E154&lt;=F154,E154&gt;=D154),"Pass","Fail"))</f>
        <v/>
      </c>
      <c r="K154">
        <f>2*T154*N154</f>
        <v/>
      </c>
      <c r="L154">
        <f>M154%*T154*2*N154</f>
        <v/>
      </c>
      <c r="M154" s="9" t="n">
        <v>1</v>
      </c>
      <c r="N154" s="9">
        <f>IF(G154="mV",1000,1)</f>
        <v/>
      </c>
      <c r="O154" s="9" t="n"/>
      <c r="P154" s="9" t="inlineStr">
        <is>
          <t>DCV-BAL</t>
        </is>
      </c>
      <c r="Q154" s="9" t="n">
        <v>5</v>
      </c>
      <c r="R154" s="9" t="inlineStr">
        <is>
          <t>DC</t>
        </is>
      </c>
      <c r="S154" s="9" t="n">
        <v>0.005</v>
      </c>
      <c r="T154" s="9" t="n">
        <v>0.0225</v>
      </c>
      <c r="U154" s="9" t="n">
        <v>0</v>
      </c>
      <c r="V154" s="9" t="inlineStr">
        <is>
          <t>20M</t>
        </is>
      </c>
      <c r="W154" s="9" t="n">
        <v>50</v>
      </c>
    </row>
    <row r="155" hidden="1">
      <c r="A155" s="9" t="n">
        <v>6</v>
      </c>
      <c r="B155" s="10" t="inlineStr">
        <is>
          <t>Ch 5 0V Offset, 50 Ohm, 0V Vert, 20 MHz BW</t>
        </is>
      </c>
      <c r="C155" s="6" t="inlineStr">
        <is>
          <t>10 mV/div</t>
        </is>
      </c>
      <c r="D155" s="17">
        <f>K155-L155</f>
        <v/>
      </c>
      <c r="E155" s="7" t="n"/>
      <c r="F155" s="17">
        <f>K155+L155</f>
        <v/>
      </c>
      <c r="G155" s="6" t="inlineStr">
        <is>
          <t>mV</t>
        </is>
      </c>
      <c r="H155" s="6">
        <f>IF(ISBLANK(E155),"Not Done",IF(AND(E155&lt;=F155,E155&gt;=D155),"Pass","Fail"))</f>
        <v/>
      </c>
      <c r="K155">
        <f>2*T155*N155</f>
        <v/>
      </c>
      <c r="L155">
        <f>M155%*T155*2*N155</f>
        <v/>
      </c>
      <c r="M155" s="9" t="n">
        <v>1</v>
      </c>
      <c r="N155" s="9">
        <f>IF(G155="mV",1000,1)</f>
        <v/>
      </c>
      <c r="O155" s="9" t="n"/>
      <c r="P155" s="9" t="inlineStr">
        <is>
          <t>DCV-BAL</t>
        </is>
      </c>
      <c r="Q155" s="9" t="n">
        <v>5</v>
      </c>
      <c r="R155" s="9" t="inlineStr">
        <is>
          <t>DC</t>
        </is>
      </c>
      <c r="S155" s="9" t="n">
        <v>0.01</v>
      </c>
      <c r="T155" s="9" t="n">
        <v>0.045</v>
      </c>
      <c r="U155" s="9" t="n">
        <v>0</v>
      </c>
      <c r="V155" s="9" t="inlineStr">
        <is>
          <t>20M</t>
        </is>
      </c>
      <c r="W155" s="9" t="n">
        <v>50</v>
      </c>
    </row>
    <row r="156" hidden="1">
      <c r="A156" s="9" t="n">
        <v>6</v>
      </c>
      <c r="B156" s="10" t="inlineStr">
        <is>
          <t>Ch 5 0V Offset, 50 Ohm, 0V Vert, 20 MHz BW</t>
        </is>
      </c>
      <c r="C156" s="6" t="inlineStr">
        <is>
          <t>20 mV/div</t>
        </is>
      </c>
      <c r="D156" s="14">
        <f>K156-L156</f>
        <v/>
      </c>
      <c r="E156" s="17" t="n"/>
      <c r="F156" s="14">
        <f>K156+L156</f>
        <v/>
      </c>
      <c r="G156" s="6" t="inlineStr">
        <is>
          <t>mV</t>
        </is>
      </c>
      <c r="H156" s="6">
        <f>IF(ISBLANK(E156),"Not Done",IF(AND(E156&lt;=F156,E156&gt;=D156),"Pass","Fail"))</f>
        <v/>
      </c>
      <c r="K156">
        <f>2*T156*N156</f>
        <v/>
      </c>
      <c r="L156">
        <f>M156%*T156*2*N156</f>
        <v/>
      </c>
      <c r="M156" s="9" t="n">
        <v>1</v>
      </c>
      <c r="N156" s="9">
        <f>IF(G156="mV",1000,1)</f>
        <v/>
      </c>
      <c r="O156" s="9" t="n"/>
      <c r="P156" s="9" t="inlineStr">
        <is>
          <t>DCV-BAL</t>
        </is>
      </c>
      <c r="Q156" s="9" t="n">
        <v>5</v>
      </c>
      <c r="R156" s="9" t="inlineStr">
        <is>
          <t>DC</t>
        </is>
      </c>
      <c r="S156" s="9" t="n">
        <v>0.02</v>
      </c>
      <c r="T156" s="9" t="n">
        <v>0.09</v>
      </c>
      <c r="U156" s="9" t="n">
        <v>0</v>
      </c>
      <c r="V156" s="9" t="inlineStr">
        <is>
          <t>20M</t>
        </is>
      </c>
      <c r="W156" s="9" t="n">
        <v>50</v>
      </c>
    </row>
    <row r="157" hidden="1">
      <c r="A157" s="9" t="n">
        <v>6</v>
      </c>
      <c r="B157" s="10" t="inlineStr">
        <is>
          <t>Ch 5 0V Offset, 50 Ohm, 0V Vert, 20 MHz BW</t>
        </is>
      </c>
      <c r="C157" s="6" t="inlineStr">
        <is>
          <t>50 mV/div</t>
        </is>
      </c>
      <c r="D157" s="14">
        <f>K157-L157</f>
        <v/>
      </c>
      <c r="E157" s="17" t="n"/>
      <c r="F157" s="14">
        <f>K157+L157</f>
        <v/>
      </c>
      <c r="G157" s="6" t="inlineStr">
        <is>
          <t>mV</t>
        </is>
      </c>
      <c r="H157" s="6">
        <f>IF(ISBLANK(E157),"Not Done",IF(AND(E157&lt;=F157,E157&gt;=D157),"Pass","Fail"))</f>
        <v/>
      </c>
      <c r="K157">
        <f>2*T157*N157</f>
        <v/>
      </c>
      <c r="L157">
        <f>M157%*T157*2*N157</f>
        <v/>
      </c>
      <c r="M157" s="9" t="n">
        <v>1</v>
      </c>
      <c r="N157" s="9">
        <f>IF(G157="mV",1000,1)</f>
        <v/>
      </c>
      <c r="O157" s="9" t="n"/>
      <c r="P157" s="9" t="inlineStr">
        <is>
          <t>DCV-BAL</t>
        </is>
      </c>
      <c r="Q157" s="9" t="n">
        <v>5</v>
      </c>
      <c r="R157" s="9" t="inlineStr">
        <is>
          <t>DC</t>
        </is>
      </c>
      <c r="S157" s="9" t="n">
        <v>0.05</v>
      </c>
      <c r="T157" s="9" t="n">
        <v>0.225</v>
      </c>
      <c r="U157" s="9" t="n">
        <v>0</v>
      </c>
      <c r="V157" s="9" t="inlineStr">
        <is>
          <t>20M</t>
        </is>
      </c>
      <c r="W157" s="9" t="n">
        <v>50</v>
      </c>
    </row>
    <row r="158" hidden="1">
      <c r="A158" s="9" t="n">
        <v>6</v>
      </c>
      <c r="B158" s="10" t="inlineStr">
        <is>
          <t>Ch 5 0V Offset, 50 Ohm, 0V Vert, 20 MHz BW</t>
        </is>
      </c>
      <c r="C158" s="6" t="inlineStr">
        <is>
          <t>100 mV/div</t>
        </is>
      </c>
      <c r="D158" s="14">
        <f>K158-L158</f>
        <v/>
      </c>
      <c r="E158" s="17" t="n"/>
      <c r="F158" s="14">
        <f>K158+L158</f>
        <v/>
      </c>
      <c r="G158" s="6" t="inlineStr">
        <is>
          <t>mV</t>
        </is>
      </c>
      <c r="H158" s="6">
        <f>IF(ISBLANK(E158),"Not Done",IF(AND(E158&lt;=F158,E158&gt;=D158),"Pass","Fail"))</f>
        <v/>
      </c>
      <c r="K158">
        <f>2*T158*N158</f>
        <v/>
      </c>
      <c r="L158">
        <f>M158%*T158*2*N158</f>
        <v/>
      </c>
      <c r="M158" s="9" t="n">
        <v>1</v>
      </c>
      <c r="N158" s="9">
        <f>IF(G158="mV",1000,1)</f>
        <v/>
      </c>
      <c r="O158" s="9" t="n"/>
      <c r="P158" s="9" t="inlineStr">
        <is>
          <t>DCV-BAL</t>
        </is>
      </c>
      <c r="Q158" s="9" t="n">
        <v>5</v>
      </c>
      <c r="R158" s="9" t="inlineStr">
        <is>
          <t>DC</t>
        </is>
      </c>
      <c r="S158" s="9" t="n">
        <v>0.1</v>
      </c>
      <c r="T158" s="9" t="n">
        <v>0.45</v>
      </c>
      <c r="U158" s="9" t="n">
        <v>0</v>
      </c>
      <c r="V158" s="9" t="inlineStr">
        <is>
          <t>20M</t>
        </is>
      </c>
      <c r="W158" s="9" t="n">
        <v>50</v>
      </c>
    </row>
    <row r="159" hidden="1">
      <c r="A159" s="9" t="n">
        <v>6</v>
      </c>
      <c r="B159" s="10" t="inlineStr">
        <is>
          <t>Ch 5 0V Offset, 50 Ohm, 0V Vert, 20 MHz BW</t>
        </is>
      </c>
      <c r="C159" s="6" t="inlineStr">
        <is>
          <t>200 mV/div</t>
        </is>
      </c>
      <c r="D159" s="7">
        <f>K159-L159</f>
        <v/>
      </c>
      <c r="E159" s="8" t="n"/>
      <c r="F159" s="7">
        <f>K159+L159</f>
        <v/>
      </c>
      <c r="G159" s="6" t="inlineStr">
        <is>
          <t>V</t>
        </is>
      </c>
      <c r="H159" s="6">
        <f>IF(ISBLANK(E159),"Not Done",IF(AND(E159&lt;=F159,E159&gt;=D159),"Pass","Fail"))</f>
        <v/>
      </c>
      <c r="K159">
        <f>2*T159*N159</f>
        <v/>
      </c>
      <c r="L159">
        <f>M159%*T159*2*N159</f>
        <v/>
      </c>
      <c r="M159" s="9" t="n">
        <v>1</v>
      </c>
      <c r="N159" s="9">
        <f>IF(G159="mV",1000,1)</f>
        <v/>
      </c>
      <c r="O159" s="9" t="n"/>
      <c r="P159" s="9" t="inlineStr">
        <is>
          <t>DCV-BAL</t>
        </is>
      </c>
      <c r="Q159" s="9" t="n">
        <v>5</v>
      </c>
      <c r="R159" s="9" t="inlineStr">
        <is>
          <t>DC</t>
        </is>
      </c>
      <c r="S159" s="9" t="n">
        <v>0.2</v>
      </c>
      <c r="T159" s="9" t="n">
        <v>0.9</v>
      </c>
      <c r="U159" s="9" t="n">
        <v>0</v>
      </c>
      <c r="V159" s="9" t="inlineStr">
        <is>
          <t>20M</t>
        </is>
      </c>
      <c r="W159" s="9" t="n">
        <v>50</v>
      </c>
    </row>
    <row r="160" hidden="1">
      <c r="A160" s="9" t="n">
        <v>6</v>
      </c>
      <c r="B160" s="10" t="inlineStr">
        <is>
          <t>Ch 5 0V Offset, 50 Ohm, 0V Vert, 20 MHz BW</t>
        </is>
      </c>
      <c r="C160" s="6" t="inlineStr">
        <is>
          <t>500 mV/div</t>
        </is>
      </c>
      <c r="D160" s="7">
        <f>K160-L160</f>
        <v/>
      </c>
      <c r="E160" s="8" t="n"/>
      <c r="F160" s="7">
        <f>K160+L160</f>
        <v/>
      </c>
      <c r="G160" s="6" t="inlineStr">
        <is>
          <t>V</t>
        </is>
      </c>
      <c r="H160" s="6">
        <f>IF(ISBLANK(E160),"Not Done",IF(AND(E160&lt;=F160,E160&gt;=D160),"Pass","Fail"))</f>
        <v/>
      </c>
      <c r="K160">
        <f>2*T160*N160</f>
        <v/>
      </c>
      <c r="L160">
        <f>M160%*T160*2*N160</f>
        <v/>
      </c>
      <c r="M160" s="9" t="n">
        <v>1</v>
      </c>
      <c r="N160" s="9">
        <f>IF(G160="mV",1000,1)</f>
        <v/>
      </c>
      <c r="O160" s="9" t="n"/>
      <c r="P160" s="9" t="inlineStr">
        <is>
          <t>DCV-BAL</t>
        </is>
      </c>
      <c r="Q160" s="9" t="n">
        <v>5</v>
      </c>
      <c r="R160" s="9" t="inlineStr">
        <is>
          <t>DC</t>
        </is>
      </c>
      <c r="S160" s="9" t="n">
        <v>0.5</v>
      </c>
      <c r="T160" s="9" t="n">
        <v>2.25</v>
      </c>
      <c r="U160" s="9" t="n">
        <v>0</v>
      </c>
      <c r="V160" s="9" t="inlineStr">
        <is>
          <t>20M</t>
        </is>
      </c>
      <c r="W160" s="9" t="n">
        <v>50</v>
      </c>
    </row>
    <row r="161" hidden="1">
      <c r="A161" s="9" t="n">
        <v>6</v>
      </c>
      <c r="B161" s="10" t="inlineStr">
        <is>
          <t>Ch 5 0V Offset, 50 Ohm, 0V Vert, 20 MHz BW</t>
        </is>
      </c>
      <c r="C161" s="6" t="inlineStr">
        <is>
          <t>1 V/div</t>
        </is>
      </c>
      <c r="D161" s="17">
        <f>K161-L161</f>
        <v/>
      </c>
      <c r="E161" s="8" t="n"/>
      <c r="F161" s="17">
        <f>K161+L161</f>
        <v/>
      </c>
      <c r="G161" s="6" t="inlineStr">
        <is>
          <t>V</t>
        </is>
      </c>
      <c r="H161" s="6">
        <f>IF(ISBLANK(E161),"Not Done",IF(AND(E161&lt;=F161,E161&gt;=D161),"Pass","Fail"))</f>
        <v/>
      </c>
      <c r="K161">
        <f>2*T161*N161</f>
        <v/>
      </c>
      <c r="L161">
        <f>M161%*T161*2*N161</f>
        <v/>
      </c>
      <c r="M161" s="9" t="n">
        <v>1</v>
      </c>
      <c r="N161" s="9">
        <f>IF(G161="mV",1000,1)</f>
        <v/>
      </c>
      <c r="O161" s="9" t="n"/>
      <c r="P161" s="9" t="inlineStr">
        <is>
          <t>DCV-BAL</t>
        </is>
      </c>
      <c r="Q161" s="9" t="n">
        <v>5</v>
      </c>
      <c r="R161" s="9" t="inlineStr">
        <is>
          <t>DC</t>
        </is>
      </c>
      <c r="S161" s="9" t="n">
        <v>1</v>
      </c>
      <c r="T161" s="9" t="n">
        <v>3</v>
      </c>
      <c r="U161" s="9" t="n">
        <v>0</v>
      </c>
      <c r="V161" s="9" t="inlineStr">
        <is>
          <t>20M</t>
        </is>
      </c>
      <c r="W161" s="9" t="n">
        <v>50</v>
      </c>
    </row>
    <row r="162" hidden="1">
      <c r="A162" s="9" t="n">
        <v>6</v>
      </c>
      <c r="B162" s="10" t="inlineStr">
        <is>
          <t>Ch 5 0V Offset, 50 Ohm, 0V Vert, 250 MHz BW</t>
        </is>
      </c>
      <c r="C162" s="6" t="inlineStr">
        <is>
          <t>20 mV/div</t>
        </is>
      </c>
      <c r="D162" s="17">
        <f>K162-L162</f>
        <v/>
      </c>
      <c r="E162" s="7" t="n"/>
      <c r="F162" s="17">
        <f>K162+L162</f>
        <v/>
      </c>
      <c r="G162" s="6" t="inlineStr">
        <is>
          <t>mV</t>
        </is>
      </c>
      <c r="H162" s="6">
        <f>IF(ISBLANK(E162),"Not Done",IF(AND(E162&lt;=F162,E162&gt;=D162),"Pass","Fail"))</f>
        <v/>
      </c>
      <c r="K162">
        <f>2*T162*N162</f>
        <v/>
      </c>
      <c r="L162">
        <f>M162%*T162*2*N162</f>
        <v/>
      </c>
      <c r="M162" s="9" t="n">
        <v>1</v>
      </c>
      <c r="N162" s="9">
        <f>IF(G162="mV",1000,1)</f>
        <v/>
      </c>
      <c r="O162" s="9" t="n"/>
      <c r="P162" s="9" t="inlineStr">
        <is>
          <t>DCV-BAL</t>
        </is>
      </c>
      <c r="Q162" s="9" t="n">
        <v>5</v>
      </c>
      <c r="R162" s="9" t="inlineStr">
        <is>
          <t>DC</t>
        </is>
      </c>
      <c r="S162" s="9" t="n">
        <v>0.02</v>
      </c>
      <c r="T162" s="9" t="n">
        <v>0.09</v>
      </c>
      <c r="U162" s="9" t="n">
        <v>0</v>
      </c>
      <c r="V162" s="9" t="inlineStr">
        <is>
          <t>250M</t>
        </is>
      </c>
      <c r="W162" s="9" t="n">
        <v>50</v>
      </c>
    </row>
    <row r="163" hidden="1">
      <c r="A163" s="9" t="n">
        <v>6</v>
      </c>
      <c r="B163" s="10" t="inlineStr">
        <is>
          <t>Ch 5 0V Offset, 50 Ohm, 0V Vert, Full BW</t>
        </is>
      </c>
      <c r="C163" s="6" t="inlineStr">
        <is>
          <t>20 mV/div</t>
        </is>
      </c>
      <c r="D163" s="7">
        <f>K163-L163</f>
        <v/>
      </c>
      <c r="E163" s="7" t="n"/>
      <c r="F163" s="7">
        <f>K163+L163</f>
        <v/>
      </c>
      <c r="G163" s="6" t="inlineStr">
        <is>
          <t>mV</t>
        </is>
      </c>
      <c r="H163" s="6">
        <f>IF(ISBLANK(E163),"Not Done",IF(AND(E163&lt;=F163,E163&gt;=D163),"Pass","Fail"))</f>
        <v/>
      </c>
      <c r="K163">
        <f>2*T163*N163</f>
        <v/>
      </c>
      <c r="L163">
        <f>M163%*T163*2*N163</f>
        <v/>
      </c>
      <c r="M163" s="9" t="n">
        <v>1</v>
      </c>
      <c r="N163" s="9">
        <f>IF(G163="mV",1000,1)</f>
        <v/>
      </c>
      <c r="O163" s="9" t="n"/>
      <c r="P163" s="9" t="inlineStr">
        <is>
          <t>DCV-BAL</t>
        </is>
      </c>
      <c r="Q163" s="9" t="n">
        <v>5</v>
      </c>
      <c r="R163" s="9" t="inlineStr">
        <is>
          <t>DC</t>
        </is>
      </c>
      <c r="S163" s="9" t="n">
        <v>0.02</v>
      </c>
      <c r="T163" s="9" t="n">
        <v>0.09</v>
      </c>
      <c r="U163" s="9" t="n">
        <v>0</v>
      </c>
      <c r="V163" s="9" t="inlineStr">
        <is>
          <t>FULL</t>
        </is>
      </c>
      <c r="W163" s="9" t="n">
        <v>50</v>
      </c>
    </row>
    <row r="164" hidden="1">
      <c r="A164" s="9" t="n">
        <v>6</v>
      </c>
      <c r="B164" s="10" t="inlineStr">
        <is>
          <t>Ch 6 0V Offset, 1M Ohm, 0V Vert, 20 MHz BW</t>
        </is>
      </c>
      <c r="C164" s="6" t="inlineStr">
        <is>
          <t>1 mV/div</t>
        </is>
      </c>
      <c r="D164" s="7">
        <f>K164-L164</f>
        <v/>
      </c>
      <c r="E164" s="7" t="n"/>
      <c r="F164" s="7">
        <f>K164+L164</f>
        <v/>
      </c>
      <c r="G164" s="6" t="inlineStr">
        <is>
          <t>mV</t>
        </is>
      </c>
      <c r="H164" s="6">
        <f>IF(ISBLANK(E164),"Not Done",IF(AND(E164&lt;=F164,E164&gt;=D164),"Pass","Fail"))</f>
        <v/>
      </c>
      <c r="K164">
        <f>2*T164*N164</f>
        <v/>
      </c>
      <c r="L164">
        <f>M164%*T164*2*N164</f>
        <v/>
      </c>
      <c r="M164" s="9" t="n">
        <v>2</v>
      </c>
      <c r="N164" s="9">
        <f>IF(G164="mV",1000,1)</f>
        <v/>
      </c>
      <c r="O164" s="9" t="n"/>
      <c r="P164" s="9" t="inlineStr">
        <is>
          <t>DCV-BAL</t>
        </is>
      </c>
      <c r="Q164" s="9" t="n">
        <v>6</v>
      </c>
      <c r="R164" s="9" t="inlineStr">
        <is>
          <t>DC</t>
        </is>
      </c>
      <c r="S164" s="9" t="n">
        <v>0.001</v>
      </c>
      <c r="T164" s="9" t="n">
        <v>0.0045</v>
      </c>
      <c r="U164" s="9" t="n">
        <v>0</v>
      </c>
      <c r="V164" s="9" t="inlineStr">
        <is>
          <t>20M</t>
        </is>
      </c>
      <c r="W164" s="9" t="inlineStr">
        <is>
          <t>1M</t>
        </is>
      </c>
    </row>
    <row r="165" hidden="1">
      <c r="A165" s="9" t="n">
        <v>6</v>
      </c>
      <c r="B165" s="10" t="inlineStr">
        <is>
          <t>Ch 6 0V Offset, 1M Ohm, 0V Vert, 20 MHz BW</t>
        </is>
      </c>
      <c r="C165" s="6" t="inlineStr">
        <is>
          <t>2 mV/div</t>
        </is>
      </c>
      <c r="D165" s="7">
        <f>K165-L165</f>
        <v/>
      </c>
      <c r="E165" s="7" t="n"/>
      <c r="F165" s="7">
        <f>K165+L165</f>
        <v/>
      </c>
      <c r="G165" s="6" t="inlineStr">
        <is>
          <t>mV</t>
        </is>
      </c>
      <c r="H165" s="6">
        <f>IF(ISBLANK(E165),"Not Done",IF(AND(E165&lt;=F165,E165&gt;=D165),"Pass","Fail"))</f>
        <v/>
      </c>
      <c r="K165">
        <f>2*T165*N165</f>
        <v/>
      </c>
      <c r="L165">
        <f>M165%*T165*2*N165</f>
        <v/>
      </c>
      <c r="M165" s="9" t="n">
        <v>1</v>
      </c>
      <c r="N165" s="9">
        <f>IF(G165="mV",1000,1)</f>
        <v/>
      </c>
      <c r="O165" s="9" t="n"/>
      <c r="P165" s="9" t="inlineStr">
        <is>
          <t>DCV-BAL</t>
        </is>
      </c>
      <c r="Q165" s="9" t="n">
        <v>6</v>
      </c>
      <c r="R165" s="9" t="inlineStr">
        <is>
          <t>DC</t>
        </is>
      </c>
      <c r="S165" s="9" t="n">
        <v>0.002</v>
      </c>
      <c r="T165" s="9" t="n">
        <v>0.008999999999999999</v>
      </c>
      <c r="U165" s="9" t="n">
        <v>0</v>
      </c>
      <c r="V165" s="9" t="inlineStr">
        <is>
          <t>20M</t>
        </is>
      </c>
      <c r="W165" s="9" t="inlineStr">
        <is>
          <t>1M</t>
        </is>
      </c>
    </row>
    <row r="166" hidden="1">
      <c r="A166" s="9" t="n">
        <v>6</v>
      </c>
      <c r="B166" s="10" t="inlineStr">
        <is>
          <t>Ch 6 0V Offset, 1M Ohm, 0V Vert, 20 MHz BW</t>
        </is>
      </c>
      <c r="C166" s="6" t="inlineStr">
        <is>
          <t>5 mV/div</t>
        </is>
      </c>
      <c r="D166" s="17">
        <f>K166-L166</f>
        <v/>
      </c>
      <c r="E166" s="7" t="n"/>
      <c r="F166" s="17">
        <f>K166+L166</f>
        <v/>
      </c>
      <c r="G166" s="6" t="inlineStr">
        <is>
          <t>mV</t>
        </is>
      </c>
      <c r="H166" s="6">
        <f>IF(ISBLANK(E166),"Not Done",IF(AND(E166&lt;=F166,E166&gt;=D166),"Pass","Fail"))</f>
        <v/>
      </c>
      <c r="K166">
        <f>2*T166*N166</f>
        <v/>
      </c>
      <c r="L166">
        <f>M166%*T166*2*N166</f>
        <v/>
      </c>
      <c r="M166" s="9" t="n">
        <v>1</v>
      </c>
      <c r="N166" s="9">
        <f>IF(G166="mV",1000,1)</f>
        <v/>
      </c>
      <c r="O166" s="9" t="n"/>
      <c r="P166" s="9" t="inlineStr">
        <is>
          <t>DCV-BAL</t>
        </is>
      </c>
      <c r="Q166" s="9" t="n">
        <v>6</v>
      </c>
      <c r="R166" s="9" t="inlineStr">
        <is>
          <t>DC</t>
        </is>
      </c>
      <c r="S166" s="9" t="n">
        <v>0.005</v>
      </c>
      <c r="T166" s="9" t="n">
        <v>0.0225</v>
      </c>
      <c r="U166" s="9" t="n">
        <v>0</v>
      </c>
      <c r="V166" s="9" t="inlineStr">
        <is>
          <t>20M</t>
        </is>
      </c>
      <c r="W166" s="9" t="inlineStr">
        <is>
          <t>1M</t>
        </is>
      </c>
    </row>
    <row r="167" hidden="1">
      <c r="A167" s="9" t="n">
        <v>6</v>
      </c>
      <c r="B167" s="10" t="inlineStr">
        <is>
          <t>Ch 6 0V Offset, 1M Ohm, 0V Vert, 20 MHz BW</t>
        </is>
      </c>
      <c r="C167" s="6" t="inlineStr">
        <is>
          <t>10 mV/div</t>
        </is>
      </c>
      <c r="D167" s="17">
        <f>K167-L167</f>
        <v/>
      </c>
      <c r="E167" s="7" t="n"/>
      <c r="F167" s="17">
        <f>K167+L167</f>
        <v/>
      </c>
      <c r="G167" s="6" t="inlineStr">
        <is>
          <t>mV</t>
        </is>
      </c>
      <c r="H167" s="6">
        <f>IF(ISBLANK(E167),"Not Done",IF(AND(E167&lt;=F167,E167&gt;=D167),"Pass","Fail"))</f>
        <v/>
      </c>
      <c r="K167">
        <f>2*T167*N167</f>
        <v/>
      </c>
      <c r="L167">
        <f>M167%*T167*2*N167</f>
        <v/>
      </c>
      <c r="M167" s="9" t="n">
        <v>1</v>
      </c>
      <c r="N167" s="9">
        <f>IF(G167="mV",1000,1)</f>
        <v/>
      </c>
      <c r="O167" s="9" t="n"/>
      <c r="P167" s="9" t="inlineStr">
        <is>
          <t>DCV-BAL</t>
        </is>
      </c>
      <c r="Q167" s="9" t="n">
        <v>6</v>
      </c>
      <c r="R167" s="9" t="inlineStr">
        <is>
          <t>DC</t>
        </is>
      </c>
      <c r="S167" s="9" t="n">
        <v>0.01</v>
      </c>
      <c r="T167" s="9" t="n">
        <v>0.045</v>
      </c>
      <c r="U167" s="9" t="n">
        <v>0</v>
      </c>
      <c r="V167" s="9" t="inlineStr">
        <is>
          <t>20M</t>
        </is>
      </c>
      <c r="W167" s="9" t="inlineStr">
        <is>
          <t>1M</t>
        </is>
      </c>
    </row>
    <row r="168" hidden="1">
      <c r="A168" s="9" t="n">
        <v>6</v>
      </c>
      <c r="B168" s="10" t="inlineStr">
        <is>
          <t>Ch 6 0V Offset, 1M Ohm, 0V Vert, 20 MHz BW</t>
        </is>
      </c>
      <c r="C168" s="6" t="inlineStr">
        <is>
          <t>20 mV/div</t>
        </is>
      </c>
      <c r="D168" s="17">
        <f>K168-L168</f>
        <v/>
      </c>
      <c r="E168" s="17" t="n"/>
      <c r="F168" s="17">
        <f>K168+L168</f>
        <v/>
      </c>
      <c r="G168" s="6" t="inlineStr">
        <is>
          <t>mV</t>
        </is>
      </c>
      <c r="H168" s="6">
        <f>IF(ISBLANK(E168),"Not Done",IF(AND(E168&lt;=F168,E168&gt;=D168),"Pass","Fail"))</f>
        <v/>
      </c>
      <c r="K168">
        <f>2*T168*N168</f>
        <v/>
      </c>
      <c r="L168">
        <f>M168%*T168*2*N168</f>
        <v/>
      </c>
      <c r="M168" s="9" t="n">
        <v>1</v>
      </c>
      <c r="N168" s="9">
        <f>IF(G168="mV",1000,1)</f>
        <v/>
      </c>
      <c r="O168" s="9" t="n"/>
      <c r="P168" s="9" t="inlineStr">
        <is>
          <t>DCV-BAL</t>
        </is>
      </c>
      <c r="Q168" s="9" t="n">
        <v>6</v>
      </c>
      <c r="R168" s="9" t="inlineStr">
        <is>
          <t>DC</t>
        </is>
      </c>
      <c r="S168" s="9" t="n">
        <v>0.02</v>
      </c>
      <c r="T168" s="9" t="n">
        <v>0.09</v>
      </c>
      <c r="U168" s="9" t="n">
        <v>0</v>
      </c>
      <c r="V168" s="9" t="inlineStr">
        <is>
          <t>20M</t>
        </is>
      </c>
      <c r="W168" s="9" t="inlineStr">
        <is>
          <t>1M</t>
        </is>
      </c>
    </row>
    <row r="169" hidden="1">
      <c r="A169" s="9" t="n">
        <v>6</v>
      </c>
      <c r="B169" s="10" t="inlineStr">
        <is>
          <t>Ch 6 0V Offset, 1M Ohm, 0V Vert, 20 MHz BW</t>
        </is>
      </c>
      <c r="C169" s="6" t="inlineStr">
        <is>
          <t>50 mV/div</t>
        </is>
      </c>
      <c r="D169" s="14">
        <f>K169-L169</f>
        <v/>
      </c>
      <c r="E169" s="17" t="n"/>
      <c r="F169" s="14">
        <f>K169+L169</f>
        <v/>
      </c>
      <c r="G169" s="6" t="inlineStr">
        <is>
          <t>mV</t>
        </is>
      </c>
      <c r="H169" s="6">
        <f>IF(ISBLANK(E169),"Not Done",IF(AND(E169&lt;=F169,E169&gt;=D169),"Pass","Fail"))</f>
        <v/>
      </c>
      <c r="K169">
        <f>2*T169*N169</f>
        <v/>
      </c>
      <c r="L169">
        <f>M169%*T169*2*N169</f>
        <v/>
      </c>
      <c r="M169" s="9" t="n">
        <v>1</v>
      </c>
      <c r="N169" s="9">
        <f>IF(G169="mV",1000,1)</f>
        <v/>
      </c>
      <c r="O169" s="9" t="n"/>
      <c r="P169" s="9" t="inlineStr">
        <is>
          <t>DCV-BAL</t>
        </is>
      </c>
      <c r="Q169" s="9" t="n">
        <v>6</v>
      </c>
      <c r="R169" s="9" t="inlineStr">
        <is>
          <t>DC</t>
        </is>
      </c>
      <c r="S169" s="9" t="n">
        <v>0.05</v>
      </c>
      <c r="T169" s="9" t="n">
        <v>0.225</v>
      </c>
      <c r="U169" s="9" t="n">
        <v>0</v>
      </c>
      <c r="V169" s="9" t="inlineStr">
        <is>
          <t>20M</t>
        </is>
      </c>
      <c r="W169" s="9" t="inlineStr">
        <is>
          <t>1M</t>
        </is>
      </c>
    </row>
    <row r="170" hidden="1">
      <c r="A170" s="9" t="n">
        <v>6</v>
      </c>
      <c r="B170" s="10" t="inlineStr">
        <is>
          <t>Ch 6 0V Offset, 1M Ohm, 0V Vert, 20 MHz BW</t>
        </is>
      </c>
      <c r="C170" s="6" t="inlineStr">
        <is>
          <t>100 mV/div</t>
        </is>
      </c>
      <c r="D170" s="14">
        <f>K170-L170</f>
        <v/>
      </c>
      <c r="E170" s="17" t="n"/>
      <c r="F170" s="14">
        <f>K170+L170</f>
        <v/>
      </c>
      <c r="G170" s="6" t="inlineStr">
        <is>
          <t>mV</t>
        </is>
      </c>
      <c r="H170" s="6">
        <f>IF(ISBLANK(E170),"Not Done",IF(AND(E170&lt;=F170,E170&gt;=D170),"Pass","Fail"))</f>
        <v/>
      </c>
      <c r="K170">
        <f>2*T170*N170</f>
        <v/>
      </c>
      <c r="L170">
        <f>M170%*T170*2*N170</f>
        <v/>
      </c>
      <c r="M170" s="9" t="n">
        <v>1</v>
      </c>
      <c r="N170" s="9">
        <f>IF(G170="mV",1000,1)</f>
        <v/>
      </c>
      <c r="O170" s="9" t="n"/>
      <c r="P170" s="9" t="inlineStr">
        <is>
          <t>DCV-BAL</t>
        </is>
      </c>
      <c r="Q170" s="9" t="n">
        <v>6</v>
      </c>
      <c r="R170" s="9" t="inlineStr">
        <is>
          <t>DC</t>
        </is>
      </c>
      <c r="S170" s="9" t="n">
        <v>0.1</v>
      </c>
      <c r="T170" s="9" t="n">
        <v>0.45</v>
      </c>
      <c r="U170" s="9" t="n">
        <v>0</v>
      </c>
      <c r="V170" s="9" t="inlineStr">
        <is>
          <t>20M</t>
        </is>
      </c>
      <c r="W170" s="9" t="inlineStr">
        <is>
          <t>1M</t>
        </is>
      </c>
    </row>
    <row r="171" hidden="1">
      <c r="A171" s="9" t="n">
        <v>6</v>
      </c>
      <c r="B171" s="10" t="inlineStr">
        <is>
          <t>Ch 6 0V Offset, 1M Ohm, 0V Vert, 20 MHz BW</t>
        </is>
      </c>
      <c r="C171" s="6" t="inlineStr">
        <is>
          <t>200 mV/div</t>
        </is>
      </c>
      <c r="D171" s="8">
        <f>K171-L171</f>
        <v/>
      </c>
      <c r="E171" s="8" t="n"/>
      <c r="F171" s="8">
        <f>K171+L171</f>
        <v/>
      </c>
      <c r="G171" s="6" t="inlineStr">
        <is>
          <t>V</t>
        </is>
      </c>
      <c r="H171" s="6">
        <f>IF(ISBLANK(E171),"Not Done",IF(AND(E171&lt;=F171,E171&gt;=D171),"Pass","Fail"))</f>
        <v/>
      </c>
      <c r="K171">
        <f>2*T171*N171</f>
        <v/>
      </c>
      <c r="L171">
        <f>M171%*T171*2*N171</f>
        <v/>
      </c>
      <c r="M171" s="9" t="n">
        <v>1</v>
      </c>
      <c r="N171" s="9">
        <f>IF(G171="mV",1000,1)</f>
        <v/>
      </c>
      <c r="O171" s="9" t="n"/>
      <c r="P171" s="9" t="inlineStr">
        <is>
          <t>DCV-BAL</t>
        </is>
      </c>
      <c r="Q171" s="9" t="n">
        <v>6</v>
      </c>
      <c r="R171" s="9" t="inlineStr">
        <is>
          <t>DC</t>
        </is>
      </c>
      <c r="S171" s="9" t="n">
        <v>0.2</v>
      </c>
      <c r="T171" s="9" t="n">
        <v>0.9</v>
      </c>
      <c r="U171" s="9" t="n">
        <v>0</v>
      </c>
      <c r="V171" s="9" t="inlineStr">
        <is>
          <t>20M</t>
        </is>
      </c>
      <c r="W171" s="9" t="inlineStr">
        <is>
          <t>1M</t>
        </is>
      </c>
    </row>
    <row r="172" hidden="1">
      <c r="A172" s="9" t="n">
        <v>6</v>
      </c>
      <c r="B172" s="10" t="inlineStr">
        <is>
          <t>Ch 6 0V Offset, 1M Ohm, 0V Vert, 20 MHz BW</t>
        </is>
      </c>
      <c r="C172" s="6" t="inlineStr">
        <is>
          <t>500 mV/div</t>
        </is>
      </c>
      <c r="D172" s="7">
        <f>K172-L172</f>
        <v/>
      </c>
      <c r="E172" s="8" t="n"/>
      <c r="F172" s="7">
        <f>K172+L172</f>
        <v/>
      </c>
      <c r="G172" s="6" t="inlineStr">
        <is>
          <t>V</t>
        </is>
      </c>
      <c r="H172" s="6">
        <f>IF(ISBLANK(E172),"Not Done",IF(AND(E172&lt;=F172,E172&gt;=D172),"Pass","Fail"))</f>
        <v/>
      </c>
      <c r="K172">
        <f>2*T172*N172</f>
        <v/>
      </c>
      <c r="L172">
        <f>M172%*T172*2*N172</f>
        <v/>
      </c>
      <c r="M172" s="9" t="n">
        <v>1</v>
      </c>
      <c r="N172" s="9">
        <f>IF(G172="mV",1000,1)</f>
        <v/>
      </c>
      <c r="O172" s="9" t="n"/>
      <c r="P172" s="9" t="inlineStr">
        <is>
          <t>DCV-BAL</t>
        </is>
      </c>
      <c r="Q172" s="9" t="n">
        <v>6</v>
      </c>
      <c r="R172" s="9" t="inlineStr">
        <is>
          <t>DC</t>
        </is>
      </c>
      <c r="S172" s="9" t="n">
        <v>0.5</v>
      </c>
      <c r="T172" s="9" t="n">
        <v>2.25</v>
      </c>
      <c r="U172" s="9" t="n">
        <v>0</v>
      </c>
      <c r="V172" s="9" t="inlineStr">
        <is>
          <t>20M</t>
        </is>
      </c>
      <c r="W172" s="9" t="inlineStr">
        <is>
          <t>1M</t>
        </is>
      </c>
    </row>
    <row r="173" hidden="1">
      <c r="A173" s="9" t="n">
        <v>6</v>
      </c>
      <c r="B173" s="10" t="inlineStr">
        <is>
          <t>Ch 6 0V Offset, 1M Ohm, 0V Vert, 20 MHz BW</t>
        </is>
      </c>
      <c r="C173" s="6" t="inlineStr">
        <is>
          <t>1 V/div</t>
        </is>
      </c>
      <c r="D173" s="7">
        <f>K173-L173</f>
        <v/>
      </c>
      <c r="E173" s="8" t="n"/>
      <c r="F173" s="7">
        <f>K173+L173</f>
        <v/>
      </c>
      <c r="G173" s="6" t="inlineStr">
        <is>
          <t>V</t>
        </is>
      </c>
      <c r="H173" s="6">
        <f>IF(ISBLANK(E173),"Not Done",IF(AND(E173&lt;=F173,E173&gt;=D173),"Pass","Fail"))</f>
        <v/>
      </c>
      <c r="K173">
        <f>2*T173*N173</f>
        <v/>
      </c>
      <c r="L173">
        <f>M173%*T173*2*N173</f>
        <v/>
      </c>
      <c r="M173" s="9" t="n">
        <v>1</v>
      </c>
      <c r="N173" s="9">
        <f>IF(G173="mV",1000,1)</f>
        <v/>
      </c>
      <c r="O173" s="9" t="n"/>
      <c r="P173" s="9" t="inlineStr">
        <is>
          <t>DCV-BAL</t>
        </is>
      </c>
      <c r="Q173" s="9" t="n">
        <v>6</v>
      </c>
      <c r="R173" s="9" t="inlineStr">
        <is>
          <t>DC</t>
        </is>
      </c>
      <c r="S173" s="9" t="n">
        <v>1</v>
      </c>
      <c r="T173" s="9" t="n">
        <v>4.5</v>
      </c>
      <c r="U173" s="9" t="n">
        <v>0</v>
      </c>
      <c r="V173" s="9" t="inlineStr">
        <is>
          <t>20M</t>
        </is>
      </c>
      <c r="W173" s="9" t="inlineStr">
        <is>
          <t>1M</t>
        </is>
      </c>
    </row>
    <row r="174" hidden="1">
      <c r="A174" s="9" t="n">
        <v>6</v>
      </c>
      <c r="B174" s="10" t="inlineStr">
        <is>
          <t>Ch 6 0V Offset, 1M Ohm, 0V Vert, 250 MHz BW</t>
        </is>
      </c>
      <c r="C174" s="6" t="inlineStr">
        <is>
          <t>20 mV/div</t>
        </is>
      </c>
      <c r="D174" s="17">
        <f>K174-L174</f>
        <v/>
      </c>
      <c r="E174" s="17" t="n"/>
      <c r="F174" s="17">
        <f>K174+L174</f>
        <v/>
      </c>
      <c r="G174" s="6" t="inlineStr">
        <is>
          <t>mV</t>
        </is>
      </c>
      <c r="H174" s="6">
        <f>IF(ISBLANK(E174),"Not Done",IF(AND(E174&lt;=F174,E174&gt;=D174),"Pass","Fail"))</f>
        <v/>
      </c>
      <c r="K174">
        <f>2*T174*N174</f>
        <v/>
      </c>
      <c r="L174">
        <f>M174%*T174*2*N174</f>
        <v/>
      </c>
      <c r="M174" s="9" t="n">
        <v>1</v>
      </c>
      <c r="N174" s="9">
        <f>IF(G174="mV",1000,1)</f>
        <v/>
      </c>
      <c r="O174" s="9" t="n"/>
      <c r="P174" s="9" t="inlineStr">
        <is>
          <t>DCV-BAL</t>
        </is>
      </c>
      <c r="Q174" s="9" t="n">
        <v>6</v>
      </c>
      <c r="R174" s="9" t="inlineStr">
        <is>
          <t>DC</t>
        </is>
      </c>
      <c r="S174" s="9" t="n">
        <v>0.02</v>
      </c>
      <c r="T174" s="9" t="n">
        <v>0.09</v>
      </c>
      <c r="U174" s="9" t="n">
        <v>0</v>
      </c>
      <c r="V174" s="9" t="inlineStr">
        <is>
          <t>250M</t>
        </is>
      </c>
      <c r="W174" s="9" t="inlineStr">
        <is>
          <t>1M</t>
        </is>
      </c>
    </row>
    <row r="175" hidden="1">
      <c r="A175" s="9" t="n">
        <v>6</v>
      </c>
      <c r="B175" s="10" t="inlineStr">
        <is>
          <t>Ch 6 0V Offset, 1M Ohm, 0V Vert, Full BW</t>
        </is>
      </c>
      <c r="C175" s="6" t="inlineStr">
        <is>
          <t>20 mV/div</t>
        </is>
      </c>
      <c r="D175" s="17">
        <f>K175-L175</f>
        <v/>
      </c>
      <c r="E175" s="17" t="n"/>
      <c r="F175" s="17">
        <f>K175+L175</f>
        <v/>
      </c>
      <c r="G175" s="6" t="inlineStr">
        <is>
          <t>mV</t>
        </is>
      </c>
      <c r="H175" s="6">
        <f>IF(ISBLANK(E175),"Not Done",IF(AND(E175&lt;=F175,E175&gt;=D175),"Pass","Fail"))</f>
        <v/>
      </c>
      <c r="K175">
        <f>2*T175*N175</f>
        <v/>
      </c>
      <c r="L175">
        <f>M175%*T175*2*N175</f>
        <v/>
      </c>
      <c r="M175" s="9" t="n">
        <v>1</v>
      </c>
      <c r="N175" s="9">
        <f>IF(G175="mV",1000,1)</f>
        <v/>
      </c>
      <c r="O175" s="9" t="n"/>
      <c r="P175" s="9" t="inlineStr">
        <is>
          <t>DCV-BAL</t>
        </is>
      </c>
      <c r="Q175" s="9" t="n">
        <v>6</v>
      </c>
      <c r="R175" s="9" t="inlineStr">
        <is>
          <t>DC</t>
        </is>
      </c>
      <c r="S175" s="9" t="n">
        <v>0.02</v>
      </c>
      <c r="T175" s="9" t="n">
        <v>0.09</v>
      </c>
      <c r="U175" s="9" t="n">
        <v>0</v>
      </c>
      <c r="V175" s="9" t="inlineStr">
        <is>
          <t>FULL</t>
        </is>
      </c>
      <c r="W175" s="9" t="inlineStr">
        <is>
          <t>1M</t>
        </is>
      </c>
    </row>
    <row r="176" hidden="1">
      <c r="A176" s="9" t="n">
        <v>6</v>
      </c>
      <c r="B176" s="10" t="inlineStr">
        <is>
          <t>Ch 6 0V Offset, 50 Ohm, 0V Vert, 20 MHz BW</t>
        </is>
      </c>
      <c r="C176" s="6" t="inlineStr">
        <is>
          <t>1 mV/div</t>
        </is>
      </c>
      <c r="D176" s="7">
        <f>K176-L176</f>
        <v/>
      </c>
      <c r="E176" s="7" t="n"/>
      <c r="F176" s="7">
        <f>K176+L176</f>
        <v/>
      </c>
      <c r="G176" s="6" t="inlineStr">
        <is>
          <t>mV</t>
        </is>
      </c>
      <c r="H176" s="6">
        <f>IF(ISBLANK(E176),"Not Done",IF(AND(E176&lt;=F176,E176&gt;=D176),"Pass","Fail"))</f>
        <v/>
      </c>
      <c r="K176">
        <f>2*T176*N176</f>
        <v/>
      </c>
      <c r="L176">
        <f>M176%*T176*2*N176</f>
        <v/>
      </c>
      <c r="M176" s="9" t="n">
        <v>2.5</v>
      </c>
      <c r="N176" s="9">
        <f>IF(G176="mV",1000,1)</f>
        <v/>
      </c>
      <c r="O176" s="9" t="n"/>
      <c r="P176" s="9" t="inlineStr">
        <is>
          <t>DCV-BAL</t>
        </is>
      </c>
      <c r="Q176" s="9" t="n">
        <v>6</v>
      </c>
      <c r="R176" s="9" t="inlineStr">
        <is>
          <t>DC</t>
        </is>
      </c>
      <c r="S176" s="9" t="n">
        <v>0.001</v>
      </c>
      <c r="T176" s="9" t="n">
        <v>0.0045</v>
      </c>
      <c r="U176" s="9" t="n">
        <v>0</v>
      </c>
      <c r="V176" s="9" t="inlineStr">
        <is>
          <t>20M</t>
        </is>
      </c>
      <c r="W176" s="9" t="n">
        <v>50</v>
      </c>
    </row>
    <row r="177" hidden="1">
      <c r="A177" s="9" t="n">
        <v>6</v>
      </c>
      <c r="B177" s="10" t="inlineStr">
        <is>
          <t>Ch 6 0V Offset, 50 Ohm, 0V Vert, 20 MHz BW</t>
        </is>
      </c>
      <c r="C177" s="6" t="inlineStr">
        <is>
          <t>2 mV/div</t>
        </is>
      </c>
      <c r="D177" s="7">
        <f>K177-L177</f>
        <v/>
      </c>
      <c r="E177" s="7" t="n"/>
      <c r="F177" s="7">
        <f>K177+L177</f>
        <v/>
      </c>
      <c r="G177" s="6" t="inlineStr">
        <is>
          <t>mV</t>
        </is>
      </c>
      <c r="H177" s="6">
        <f>IF(ISBLANK(E177),"Not Done",IF(AND(E177&lt;=F177,E177&gt;=D177),"Pass","Fail"))</f>
        <v/>
      </c>
      <c r="K177">
        <f>2*T177*N177</f>
        <v/>
      </c>
      <c r="L177">
        <f>M177%*T177*2*N177</f>
        <v/>
      </c>
      <c r="M177" s="9" t="n">
        <v>1</v>
      </c>
      <c r="N177" s="9">
        <f>IF(G177="mV",1000,1)</f>
        <v/>
      </c>
      <c r="O177" s="9" t="n"/>
      <c r="P177" s="9" t="inlineStr">
        <is>
          <t>DCV-BAL</t>
        </is>
      </c>
      <c r="Q177" s="9" t="n">
        <v>6</v>
      </c>
      <c r="R177" s="9" t="inlineStr">
        <is>
          <t>DC</t>
        </is>
      </c>
      <c r="S177" s="9" t="n">
        <v>0.002</v>
      </c>
      <c r="T177" s="9" t="n">
        <v>0.008999999999999999</v>
      </c>
      <c r="U177" s="9" t="n">
        <v>0</v>
      </c>
      <c r="V177" s="9" t="inlineStr">
        <is>
          <t>20M</t>
        </is>
      </c>
      <c r="W177" s="9" t="n">
        <v>50</v>
      </c>
    </row>
    <row r="178" hidden="1">
      <c r="A178" s="9" t="n">
        <v>6</v>
      </c>
      <c r="B178" s="10" t="inlineStr">
        <is>
          <t>Ch 6 0V Offset, 50 Ohm, 0V Vert, 20 MHz BW</t>
        </is>
      </c>
      <c r="C178" s="6" t="inlineStr">
        <is>
          <t>5 mV/div</t>
        </is>
      </c>
      <c r="D178" s="17">
        <f>K178-L178</f>
        <v/>
      </c>
      <c r="E178" s="7" t="n"/>
      <c r="F178" s="17">
        <f>K178+L178</f>
        <v/>
      </c>
      <c r="G178" s="6" t="inlineStr">
        <is>
          <t>mV</t>
        </is>
      </c>
      <c r="H178" s="6">
        <f>IF(ISBLANK(E178),"Not Done",IF(AND(E178&lt;=F178,E178&gt;=D178),"Pass","Fail"))</f>
        <v/>
      </c>
      <c r="K178">
        <f>2*T178*N178</f>
        <v/>
      </c>
      <c r="L178">
        <f>M178%*T178*2*N178</f>
        <v/>
      </c>
      <c r="M178" s="9" t="n">
        <v>1</v>
      </c>
      <c r="N178" s="9">
        <f>IF(G178="mV",1000,1)</f>
        <v/>
      </c>
      <c r="O178" s="9" t="n"/>
      <c r="P178" s="9" t="inlineStr">
        <is>
          <t>DCV-BAL</t>
        </is>
      </c>
      <c r="Q178" s="9" t="n">
        <v>6</v>
      </c>
      <c r="R178" s="9" t="inlineStr">
        <is>
          <t>DC</t>
        </is>
      </c>
      <c r="S178" s="9" t="n">
        <v>0.005</v>
      </c>
      <c r="T178" s="9" t="n">
        <v>0.0225</v>
      </c>
      <c r="U178" s="9" t="n">
        <v>0</v>
      </c>
      <c r="V178" s="9" t="inlineStr">
        <is>
          <t>20M</t>
        </is>
      </c>
      <c r="W178" s="9" t="n">
        <v>50</v>
      </c>
    </row>
    <row r="179" hidden="1">
      <c r="A179" s="9" t="n">
        <v>6</v>
      </c>
      <c r="B179" s="10" t="inlineStr">
        <is>
          <t>Ch 6 0V Offset, 50 Ohm, 0V Vert, 20 MHz BW</t>
        </is>
      </c>
      <c r="C179" s="6" t="inlineStr">
        <is>
          <t>10 mV/div</t>
        </is>
      </c>
      <c r="D179" s="17">
        <f>K179-L179</f>
        <v/>
      </c>
      <c r="E179" s="7" t="n"/>
      <c r="F179" s="17">
        <f>K179+L179</f>
        <v/>
      </c>
      <c r="G179" s="6" t="inlineStr">
        <is>
          <t>mV</t>
        </is>
      </c>
      <c r="H179" s="6">
        <f>IF(ISBLANK(E179),"Not Done",IF(AND(E179&lt;=F179,E179&gt;=D179),"Pass","Fail"))</f>
        <v/>
      </c>
      <c r="K179">
        <f>2*T179*N179</f>
        <v/>
      </c>
      <c r="L179">
        <f>M179%*T179*2*N179</f>
        <v/>
      </c>
      <c r="M179" s="9" t="n">
        <v>1</v>
      </c>
      <c r="N179" s="9">
        <f>IF(G179="mV",1000,1)</f>
        <v/>
      </c>
      <c r="O179" s="9" t="n"/>
      <c r="P179" s="9" t="inlineStr">
        <is>
          <t>DCV-BAL</t>
        </is>
      </c>
      <c r="Q179" s="9" t="n">
        <v>6</v>
      </c>
      <c r="R179" s="9" t="inlineStr">
        <is>
          <t>DC</t>
        </is>
      </c>
      <c r="S179" s="9" t="n">
        <v>0.01</v>
      </c>
      <c r="T179" s="9" t="n">
        <v>0.045</v>
      </c>
      <c r="U179" s="9" t="n">
        <v>0</v>
      </c>
      <c r="V179" s="9" t="inlineStr">
        <is>
          <t>20M</t>
        </is>
      </c>
      <c r="W179" s="9" t="n">
        <v>50</v>
      </c>
    </row>
    <row r="180" hidden="1">
      <c r="A180" s="9" t="n">
        <v>6</v>
      </c>
      <c r="B180" s="10" t="inlineStr">
        <is>
          <t>Ch 6 0V Offset, 50 Ohm, 0V Vert, 20 MHz BW</t>
        </is>
      </c>
      <c r="C180" s="6" t="inlineStr">
        <is>
          <t>20 mV/div</t>
        </is>
      </c>
      <c r="D180" s="17">
        <f>K180-L180</f>
        <v/>
      </c>
      <c r="E180" s="17" t="n"/>
      <c r="F180" s="17">
        <f>K180+L180</f>
        <v/>
      </c>
      <c r="G180" s="6" t="inlineStr">
        <is>
          <t>mV</t>
        </is>
      </c>
      <c r="H180" s="6">
        <f>IF(ISBLANK(E180),"Not Done",IF(AND(E180&lt;=F180,E180&gt;=D180),"Pass","Fail"))</f>
        <v/>
      </c>
      <c r="K180">
        <f>2*T180*N180</f>
        <v/>
      </c>
      <c r="L180">
        <f>M180%*T180*2*N180</f>
        <v/>
      </c>
      <c r="M180" s="9" t="n">
        <v>1</v>
      </c>
      <c r="N180" s="9">
        <f>IF(G180="mV",1000,1)</f>
        <v/>
      </c>
      <c r="O180" s="9" t="n"/>
      <c r="P180" s="9" t="inlineStr">
        <is>
          <t>DCV-BAL</t>
        </is>
      </c>
      <c r="Q180" s="9" t="n">
        <v>6</v>
      </c>
      <c r="R180" s="9" t="inlineStr">
        <is>
          <t>DC</t>
        </is>
      </c>
      <c r="S180" s="9" t="n">
        <v>0.02</v>
      </c>
      <c r="T180" s="9" t="n">
        <v>0.09</v>
      </c>
      <c r="U180" s="9" t="n">
        <v>0</v>
      </c>
      <c r="V180" s="9" t="inlineStr">
        <is>
          <t>20M</t>
        </is>
      </c>
      <c r="W180" s="9" t="n">
        <v>50</v>
      </c>
    </row>
    <row r="181" hidden="1">
      <c r="A181" s="9" t="n">
        <v>6</v>
      </c>
      <c r="B181" s="10" t="inlineStr">
        <is>
          <t>Ch 6 0V Offset, 50 Ohm, 0V Vert, 20 MHz BW</t>
        </is>
      </c>
      <c r="C181" s="6" t="inlineStr">
        <is>
          <t>50 mV/div</t>
        </is>
      </c>
      <c r="D181" s="14">
        <f>K181-L181</f>
        <v/>
      </c>
      <c r="E181" s="17" t="n"/>
      <c r="F181" s="14">
        <f>K181+L181</f>
        <v/>
      </c>
      <c r="G181" s="6" t="inlineStr">
        <is>
          <t>mV</t>
        </is>
      </c>
      <c r="H181" s="6">
        <f>IF(ISBLANK(E181),"Not Done",IF(AND(E181&lt;=F181,E181&gt;=D181),"Pass","Fail"))</f>
        <v/>
      </c>
      <c r="K181">
        <f>2*T181*N181</f>
        <v/>
      </c>
      <c r="L181">
        <f>M181%*T181*2*N181</f>
        <v/>
      </c>
      <c r="M181" s="9" t="n">
        <v>1</v>
      </c>
      <c r="N181" s="9">
        <f>IF(G181="mV",1000,1)</f>
        <v/>
      </c>
      <c r="O181" s="9" t="n"/>
      <c r="P181" s="9" t="inlineStr">
        <is>
          <t>DCV-BAL</t>
        </is>
      </c>
      <c r="Q181" s="9" t="n">
        <v>6</v>
      </c>
      <c r="R181" s="9" t="inlineStr">
        <is>
          <t>DC</t>
        </is>
      </c>
      <c r="S181" s="9" t="n">
        <v>0.05</v>
      </c>
      <c r="T181" s="9" t="n">
        <v>0.225</v>
      </c>
      <c r="U181" s="9" t="n">
        <v>0</v>
      </c>
      <c r="V181" s="9" t="inlineStr">
        <is>
          <t>20M</t>
        </is>
      </c>
      <c r="W181" s="9" t="n">
        <v>50</v>
      </c>
    </row>
    <row r="182" hidden="1">
      <c r="A182" s="9" t="n">
        <v>6</v>
      </c>
      <c r="B182" s="10" t="inlineStr">
        <is>
          <t>Ch 6 0V Offset, 50 Ohm, 0V Vert, 20 MHz BW</t>
        </is>
      </c>
      <c r="C182" s="6" t="inlineStr">
        <is>
          <t>100 mV/div</t>
        </is>
      </c>
      <c r="D182" s="14">
        <f>K182-L182</f>
        <v/>
      </c>
      <c r="E182" s="17" t="n"/>
      <c r="F182" s="14">
        <f>K182+L182</f>
        <v/>
      </c>
      <c r="G182" s="6" t="inlineStr">
        <is>
          <t>mV</t>
        </is>
      </c>
      <c r="H182" s="6">
        <f>IF(ISBLANK(E182),"Not Done",IF(AND(E182&lt;=F182,E182&gt;=D182),"Pass","Fail"))</f>
        <v/>
      </c>
      <c r="K182">
        <f>2*T182*N182</f>
        <v/>
      </c>
      <c r="L182">
        <f>M182%*T182*2*N182</f>
        <v/>
      </c>
      <c r="M182" s="9" t="n">
        <v>1</v>
      </c>
      <c r="N182" s="9">
        <f>IF(G182="mV",1000,1)</f>
        <v/>
      </c>
      <c r="O182" s="9" t="n"/>
      <c r="P182" s="9" t="inlineStr">
        <is>
          <t>DCV-BAL</t>
        </is>
      </c>
      <c r="Q182" s="9" t="n">
        <v>6</v>
      </c>
      <c r="R182" s="9" t="inlineStr">
        <is>
          <t>DC</t>
        </is>
      </c>
      <c r="S182" s="9" t="n">
        <v>0.1</v>
      </c>
      <c r="T182" s="9" t="n">
        <v>0.45</v>
      </c>
      <c r="U182" s="9" t="n">
        <v>0</v>
      </c>
      <c r="V182" s="9" t="inlineStr">
        <is>
          <t>20M</t>
        </is>
      </c>
      <c r="W182" s="9" t="n">
        <v>50</v>
      </c>
    </row>
    <row r="183" hidden="1">
      <c r="A183" s="9" t="n">
        <v>6</v>
      </c>
      <c r="B183" s="10" t="inlineStr">
        <is>
          <t>Ch 6 0V Offset, 50 Ohm, 0V Vert, 20 MHz BW</t>
        </is>
      </c>
      <c r="C183" s="6" t="inlineStr">
        <is>
          <t>200 mV/div</t>
        </is>
      </c>
      <c r="D183" s="8">
        <f>K183-L183</f>
        <v/>
      </c>
      <c r="E183" s="8" t="n"/>
      <c r="F183" s="8">
        <f>K183+L183</f>
        <v/>
      </c>
      <c r="G183" s="6" t="inlineStr">
        <is>
          <t>V</t>
        </is>
      </c>
      <c r="H183" s="6">
        <f>IF(ISBLANK(E183),"Not Done",IF(AND(E183&lt;=F183,E183&gt;=D183),"Pass","Fail"))</f>
        <v/>
      </c>
      <c r="K183">
        <f>2*T183*N183</f>
        <v/>
      </c>
      <c r="L183">
        <f>M183%*T183*2*N183</f>
        <v/>
      </c>
      <c r="M183" s="9" t="n">
        <v>1</v>
      </c>
      <c r="N183" s="9">
        <f>IF(G183="mV",1000,1)</f>
        <v/>
      </c>
      <c r="O183" s="9" t="n"/>
      <c r="P183" s="9" t="inlineStr">
        <is>
          <t>DCV-BAL</t>
        </is>
      </c>
      <c r="Q183" s="9" t="n">
        <v>6</v>
      </c>
      <c r="R183" s="9" t="inlineStr">
        <is>
          <t>DC</t>
        </is>
      </c>
      <c r="S183" s="9" t="n">
        <v>0.2</v>
      </c>
      <c r="T183" s="9" t="n">
        <v>0.9</v>
      </c>
      <c r="U183" s="9" t="n">
        <v>0</v>
      </c>
      <c r="V183" s="9" t="inlineStr">
        <is>
          <t>20M</t>
        </is>
      </c>
      <c r="W183" s="9" t="n">
        <v>50</v>
      </c>
    </row>
    <row r="184" hidden="1">
      <c r="A184" s="9" t="n">
        <v>6</v>
      </c>
      <c r="B184" s="10" t="inlineStr">
        <is>
          <t>Ch 6 0V Offset, 50 Ohm, 0V Vert, 20 MHz BW</t>
        </is>
      </c>
      <c r="C184" s="6" t="inlineStr">
        <is>
          <t>500 mV/div</t>
        </is>
      </c>
      <c r="D184" s="7">
        <f>K184-L184</f>
        <v/>
      </c>
      <c r="E184" s="8" t="n"/>
      <c r="F184" s="7">
        <f>K184+L184</f>
        <v/>
      </c>
      <c r="G184" s="6" t="inlineStr">
        <is>
          <t>V</t>
        </is>
      </c>
      <c r="H184" s="6">
        <f>IF(ISBLANK(E184),"Not Done",IF(AND(E184&lt;=F184,E184&gt;=D184),"Pass","Fail"))</f>
        <v/>
      </c>
      <c r="K184">
        <f>2*T184*N184</f>
        <v/>
      </c>
      <c r="L184">
        <f>M184%*T184*2*N184</f>
        <v/>
      </c>
      <c r="M184" s="9" t="n">
        <v>1</v>
      </c>
      <c r="N184" s="9">
        <f>IF(G184="mV",1000,1)</f>
        <v/>
      </c>
      <c r="O184" s="9" t="n"/>
      <c r="P184" s="9" t="inlineStr">
        <is>
          <t>DCV-BAL</t>
        </is>
      </c>
      <c r="Q184" s="9" t="n">
        <v>6</v>
      </c>
      <c r="R184" s="9" t="inlineStr">
        <is>
          <t>DC</t>
        </is>
      </c>
      <c r="S184" s="9" t="n">
        <v>0.5</v>
      </c>
      <c r="T184" s="9" t="n">
        <v>2.25</v>
      </c>
      <c r="U184" s="9" t="n">
        <v>0</v>
      </c>
      <c r="V184" s="9" t="inlineStr">
        <is>
          <t>20M</t>
        </is>
      </c>
      <c r="W184" s="9" t="n">
        <v>50</v>
      </c>
    </row>
    <row r="185" hidden="1">
      <c r="A185" s="9" t="n">
        <v>6</v>
      </c>
      <c r="B185" s="10" t="inlineStr">
        <is>
          <t>Ch 6 0V Offset, 50 Ohm, 0V Vert, 20 MHz BW</t>
        </is>
      </c>
      <c r="C185" s="6" t="inlineStr">
        <is>
          <t>1 V/div</t>
        </is>
      </c>
      <c r="D185" s="7">
        <f>K185-L185</f>
        <v/>
      </c>
      <c r="E185" s="8" t="n"/>
      <c r="F185" s="7">
        <f>K185+L185</f>
        <v/>
      </c>
      <c r="G185" s="6" t="inlineStr">
        <is>
          <t>V</t>
        </is>
      </c>
      <c r="H185" s="6">
        <f>IF(ISBLANK(E185),"Not Done",IF(AND(E185&lt;=F185,E185&gt;=D185),"Pass","Fail"))</f>
        <v/>
      </c>
      <c r="K185">
        <f>2*T185*N185</f>
        <v/>
      </c>
      <c r="L185">
        <f>M185%*T185*2*N185</f>
        <v/>
      </c>
      <c r="M185" s="9" t="n">
        <v>1</v>
      </c>
      <c r="N185" s="9">
        <f>IF(G185="mV",1000,1)</f>
        <v/>
      </c>
      <c r="O185" s="9" t="n"/>
      <c r="P185" s="9" t="inlineStr">
        <is>
          <t>DCV-BAL</t>
        </is>
      </c>
      <c r="Q185" s="9" t="n">
        <v>6</v>
      </c>
      <c r="R185" s="9" t="inlineStr">
        <is>
          <t>DC</t>
        </is>
      </c>
      <c r="S185" s="9" t="n">
        <v>1</v>
      </c>
      <c r="T185" s="9" t="n">
        <v>3</v>
      </c>
      <c r="U185" s="9" t="n">
        <v>0</v>
      </c>
      <c r="V185" s="9" t="inlineStr">
        <is>
          <t>20M</t>
        </is>
      </c>
      <c r="W185" s="9" t="n">
        <v>50</v>
      </c>
    </row>
    <row r="186" hidden="1">
      <c r="A186" s="9" t="n">
        <v>6</v>
      </c>
      <c r="B186" s="10" t="inlineStr">
        <is>
          <t>Ch 6 0V Offset, 50 Ohm, 0V Vert, 250 MHz BW</t>
        </is>
      </c>
      <c r="C186" s="6" t="inlineStr">
        <is>
          <t>20 mV/div</t>
        </is>
      </c>
      <c r="D186" s="17">
        <f>K186-L186</f>
        <v/>
      </c>
      <c r="E186" s="7" t="n"/>
      <c r="F186" s="17">
        <f>K186+L186</f>
        <v/>
      </c>
      <c r="G186" s="6" t="inlineStr">
        <is>
          <t>mV</t>
        </is>
      </c>
      <c r="H186" s="6">
        <f>IF(ISBLANK(E186),"Not Done",IF(AND(E186&lt;=F186,E186&gt;=D186),"Pass","Fail"))</f>
        <v/>
      </c>
      <c r="K186">
        <f>2*T186*N186</f>
        <v/>
      </c>
      <c r="L186">
        <f>M186%*T186*2*N186</f>
        <v/>
      </c>
      <c r="M186" s="9" t="n">
        <v>1</v>
      </c>
      <c r="N186" s="9">
        <f>IF(G186="mV",1000,1)</f>
        <v/>
      </c>
      <c r="O186" s="9" t="n"/>
      <c r="P186" s="9" t="inlineStr">
        <is>
          <t>DCV-BAL</t>
        </is>
      </c>
      <c r="Q186" s="9" t="n">
        <v>6</v>
      </c>
      <c r="R186" s="9" t="inlineStr">
        <is>
          <t>DC</t>
        </is>
      </c>
      <c r="S186" s="9" t="n">
        <v>0.02</v>
      </c>
      <c r="T186" s="9" t="n">
        <v>0.09</v>
      </c>
      <c r="U186" s="9" t="n">
        <v>0</v>
      </c>
      <c r="V186" s="9" t="inlineStr">
        <is>
          <t>250M</t>
        </is>
      </c>
      <c r="W186" s="9" t="n">
        <v>50</v>
      </c>
    </row>
    <row r="187" hidden="1">
      <c r="A187" s="9" t="n">
        <v>6</v>
      </c>
      <c r="B187" s="10" t="inlineStr">
        <is>
          <t>Ch 6 0V Offset, 50 Ohm, 0V Vert, Full BW</t>
        </is>
      </c>
      <c r="C187" s="6" t="inlineStr">
        <is>
          <t>20 mV/div</t>
        </is>
      </c>
      <c r="D187" s="17">
        <f>K187-L187</f>
        <v/>
      </c>
      <c r="E187" s="7" t="n"/>
      <c r="F187" s="17">
        <f>K187+L187</f>
        <v/>
      </c>
      <c r="G187" s="6" t="inlineStr">
        <is>
          <t>mV</t>
        </is>
      </c>
      <c r="H187" s="6">
        <f>IF(ISBLANK(E187),"Not Done",IF(AND(E187&lt;=F187,E187&gt;=D187),"Pass","Fail"))</f>
        <v/>
      </c>
      <c r="K187">
        <f>2*T187*N187</f>
        <v/>
      </c>
      <c r="L187">
        <f>M187%*T187*2*N187</f>
        <v/>
      </c>
      <c r="M187" s="9" t="n">
        <v>1</v>
      </c>
      <c r="N187" s="9">
        <f>IF(G187="mV",1000,1)</f>
        <v/>
      </c>
      <c r="O187" s="9" t="n"/>
      <c r="P187" s="9" t="inlineStr">
        <is>
          <t>DCV-BAL</t>
        </is>
      </c>
      <c r="Q187" s="9" t="n">
        <v>6</v>
      </c>
      <c r="R187" s="9" t="inlineStr">
        <is>
          <t>DC</t>
        </is>
      </c>
      <c r="S187" s="9" t="n">
        <v>0.02</v>
      </c>
      <c r="T187" s="9" t="n">
        <v>0.09</v>
      </c>
      <c r="U187" s="9" t="n">
        <v>0</v>
      </c>
      <c r="V187" s="9" t="inlineStr">
        <is>
          <t>FULL</t>
        </is>
      </c>
      <c r="W187" s="9" t="n">
        <v>50</v>
      </c>
    </row>
    <row r="188"/>
    <row r="189" ht="15.75" customHeight="1">
      <c r="B189" s="4" t="inlineStr">
        <is>
          <t>DC Offset</t>
        </is>
      </c>
    </row>
    <row r="190">
      <c r="B190" s="5" t="inlineStr">
        <is>
          <t>Test Conditions</t>
        </is>
      </c>
      <c r="C190" s="5" t="inlineStr">
        <is>
          <t>Vertical Scale</t>
        </is>
      </c>
      <c r="D190" s="5" t="inlineStr">
        <is>
          <t>Vertical Offset</t>
        </is>
      </c>
      <c r="E190" s="5" t="inlineStr">
        <is>
          <t>Lower Limit</t>
        </is>
      </c>
      <c r="F190" s="5" t="inlineStr">
        <is>
          <t>Measured</t>
        </is>
      </c>
      <c r="G190" s="5" t="inlineStr">
        <is>
          <t>Upper Limit</t>
        </is>
      </c>
      <c r="H190" s="5" t="inlineStr">
        <is>
          <t>Units</t>
        </is>
      </c>
      <c r="I190" s="5" t="inlineStr">
        <is>
          <t>Pass/Fail</t>
        </is>
      </c>
    </row>
    <row r="191">
      <c r="B191" s="10" t="inlineStr">
        <is>
          <t>Ch 1, 1M Ohm, 20 MHz BW</t>
        </is>
      </c>
      <c r="C191" s="6" t="inlineStr">
        <is>
          <t>1 mV/div</t>
        </is>
      </c>
      <c r="D191" s="6" t="inlineStr">
        <is>
          <t>900 mV</t>
        </is>
      </c>
      <c r="E191" s="6" t="n">
        <v>895.3</v>
      </c>
      <c r="F191" s="17" t="n"/>
      <c r="G191" s="6" t="n">
        <v>904.7</v>
      </c>
      <c r="H191" s="6" t="inlineStr">
        <is>
          <t>mV</t>
        </is>
      </c>
      <c r="I191" s="6">
        <f>IF(ISBLANK(F191),"Not Done",IF(AND(F191&lt;=G191,F191&gt;=E191),"Pass","Fail"))</f>
        <v/>
      </c>
      <c r="P191" s="9" t="inlineStr">
        <is>
          <t>DCV</t>
        </is>
      </c>
      <c r="Q191" s="9" t="n">
        <v>1</v>
      </c>
      <c r="R191" s="9" t="inlineStr">
        <is>
          <t>DC</t>
        </is>
      </c>
      <c r="S191" s="9" t="n">
        <v>0.001</v>
      </c>
      <c r="T191" s="9" t="n">
        <v>0.9</v>
      </c>
      <c r="U191" s="9" t="n">
        <v>0.9</v>
      </c>
      <c r="V191" s="9" t="inlineStr">
        <is>
          <t>20M</t>
        </is>
      </c>
      <c r="W191" s="9" t="inlineStr">
        <is>
          <t>1M</t>
        </is>
      </c>
    </row>
    <row r="192">
      <c r="B192" s="10" t="inlineStr">
        <is>
          <t>Ch 1, 1M Ohm, 20 MHz BW</t>
        </is>
      </c>
      <c r="C192" s="6" t="inlineStr">
        <is>
          <t>1 mV/div</t>
        </is>
      </c>
      <c r="D192" s="6" t="inlineStr">
        <is>
          <t>0 mV</t>
        </is>
      </c>
      <c r="E192" s="6" t="n">
        <v>-0.2</v>
      </c>
      <c r="F192" s="8" t="n"/>
      <c r="G192" s="6" t="n">
        <v>0.2</v>
      </c>
      <c r="H192" s="6" t="inlineStr">
        <is>
          <t>mV</t>
        </is>
      </c>
      <c r="I192" s="6">
        <f>IF(ISBLANK(F192),"Not Done",IF(AND(F192&lt;=G192,F192&gt;=E192),"Pass","Fail"))</f>
        <v/>
      </c>
      <c r="P192" s="9" t="inlineStr">
        <is>
          <t>DCV</t>
        </is>
      </c>
      <c r="Q192" s="9" t="n">
        <v>1</v>
      </c>
      <c r="R192" s="9" t="inlineStr">
        <is>
          <t>DC</t>
        </is>
      </c>
      <c r="S192" s="9" t="n">
        <v>0.001</v>
      </c>
      <c r="T192" s="9" t="n">
        <v>0</v>
      </c>
      <c r="U192" s="9" t="n">
        <v>0</v>
      </c>
      <c r="V192" s="9" t="inlineStr">
        <is>
          <t>20M</t>
        </is>
      </c>
      <c r="W192" s="9" t="inlineStr">
        <is>
          <t>1M</t>
        </is>
      </c>
    </row>
    <row r="193">
      <c r="B193" s="10" t="inlineStr">
        <is>
          <t>Ch 1, 1M Ohm, 20 MHz BW</t>
        </is>
      </c>
      <c r="C193" s="6" t="inlineStr">
        <is>
          <t>1 mV/div</t>
        </is>
      </c>
      <c r="D193" s="6" t="inlineStr">
        <is>
          <t>-900 mV</t>
        </is>
      </c>
      <c r="E193" s="6" t="n">
        <v>-904.7</v>
      </c>
      <c r="F193" s="17" t="n"/>
      <c r="G193" s="6" t="n">
        <v>-895.3</v>
      </c>
      <c r="H193" s="6" t="inlineStr">
        <is>
          <t>mV</t>
        </is>
      </c>
      <c r="I193" s="6">
        <f>IF(ISBLANK(F193),"Not Done",IF(AND(F193&lt;=G193,F193&gt;=E193),"Pass","Fail"))</f>
        <v/>
      </c>
      <c r="P193" s="9" t="inlineStr">
        <is>
          <t>DCV</t>
        </is>
      </c>
      <c r="Q193" s="9" t="n">
        <v>1</v>
      </c>
      <c r="R193" s="9" t="inlineStr">
        <is>
          <t>DC</t>
        </is>
      </c>
      <c r="S193" s="9" t="n">
        <v>0.001</v>
      </c>
      <c r="T193" s="9" t="n">
        <v>-0.9</v>
      </c>
      <c r="U193" s="9" t="n">
        <v>-0.9</v>
      </c>
      <c r="V193" s="9" t="inlineStr">
        <is>
          <t>20M</t>
        </is>
      </c>
      <c r="W193" s="9" t="inlineStr">
        <is>
          <t>1M</t>
        </is>
      </c>
    </row>
    <row r="194">
      <c r="B194" s="10" t="inlineStr">
        <is>
          <t>Ch 1, 1M Ohm, 20 MHz BW</t>
        </is>
      </c>
      <c r="C194" s="6" t="inlineStr">
        <is>
          <t>100 mV/div</t>
        </is>
      </c>
      <c r="D194" s="6" t="inlineStr">
        <is>
          <t>1.0 V</t>
        </is>
      </c>
      <c r="E194" s="6" t="n">
        <v>0.975</v>
      </c>
      <c r="F194" s="8" t="n"/>
      <c r="G194" s="6" t="n">
        <v>1.025</v>
      </c>
      <c r="H194" s="6" t="inlineStr">
        <is>
          <t>V</t>
        </is>
      </c>
      <c r="I194" s="6">
        <f>IF(ISBLANK(F194),"Not Done",IF(AND(F194&lt;=G194,F194&gt;=E194),"Pass","Fail"))</f>
        <v/>
      </c>
      <c r="P194" s="9" t="inlineStr">
        <is>
          <t>DCV</t>
        </is>
      </c>
      <c r="Q194" s="9" t="n">
        <v>1</v>
      </c>
      <c r="R194" s="9" t="inlineStr">
        <is>
          <t>DC</t>
        </is>
      </c>
      <c r="S194" s="9" t="n">
        <v>0.1</v>
      </c>
      <c r="T194" s="9" t="n">
        <v>1</v>
      </c>
      <c r="U194" s="9" t="n">
        <v>1</v>
      </c>
      <c r="V194" s="9" t="inlineStr">
        <is>
          <t>20M</t>
        </is>
      </c>
      <c r="W194" s="9" t="inlineStr">
        <is>
          <t>1M</t>
        </is>
      </c>
    </row>
    <row r="195">
      <c r="B195" s="10" t="inlineStr">
        <is>
          <t>Ch 1, 1M Ohm, 20 MHz BW</t>
        </is>
      </c>
      <c r="C195" s="6" t="inlineStr">
        <is>
          <t>100 mV/div</t>
        </is>
      </c>
      <c r="D195" s="6" t="inlineStr">
        <is>
          <t>0 V</t>
        </is>
      </c>
      <c r="E195" s="6" t="n">
        <v>-0.02</v>
      </c>
      <c r="F195" s="18" t="n"/>
      <c r="G195" s="6" t="n">
        <v>0.02</v>
      </c>
      <c r="H195" s="6" t="inlineStr">
        <is>
          <t>V</t>
        </is>
      </c>
      <c r="I195" s="6">
        <f>IF(ISBLANK(F195),"Not Done",IF(AND(F195&lt;=G195,F195&gt;=E195),"Pass","Fail"))</f>
        <v/>
      </c>
      <c r="P195" s="9" t="inlineStr">
        <is>
          <t>DCV</t>
        </is>
      </c>
      <c r="Q195" s="9" t="n">
        <v>1</v>
      </c>
      <c r="R195" s="9" t="inlineStr">
        <is>
          <t>DC</t>
        </is>
      </c>
      <c r="S195" s="9" t="n">
        <v>0.1</v>
      </c>
      <c r="T195" s="9" t="n">
        <v>0</v>
      </c>
      <c r="U195" s="9" t="n">
        <v>0</v>
      </c>
      <c r="V195" s="9" t="inlineStr">
        <is>
          <t>20M</t>
        </is>
      </c>
      <c r="W195" s="9" t="inlineStr">
        <is>
          <t>1M</t>
        </is>
      </c>
    </row>
    <row r="196">
      <c r="B196" s="10" t="inlineStr">
        <is>
          <t>Ch 1, 1M Ohm, 20 MHz BW</t>
        </is>
      </c>
      <c r="C196" s="6" t="inlineStr">
        <is>
          <t>100 mV/div</t>
        </is>
      </c>
      <c r="D196" s="11" t="inlineStr">
        <is>
          <t>-1.0 V</t>
        </is>
      </c>
      <c r="E196" s="6" t="n">
        <v>-1.025</v>
      </c>
      <c r="F196" s="8" t="n"/>
      <c r="G196" s="6" t="n">
        <v>-0.975</v>
      </c>
      <c r="H196" s="6" t="inlineStr">
        <is>
          <t>V</t>
        </is>
      </c>
      <c r="I196" s="6">
        <f>IF(ISBLANK(F196),"Not Done",IF(AND(F196&lt;=G196,F196&gt;=E196),"Pass","Fail"))</f>
        <v/>
      </c>
      <c r="P196" s="9" t="inlineStr">
        <is>
          <t>DCV</t>
        </is>
      </c>
      <c r="Q196" s="9" t="n">
        <v>1</v>
      </c>
      <c r="R196" s="9" t="inlineStr">
        <is>
          <t>DC</t>
        </is>
      </c>
      <c r="S196" s="9" t="n">
        <v>0.1</v>
      </c>
      <c r="T196" s="9" t="n">
        <v>-1</v>
      </c>
      <c r="U196" s="9" t="n">
        <v>-1</v>
      </c>
      <c r="V196" s="9" t="inlineStr">
        <is>
          <t>20M</t>
        </is>
      </c>
      <c r="W196" s="9" t="inlineStr">
        <is>
          <t>1M</t>
        </is>
      </c>
    </row>
    <row r="197">
      <c r="B197" s="10" t="inlineStr">
        <is>
          <t>Ch 1, 1M Ohm, 20 MHz BW</t>
        </is>
      </c>
      <c r="C197" s="6" t="inlineStr">
        <is>
          <t>500 mV/div</t>
        </is>
      </c>
      <c r="D197" s="6" t="inlineStr">
        <is>
          <t>9.0 V</t>
        </is>
      </c>
      <c r="E197" s="6" t="n">
        <v>8.855</v>
      </c>
      <c r="F197" s="8" t="n"/>
      <c r="G197" s="6" t="n">
        <v>9.145</v>
      </c>
      <c r="H197" s="6" t="inlineStr">
        <is>
          <t>V</t>
        </is>
      </c>
      <c r="I197" s="6">
        <f>IF(ISBLANK(F197),"Not Done",IF(AND(F197&lt;=G197,F197&gt;=E197),"Pass","Fail"))</f>
        <v/>
      </c>
      <c r="P197" s="9" t="inlineStr">
        <is>
          <t>DCV</t>
        </is>
      </c>
      <c r="Q197" s="9" t="n">
        <v>1</v>
      </c>
      <c r="R197" s="9" t="inlineStr">
        <is>
          <t>DC</t>
        </is>
      </c>
      <c r="S197" s="9" t="n">
        <v>0.5</v>
      </c>
      <c r="T197" s="9" t="n">
        <v>9</v>
      </c>
      <c r="U197" s="9" t="n">
        <v>9</v>
      </c>
      <c r="V197" s="9" t="inlineStr">
        <is>
          <t>20M</t>
        </is>
      </c>
      <c r="W197" s="9" t="inlineStr">
        <is>
          <t>1M</t>
        </is>
      </c>
    </row>
    <row r="198">
      <c r="B198" s="10" t="inlineStr">
        <is>
          <t>Ch 1, 1M Ohm, 20 MHz BW</t>
        </is>
      </c>
      <c r="C198" s="6" t="inlineStr">
        <is>
          <t>500 mV/div</t>
        </is>
      </c>
      <c r="D198" s="6" t="inlineStr">
        <is>
          <t>0 V</t>
        </is>
      </c>
      <c r="E198" s="6" t="n">
        <v>-0.1</v>
      </c>
      <c r="F198" s="18" t="n"/>
      <c r="G198" s="6" t="n">
        <v>0.1</v>
      </c>
      <c r="H198" s="6" t="inlineStr">
        <is>
          <t>V</t>
        </is>
      </c>
      <c r="I198" s="6">
        <f>IF(ISBLANK(F198),"Not Done",IF(AND(F198&lt;=G198,F198&gt;=E198),"Pass","Fail"))</f>
        <v/>
      </c>
      <c r="P198" s="9" t="inlineStr">
        <is>
          <t>DCV</t>
        </is>
      </c>
      <c r="Q198" s="9" t="n">
        <v>1</v>
      </c>
      <c r="R198" s="9" t="inlineStr">
        <is>
          <t>DC</t>
        </is>
      </c>
      <c r="S198" s="9" t="n">
        <v>0.5</v>
      </c>
      <c r="T198" s="9" t="n">
        <v>0</v>
      </c>
      <c r="U198" s="9" t="n">
        <v>0</v>
      </c>
      <c r="V198" s="9" t="inlineStr">
        <is>
          <t>20M</t>
        </is>
      </c>
      <c r="W198" s="9" t="inlineStr">
        <is>
          <t>1M</t>
        </is>
      </c>
    </row>
    <row r="199">
      <c r="B199" s="10" t="inlineStr">
        <is>
          <t>Ch 1, 1M Ohm, 20 MHz BW</t>
        </is>
      </c>
      <c r="C199" s="6" t="inlineStr">
        <is>
          <t>500 mV/div</t>
        </is>
      </c>
      <c r="D199" s="6" t="inlineStr">
        <is>
          <t>-9.0 V</t>
        </is>
      </c>
      <c r="E199" s="6" t="n">
        <v>-9.145</v>
      </c>
      <c r="F199" s="8" t="n"/>
      <c r="G199" s="6" t="n">
        <v>-8.855</v>
      </c>
      <c r="H199" s="6" t="inlineStr">
        <is>
          <t>V</t>
        </is>
      </c>
      <c r="I199" s="6">
        <f>IF(ISBLANK(F199),"Not Done",IF(AND(F199&lt;=G199,F199&gt;=E199),"Pass","Fail"))</f>
        <v/>
      </c>
      <c r="P199" s="9" t="inlineStr">
        <is>
          <t>DCV</t>
        </is>
      </c>
      <c r="Q199" s="9" t="n">
        <v>1</v>
      </c>
      <c r="R199" s="9" t="inlineStr">
        <is>
          <t>DC</t>
        </is>
      </c>
      <c r="S199" s="9" t="n">
        <v>0.5</v>
      </c>
      <c r="T199" s="9" t="n">
        <v>-9</v>
      </c>
      <c r="U199" s="9" t="n">
        <v>-9</v>
      </c>
      <c r="V199" s="9" t="inlineStr">
        <is>
          <t>20M</t>
        </is>
      </c>
      <c r="W199" s="9" t="inlineStr">
        <is>
          <t>1M</t>
        </is>
      </c>
    </row>
    <row r="200">
      <c r="B200" s="10" t="inlineStr">
        <is>
          <t>Ch 1, 1M Ohm, 20 MHz BW</t>
        </is>
      </c>
      <c r="C200" s="6" t="inlineStr">
        <is>
          <t>5 V/div</t>
        </is>
      </c>
      <c r="D200" s="6" t="n">
        <v>10</v>
      </c>
      <c r="E200" s="6" t="n">
        <v>8.949999999999999</v>
      </c>
      <c r="F200" s="8" t="n"/>
      <c r="G200" s="6" t="n">
        <v>11.05</v>
      </c>
      <c r="H200" s="6" t="inlineStr">
        <is>
          <t>V</t>
        </is>
      </c>
      <c r="I200" s="6">
        <f>IF(ISBLANK(F200),"Not Done",IF(AND(F200&lt;=G200,F200&gt;=E200),"Pass","Fail"))</f>
        <v/>
      </c>
      <c r="P200" s="9" t="inlineStr">
        <is>
          <t>DCV</t>
        </is>
      </c>
      <c r="Q200" s="9" t="n">
        <v>1</v>
      </c>
      <c r="R200" s="9" t="inlineStr">
        <is>
          <t>DC</t>
        </is>
      </c>
      <c r="S200" s="9" t="n">
        <v>5</v>
      </c>
      <c r="T200" s="9" t="n">
        <v>10</v>
      </c>
      <c r="U200" s="9" t="n">
        <v>10</v>
      </c>
      <c r="V200" s="9" t="inlineStr">
        <is>
          <t>20M</t>
        </is>
      </c>
      <c r="W200" s="9" t="inlineStr">
        <is>
          <t>1M</t>
        </is>
      </c>
    </row>
    <row r="201">
      <c r="B201" s="10" t="inlineStr">
        <is>
          <t>Ch 1, 1M Ohm, 20 MHz BW</t>
        </is>
      </c>
      <c r="C201" s="6" t="inlineStr">
        <is>
          <t>5 V/div</t>
        </is>
      </c>
      <c r="D201" s="6" t="inlineStr">
        <is>
          <t>0 V</t>
        </is>
      </c>
      <c r="E201" s="8" t="n">
        <v>-1</v>
      </c>
      <c r="F201" s="8" t="n"/>
      <c r="G201" s="8" t="n">
        <v>1</v>
      </c>
      <c r="H201" s="6" t="inlineStr">
        <is>
          <t>V</t>
        </is>
      </c>
      <c r="I201" s="6">
        <f>IF(ISBLANK(F201),"Not Done",IF(AND(F201&lt;=G201,F201&gt;=E201),"Pass","Fail"))</f>
        <v/>
      </c>
      <c r="P201" s="9" t="inlineStr">
        <is>
          <t>DCV</t>
        </is>
      </c>
      <c r="Q201" s="9" t="n">
        <v>1</v>
      </c>
      <c r="R201" s="9" t="inlineStr">
        <is>
          <t>DC</t>
        </is>
      </c>
      <c r="S201" s="9" t="n">
        <v>5</v>
      </c>
      <c r="T201" s="9" t="n">
        <v>0</v>
      </c>
      <c r="U201" s="9" t="n">
        <v>0</v>
      </c>
      <c r="V201" s="9" t="inlineStr">
        <is>
          <t>20M</t>
        </is>
      </c>
      <c r="W201" s="9" t="inlineStr">
        <is>
          <t>1M</t>
        </is>
      </c>
    </row>
    <row r="202">
      <c r="B202" s="10" t="inlineStr">
        <is>
          <t>Ch 1, 1M Ohm, 20 MHz BW</t>
        </is>
      </c>
      <c r="C202" s="6" t="inlineStr">
        <is>
          <t>5 V/div</t>
        </is>
      </c>
      <c r="D202" s="11" t="inlineStr">
        <is>
          <t>-10 V</t>
        </is>
      </c>
      <c r="E202" s="6" t="n">
        <v>-11.05</v>
      </c>
      <c r="F202" s="8" t="n"/>
      <c r="G202" s="6" t="n">
        <v>-8.949999999999999</v>
      </c>
      <c r="H202" s="6" t="inlineStr">
        <is>
          <t>V</t>
        </is>
      </c>
      <c r="I202" s="6">
        <f>IF(ISBLANK(F202),"Not Done",IF(AND(F202&lt;=G202,F202&gt;=E202),"Pass","Fail"))</f>
        <v/>
      </c>
      <c r="P202" s="9" t="inlineStr">
        <is>
          <t>DCV</t>
        </is>
      </c>
      <c r="Q202" s="9" t="n">
        <v>1</v>
      </c>
      <c r="R202" s="9" t="inlineStr">
        <is>
          <t>DC</t>
        </is>
      </c>
      <c r="S202" s="9" t="n">
        <v>5</v>
      </c>
      <c r="T202" s="9" t="n">
        <v>-10</v>
      </c>
      <c r="U202" s="9" t="n">
        <v>-10</v>
      </c>
      <c r="V202" s="9" t="inlineStr">
        <is>
          <t>20M</t>
        </is>
      </c>
      <c r="W202" s="9" t="inlineStr">
        <is>
          <t>1M</t>
        </is>
      </c>
    </row>
    <row r="203">
      <c r="B203" s="10" t="inlineStr">
        <is>
          <t>Ch 1, 50 Ohm, 20 MHz BW</t>
        </is>
      </c>
      <c r="C203" s="6" t="inlineStr">
        <is>
          <t>1 mV/div</t>
        </is>
      </c>
      <c r="D203" s="6" t="inlineStr">
        <is>
          <t>900 mV</t>
        </is>
      </c>
      <c r="E203" s="6" t="n">
        <v>895.3</v>
      </c>
      <c r="F203" s="17" t="n"/>
      <c r="G203" s="6" t="n">
        <v>904.7</v>
      </c>
      <c r="H203" s="6" t="inlineStr">
        <is>
          <t>mV</t>
        </is>
      </c>
      <c r="I203" s="6">
        <f>IF(ISBLANK(F203),"Not Done",IF(AND(F203&lt;=G203,F203&gt;=E203),"Pass","Fail"))</f>
        <v/>
      </c>
      <c r="P203" s="9" t="inlineStr">
        <is>
          <t>DCV</t>
        </is>
      </c>
      <c r="Q203" s="9" t="n">
        <v>1</v>
      </c>
      <c r="R203" s="9" t="inlineStr">
        <is>
          <t>DC</t>
        </is>
      </c>
      <c r="S203" s="9" t="n">
        <v>0.001</v>
      </c>
      <c r="T203" s="9" t="n">
        <v>0.9</v>
      </c>
      <c r="U203" s="9" t="n">
        <v>0.9</v>
      </c>
      <c r="V203" s="9" t="inlineStr">
        <is>
          <t>20M</t>
        </is>
      </c>
      <c r="W203" s="9" t="n">
        <v>50</v>
      </c>
    </row>
    <row r="204">
      <c r="B204" s="10" t="inlineStr">
        <is>
          <t>Ch 1, 50 Ohm, 20 MHz BW</t>
        </is>
      </c>
      <c r="C204" s="6" t="inlineStr">
        <is>
          <t>1 mV/div</t>
        </is>
      </c>
      <c r="D204" s="6" t="inlineStr">
        <is>
          <t>0 mV</t>
        </is>
      </c>
      <c r="E204" s="6" t="n">
        <v>-0.2</v>
      </c>
      <c r="F204" s="8" t="n"/>
      <c r="G204" s="6" t="n">
        <v>0.2</v>
      </c>
      <c r="H204" s="6" t="inlineStr">
        <is>
          <t>mV</t>
        </is>
      </c>
      <c r="I204" s="6">
        <f>IF(ISBLANK(F204),"Not Done",IF(AND(F204&lt;=G204,F204&gt;=E204),"Pass","Fail"))</f>
        <v/>
      </c>
      <c r="P204" s="9" t="inlineStr">
        <is>
          <t>DCV</t>
        </is>
      </c>
      <c r="Q204" s="9" t="n">
        <v>1</v>
      </c>
      <c r="R204" s="9" t="inlineStr">
        <is>
          <t>DC</t>
        </is>
      </c>
      <c r="S204" s="9" t="n">
        <v>0.001</v>
      </c>
      <c r="T204" s="9" t="n">
        <v>0</v>
      </c>
      <c r="U204" s="9" t="n">
        <v>0</v>
      </c>
      <c r="V204" s="9" t="inlineStr">
        <is>
          <t>20M</t>
        </is>
      </c>
      <c r="W204" s="9" t="n">
        <v>50</v>
      </c>
    </row>
    <row r="205">
      <c r="B205" s="10" t="inlineStr">
        <is>
          <t>Ch 1, 50 Ohm, 20 MHz BW</t>
        </is>
      </c>
      <c r="C205" s="6" t="inlineStr">
        <is>
          <t>1 mV/div</t>
        </is>
      </c>
      <c r="D205" s="6" t="inlineStr">
        <is>
          <t>-900 mV</t>
        </is>
      </c>
      <c r="E205" s="6" t="n">
        <v>-904.7</v>
      </c>
      <c r="F205" s="17" t="n"/>
      <c r="G205" s="6" t="n">
        <v>-895.3</v>
      </c>
      <c r="H205" s="6" t="inlineStr">
        <is>
          <t>mV</t>
        </is>
      </c>
      <c r="I205" s="6">
        <f>IF(ISBLANK(F205),"Not Done",IF(AND(F205&lt;=G205,F205&gt;=E205),"Pass","Fail"))</f>
        <v/>
      </c>
      <c r="P205" s="9" t="inlineStr">
        <is>
          <t>DCV</t>
        </is>
      </c>
      <c r="Q205" s="9" t="n">
        <v>1</v>
      </c>
      <c r="R205" s="9" t="inlineStr">
        <is>
          <t>DC</t>
        </is>
      </c>
      <c r="S205" s="9" t="n">
        <v>0.001</v>
      </c>
      <c r="T205" s="9" t="n">
        <v>-0.9</v>
      </c>
      <c r="U205" s="9" t="n">
        <v>-0.9</v>
      </c>
      <c r="V205" s="9" t="inlineStr">
        <is>
          <t>20M</t>
        </is>
      </c>
      <c r="W205" s="9" t="n">
        <v>50</v>
      </c>
    </row>
    <row r="206">
      <c r="B206" s="10" t="inlineStr">
        <is>
          <t>Ch 1, 50 Ohm, 20 MHz BW</t>
        </is>
      </c>
      <c r="C206" s="6" t="inlineStr">
        <is>
          <t>100 mV/div</t>
        </is>
      </c>
      <c r="D206" s="6" t="inlineStr">
        <is>
          <t>3 V</t>
        </is>
      </c>
      <c r="E206" s="6" t="n">
        <v>2.97</v>
      </c>
      <c r="F206" s="8" t="n"/>
      <c r="G206" s="6" t="n">
        <v>3.03</v>
      </c>
      <c r="H206" s="6" t="inlineStr">
        <is>
          <t>V</t>
        </is>
      </c>
      <c r="I206" s="6">
        <f>IF(ISBLANK(F206),"Not Done",IF(AND(F206&lt;=G206,F206&gt;=E206),"Pass","Fail"))</f>
        <v/>
      </c>
      <c r="P206" s="9" t="inlineStr">
        <is>
          <t>DCV</t>
        </is>
      </c>
      <c r="Q206" s="9" t="n">
        <v>1</v>
      </c>
      <c r="R206" s="9" t="inlineStr">
        <is>
          <t>DC</t>
        </is>
      </c>
      <c r="S206" s="9" t="n">
        <v>0.1</v>
      </c>
      <c r="T206" s="9" t="n">
        <v>3</v>
      </c>
      <c r="U206" s="9" t="n">
        <v>3</v>
      </c>
      <c r="V206" s="9" t="inlineStr">
        <is>
          <t>20M</t>
        </is>
      </c>
      <c r="W206" s="9" t="n">
        <v>50</v>
      </c>
    </row>
    <row r="207">
      <c r="B207" s="10" t="inlineStr">
        <is>
          <t>Ch 1, 50 Ohm, 20 MHz BW</t>
        </is>
      </c>
      <c r="C207" s="6" t="inlineStr">
        <is>
          <t>100 mV/div</t>
        </is>
      </c>
      <c r="D207" s="6" t="inlineStr">
        <is>
          <t>0 V</t>
        </is>
      </c>
      <c r="E207" s="6" t="n">
        <v>-0.02</v>
      </c>
      <c r="F207" s="8" t="n"/>
      <c r="G207" s="6" t="n">
        <v>0.02</v>
      </c>
      <c r="H207" s="6" t="inlineStr">
        <is>
          <t>V</t>
        </is>
      </c>
      <c r="I207" s="6">
        <f>IF(ISBLANK(F207),"Not Done",IF(AND(F207&lt;=G207,F207&gt;=E207),"Pass","Fail"))</f>
        <v/>
      </c>
      <c r="P207" s="9" t="inlineStr">
        <is>
          <t>DCV</t>
        </is>
      </c>
      <c r="Q207" s="9" t="n">
        <v>1</v>
      </c>
      <c r="R207" s="9" t="inlineStr">
        <is>
          <t>DC</t>
        </is>
      </c>
      <c r="S207" s="9" t="n">
        <v>0.1</v>
      </c>
      <c r="T207" s="9" t="n">
        <v>0</v>
      </c>
      <c r="U207" s="9" t="n">
        <v>0</v>
      </c>
      <c r="V207" s="9" t="inlineStr">
        <is>
          <t>20M</t>
        </is>
      </c>
      <c r="W207" s="9" t="n">
        <v>50</v>
      </c>
    </row>
    <row r="208">
      <c r="B208" s="10" t="inlineStr">
        <is>
          <t>Ch 1, 50 Ohm, 20 MHz BW</t>
        </is>
      </c>
      <c r="C208" s="6" t="inlineStr">
        <is>
          <t>100 mV/div</t>
        </is>
      </c>
      <c r="D208" s="11" t="inlineStr">
        <is>
          <t>-3 V</t>
        </is>
      </c>
      <c r="E208" s="6" t="n">
        <v>-3.03</v>
      </c>
      <c r="F208" s="8" t="n"/>
      <c r="G208" s="6" t="n">
        <v>-2.97</v>
      </c>
      <c r="H208" s="6" t="inlineStr">
        <is>
          <t>V</t>
        </is>
      </c>
      <c r="I208" s="6">
        <f>IF(ISBLANK(F208),"Not Done",IF(AND(F208&lt;=G208,F208&gt;=E208),"Pass","Fail"))</f>
        <v/>
      </c>
      <c r="P208" s="9" t="inlineStr">
        <is>
          <t>DCV</t>
        </is>
      </c>
      <c r="Q208" s="9" t="n">
        <v>1</v>
      </c>
      <c r="R208" s="9" t="inlineStr">
        <is>
          <t>DC</t>
        </is>
      </c>
      <c r="S208" s="9" t="n">
        <v>0.1</v>
      </c>
      <c r="T208" s="9" t="n">
        <v>-3</v>
      </c>
      <c r="U208" s="9" t="n">
        <v>-3</v>
      </c>
      <c r="V208" s="9" t="inlineStr">
        <is>
          <t>20M</t>
        </is>
      </c>
      <c r="W208" s="9" t="n">
        <v>50</v>
      </c>
    </row>
    <row r="209">
      <c r="B209" s="10" t="inlineStr">
        <is>
          <t>Ch 2, 1M Ohm, 20 MHz BW</t>
        </is>
      </c>
      <c r="C209" s="6" t="inlineStr">
        <is>
          <t>1 mV/div</t>
        </is>
      </c>
      <c r="D209" s="6" t="inlineStr">
        <is>
          <t>900 mV</t>
        </is>
      </c>
      <c r="E209" s="6" t="n">
        <v>895.3</v>
      </c>
      <c r="F209" s="17" t="n"/>
      <c r="G209" s="6" t="n">
        <v>904.7</v>
      </c>
      <c r="H209" s="6" t="inlineStr">
        <is>
          <t>mV</t>
        </is>
      </c>
      <c r="I209" s="6">
        <f>IF(ISBLANK(F209),"Not Done",IF(AND(F209&lt;=G209,F209&gt;=E209),"Pass","Fail"))</f>
        <v/>
      </c>
      <c r="P209" s="9" t="inlineStr">
        <is>
          <t>DCV</t>
        </is>
      </c>
      <c r="Q209" s="9" t="n">
        <v>2</v>
      </c>
      <c r="R209" s="9" t="inlineStr">
        <is>
          <t>DC</t>
        </is>
      </c>
      <c r="S209" s="9" t="n">
        <v>0.001</v>
      </c>
      <c r="T209" s="9" t="n">
        <v>0.9</v>
      </c>
      <c r="U209" s="9" t="n">
        <v>0.9</v>
      </c>
      <c r="V209" s="9" t="inlineStr">
        <is>
          <t>20M</t>
        </is>
      </c>
      <c r="W209" s="9" t="inlineStr">
        <is>
          <t>1M</t>
        </is>
      </c>
    </row>
    <row r="210">
      <c r="B210" s="10" t="inlineStr">
        <is>
          <t>Ch 2, 1M Ohm, 20 MHz BW</t>
        </is>
      </c>
      <c r="C210" s="6" t="inlineStr">
        <is>
          <t>1 mV/div</t>
        </is>
      </c>
      <c r="D210" s="6" t="inlineStr">
        <is>
          <t>0 mV</t>
        </is>
      </c>
      <c r="E210" s="6" t="n">
        <v>-0.2</v>
      </c>
      <c r="F210" s="8" t="n"/>
      <c r="G210" s="6" t="n">
        <v>0.2</v>
      </c>
      <c r="H210" s="6" t="inlineStr">
        <is>
          <t>mV</t>
        </is>
      </c>
      <c r="I210" s="6">
        <f>IF(ISBLANK(F210),"Not Done",IF(AND(F210&lt;=G210,F210&gt;=E210),"Pass","Fail"))</f>
        <v/>
      </c>
      <c r="P210" s="9" t="inlineStr">
        <is>
          <t>DCV</t>
        </is>
      </c>
      <c r="Q210" s="9" t="n">
        <v>2</v>
      </c>
      <c r="R210" s="9" t="inlineStr">
        <is>
          <t>DC</t>
        </is>
      </c>
      <c r="S210" s="9" t="n">
        <v>0.001</v>
      </c>
      <c r="T210" s="9" t="n">
        <v>0</v>
      </c>
      <c r="U210" s="9" t="n">
        <v>0</v>
      </c>
      <c r="V210" s="9" t="inlineStr">
        <is>
          <t>20M</t>
        </is>
      </c>
      <c r="W210" s="9" t="inlineStr">
        <is>
          <t>1M</t>
        </is>
      </c>
    </row>
    <row r="211">
      <c r="B211" s="10" t="inlineStr">
        <is>
          <t>Ch 2, 1M Ohm, 20 MHz BW</t>
        </is>
      </c>
      <c r="C211" s="6" t="inlineStr">
        <is>
          <t>1 mV/div</t>
        </is>
      </c>
      <c r="D211" s="6" t="inlineStr">
        <is>
          <t>-900 mV</t>
        </is>
      </c>
      <c r="E211" s="6" t="n">
        <v>-904.7</v>
      </c>
      <c r="F211" s="17" t="n"/>
      <c r="G211" s="6" t="n">
        <v>-895.3</v>
      </c>
      <c r="H211" s="6" t="inlineStr">
        <is>
          <t>mV</t>
        </is>
      </c>
      <c r="I211" s="6">
        <f>IF(ISBLANK(F211),"Not Done",IF(AND(F211&lt;=G211,F211&gt;=E211),"Pass","Fail"))</f>
        <v/>
      </c>
      <c r="P211" s="9" t="inlineStr">
        <is>
          <t>DCV</t>
        </is>
      </c>
      <c r="Q211" s="9" t="n">
        <v>2</v>
      </c>
      <c r="R211" s="9" t="inlineStr">
        <is>
          <t>DC</t>
        </is>
      </c>
      <c r="S211" s="9" t="n">
        <v>0.001</v>
      </c>
      <c r="T211" s="9" t="n">
        <v>-0.9</v>
      </c>
      <c r="U211" s="9" t="n">
        <v>-0.9</v>
      </c>
      <c r="V211" s="9" t="inlineStr">
        <is>
          <t>20M</t>
        </is>
      </c>
      <c r="W211" s="9" t="inlineStr">
        <is>
          <t>1M</t>
        </is>
      </c>
    </row>
    <row r="212">
      <c r="B212" s="10" t="inlineStr">
        <is>
          <t>Ch 2, 1M Ohm, 20 MHz BW</t>
        </is>
      </c>
      <c r="C212" s="6" t="inlineStr">
        <is>
          <t>100 mV/div</t>
        </is>
      </c>
      <c r="D212" s="6" t="inlineStr">
        <is>
          <t>1.0 V</t>
        </is>
      </c>
      <c r="E212" s="6" t="n">
        <v>0.975</v>
      </c>
      <c r="F212" s="8" t="n"/>
      <c r="G212" s="6" t="n">
        <v>1.025</v>
      </c>
      <c r="H212" s="6" t="inlineStr">
        <is>
          <t>V</t>
        </is>
      </c>
      <c r="I212" s="6">
        <f>IF(ISBLANK(F212),"Not Done",IF(AND(F212&lt;=G212,F212&gt;=E212),"Pass","Fail"))</f>
        <v/>
      </c>
      <c r="P212" s="9" t="inlineStr">
        <is>
          <t>DCV</t>
        </is>
      </c>
      <c r="Q212" s="9" t="n">
        <v>2</v>
      </c>
      <c r="R212" s="9" t="inlineStr">
        <is>
          <t>DC</t>
        </is>
      </c>
      <c r="S212" s="9" t="n">
        <v>0.1</v>
      </c>
      <c r="T212" s="9" t="n">
        <v>1</v>
      </c>
      <c r="U212" s="9" t="n">
        <v>1</v>
      </c>
      <c r="V212" s="9" t="inlineStr">
        <is>
          <t>20M</t>
        </is>
      </c>
      <c r="W212" s="9" t="inlineStr">
        <is>
          <t>1M</t>
        </is>
      </c>
    </row>
    <row r="213">
      <c r="B213" s="10" t="inlineStr">
        <is>
          <t>Ch 2, 1M Ohm, 20 MHz BW</t>
        </is>
      </c>
      <c r="C213" s="6" t="inlineStr">
        <is>
          <t>100 mV/div</t>
        </is>
      </c>
      <c r="D213" s="6" t="inlineStr">
        <is>
          <t>0 V</t>
        </is>
      </c>
      <c r="E213" s="6" t="n">
        <v>-0.02</v>
      </c>
      <c r="F213" s="18" t="n"/>
      <c r="G213" s="6" t="n">
        <v>0.02</v>
      </c>
      <c r="H213" s="6" t="inlineStr">
        <is>
          <t>V</t>
        </is>
      </c>
      <c r="I213" s="6">
        <f>IF(ISBLANK(F213),"Not Done",IF(AND(F213&lt;=G213,F213&gt;=E213),"Pass","Fail"))</f>
        <v/>
      </c>
      <c r="P213" s="9" t="inlineStr">
        <is>
          <t>DCV</t>
        </is>
      </c>
      <c r="Q213" s="9" t="n">
        <v>2</v>
      </c>
      <c r="R213" s="9" t="inlineStr">
        <is>
          <t>DC</t>
        </is>
      </c>
      <c r="S213" s="9" t="n">
        <v>0.1</v>
      </c>
      <c r="T213" s="9" t="n">
        <v>0</v>
      </c>
      <c r="U213" s="9" t="n">
        <v>0</v>
      </c>
      <c r="V213" s="9" t="inlineStr">
        <is>
          <t>20M</t>
        </is>
      </c>
      <c r="W213" s="9" t="inlineStr">
        <is>
          <t>1M</t>
        </is>
      </c>
    </row>
    <row r="214">
      <c r="B214" s="10" t="inlineStr">
        <is>
          <t>Ch 2, 1M Ohm, 20 MHz BW</t>
        </is>
      </c>
      <c r="C214" s="6" t="inlineStr">
        <is>
          <t>100 mV/div</t>
        </is>
      </c>
      <c r="D214" s="11" t="inlineStr">
        <is>
          <t>-1.0 V</t>
        </is>
      </c>
      <c r="E214" s="6" t="n">
        <v>-1.025</v>
      </c>
      <c r="F214" s="8" t="n"/>
      <c r="G214" s="6" t="n">
        <v>-0.975</v>
      </c>
      <c r="H214" s="6" t="inlineStr">
        <is>
          <t>V</t>
        </is>
      </c>
      <c r="I214" s="6">
        <f>IF(ISBLANK(F214),"Not Done",IF(AND(F214&lt;=G214,F214&gt;=E214),"Pass","Fail"))</f>
        <v/>
      </c>
      <c r="P214" s="9" t="inlineStr">
        <is>
          <t>DCV</t>
        </is>
      </c>
      <c r="Q214" s="9" t="n">
        <v>2</v>
      </c>
      <c r="R214" s="9" t="inlineStr">
        <is>
          <t>DC</t>
        </is>
      </c>
      <c r="S214" s="9" t="n">
        <v>0.1</v>
      </c>
      <c r="T214" s="9" t="n">
        <v>-1</v>
      </c>
      <c r="U214" s="9" t="n">
        <v>-1</v>
      </c>
      <c r="V214" s="9" t="inlineStr">
        <is>
          <t>20M</t>
        </is>
      </c>
      <c r="W214" s="9" t="inlineStr">
        <is>
          <t>1M</t>
        </is>
      </c>
    </row>
    <row r="215">
      <c r="B215" s="10" t="inlineStr">
        <is>
          <t>Ch 2, 1M Ohm, 20 MHz BW</t>
        </is>
      </c>
      <c r="C215" s="6" t="inlineStr">
        <is>
          <t>500 mV/div</t>
        </is>
      </c>
      <c r="D215" s="6" t="inlineStr">
        <is>
          <t>9.0 V</t>
        </is>
      </c>
      <c r="E215" s="6" t="n">
        <v>8.855</v>
      </c>
      <c r="F215" s="8" t="n"/>
      <c r="G215" s="6" t="n">
        <v>9.145</v>
      </c>
      <c r="H215" s="6" t="inlineStr">
        <is>
          <t>V</t>
        </is>
      </c>
      <c r="I215" s="6">
        <f>IF(ISBLANK(F215),"Not Done",IF(AND(F215&lt;=G215,F215&gt;=E215),"Pass","Fail"))</f>
        <v/>
      </c>
      <c r="P215" s="9" t="inlineStr">
        <is>
          <t>DCV</t>
        </is>
      </c>
      <c r="Q215" s="9" t="n">
        <v>2</v>
      </c>
      <c r="R215" s="9" t="inlineStr">
        <is>
          <t>DC</t>
        </is>
      </c>
      <c r="S215" s="9" t="n">
        <v>0.5</v>
      </c>
      <c r="T215" s="9" t="n">
        <v>9</v>
      </c>
      <c r="U215" s="9" t="n">
        <v>9</v>
      </c>
      <c r="V215" s="9" t="inlineStr">
        <is>
          <t>20M</t>
        </is>
      </c>
      <c r="W215" s="9" t="inlineStr">
        <is>
          <t>1M</t>
        </is>
      </c>
    </row>
    <row r="216">
      <c r="B216" s="10" t="inlineStr">
        <is>
          <t>Ch 2, 1M Ohm, 20 MHz BW</t>
        </is>
      </c>
      <c r="C216" s="6" t="inlineStr">
        <is>
          <t>500 mV/div</t>
        </is>
      </c>
      <c r="D216" s="6" t="inlineStr">
        <is>
          <t>0 V</t>
        </is>
      </c>
      <c r="E216" s="6" t="n">
        <v>-0.1</v>
      </c>
      <c r="F216" s="18" t="n"/>
      <c r="G216" s="6" t="n">
        <v>0.1</v>
      </c>
      <c r="H216" s="6" t="inlineStr">
        <is>
          <t>V</t>
        </is>
      </c>
      <c r="I216" s="6">
        <f>IF(ISBLANK(F216),"Not Done",IF(AND(F216&lt;=G216,F216&gt;=E216),"Pass","Fail"))</f>
        <v/>
      </c>
      <c r="P216" s="9" t="inlineStr">
        <is>
          <t>DCV</t>
        </is>
      </c>
      <c r="Q216" s="9" t="n">
        <v>2</v>
      </c>
      <c r="R216" s="9" t="inlineStr">
        <is>
          <t>DC</t>
        </is>
      </c>
      <c r="S216" s="9" t="n">
        <v>0.5</v>
      </c>
      <c r="T216" s="9" t="n">
        <v>0</v>
      </c>
      <c r="U216" s="9" t="n">
        <v>0</v>
      </c>
      <c r="V216" s="9" t="inlineStr">
        <is>
          <t>20M</t>
        </is>
      </c>
      <c r="W216" s="9" t="inlineStr">
        <is>
          <t>1M</t>
        </is>
      </c>
    </row>
    <row r="217">
      <c r="B217" s="10" t="inlineStr">
        <is>
          <t>Ch 2, 1M Ohm, 20 MHz BW</t>
        </is>
      </c>
      <c r="C217" s="6" t="inlineStr">
        <is>
          <t>500 mV/div</t>
        </is>
      </c>
      <c r="D217" s="6" t="inlineStr">
        <is>
          <t>-9.0 V</t>
        </is>
      </c>
      <c r="E217" s="6" t="n">
        <v>-9.145</v>
      </c>
      <c r="F217" s="8" t="n"/>
      <c r="G217" s="6" t="n">
        <v>-8.855</v>
      </c>
      <c r="H217" s="6" t="inlineStr">
        <is>
          <t>V</t>
        </is>
      </c>
      <c r="I217" s="6">
        <f>IF(ISBLANK(F217),"Not Done",IF(AND(F217&lt;=G217,F217&gt;=E217),"Pass","Fail"))</f>
        <v/>
      </c>
      <c r="P217" s="9" t="inlineStr">
        <is>
          <t>DCV</t>
        </is>
      </c>
      <c r="Q217" s="9" t="n">
        <v>2</v>
      </c>
      <c r="R217" s="9" t="inlineStr">
        <is>
          <t>DC</t>
        </is>
      </c>
      <c r="S217" s="9" t="n">
        <v>0.5</v>
      </c>
      <c r="T217" s="9" t="n">
        <v>-9</v>
      </c>
      <c r="U217" s="9" t="n">
        <v>-9</v>
      </c>
      <c r="V217" s="9" t="inlineStr">
        <is>
          <t>20M</t>
        </is>
      </c>
      <c r="W217" s="9" t="inlineStr">
        <is>
          <t>1M</t>
        </is>
      </c>
    </row>
    <row r="218">
      <c r="B218" s="10" t="inlineStr">
        <is>
          <t>Ch 2, 1M Ohm, 20 MHz BW</t>
        </is>
      </c>
      <c r="C218" s="6" t="inlineStr">
        <is>
          <t>5 V/div</t>
        </is>
      </c>
      <c r="D218" s="6" t="n">
        <v>10</v>
      </c>
      <c r="E218" s="6" t="n">
        <v>8.949999999999999</v>
      </c>
      <c r="F218" s="8" t="n"/>
      <c r="G218" s="6" t="n">
        <v>11.05</v>
      </c>
      <c r="H218" s="6" t="inlineStr">
        <is>
          <t>V</t>
        </is>
      </c>
      <c r="I218" s="6">
        <f>IF(ISBLANK(F218),"Not Done",IF(AND(F218&lt;=G218,F218&gt;=E218),"Pass","Fail"))</f>
        <v/>
      </c>
      <c r="P218" s="9" t="inlineStr">
        <is>
          <t>DCV</t>
        </is>
      </c>
      <c r="Q218" s="9" t="n">
        <v>2</v>
      </c>
      <c r="R218" s="9" t="inlineStr">
        <is>
          <t>DC</t>
        </is>
      </c>
      <c r="S218" s="9" t="n">
        <v>5</v>
      </c>
      <c r="T218" s="9" t="n">
        <v>10</v>
      </c>
      <c r="U218" s="9" t="n">
        <v>10</v>
      </c>
      <c r="V218" s="9" t="inlineStr">
        <is>
          <t>20M</t>
        </is>
      </c>
      <c r="W218" s="9" t="inlineStr">
        <is>
          <t>1M</t>
        </is>
      </c>
    </row>
    <row r="219">
      <c r="B219" s="10" t="inlineStr">
        <is>
          <t>Ch 2, 1M Ohm, 20 MHz BW</t>
        </is>
      </c>
      <c r="C219" s="6" t="inlineStr">
        <is>
          <t>5 V/div</t>
        </is>
      </c>
      <c r="D219" s="6" t="inlineStr">
        <is>
          <t>0 V</t>
        </is>
      </c>
      <c r="E219" s="8" t="n">
        <v>-1</v>
      </c>
      <c r="F219" s="8" t="n"/>
      <c r="G219" s="8" t="n">
        <v>1</v>
      </c>
      <c r="H219" s="6" t="inlineStr">
        <is>
          <t>V</t>
        </is>
      </c>
      <c r="I219" s="6">
        <f>IF(ISBLANK(F219),"Not Done",IF(AND(F219&lt;=G219,F219&gt;=E219),"Pass","Fail"))</f>
        <v/>
      </c>
      <c r="P219" s="9" t="inlineStr">
        <is>
          <t>DCV</t>
        </is>
      </c>
      <c r="Q219" s="9" t="n">
        <v>2</v>
      </c>
      <c r="R219" s="9" t="inlineStr">
        <is>
          <t>DC</t>
        </is>
      </c>
      <c r="S219" s="9" t="n">
        <v>5</v>
      </c>
      <c r="T219" s="9" t="n">
        <v>0</v>
      </c>
      <c r="U219" s="9" t="n">
        <v>0</v>
      </c>
      <c r="V219" s="9" t="inlineStr">
        <is>
          <t>20M</t>
        </is>
      </c>
      <c r="W219" s="9" t="inlineStr">
        <is>
          <t>1M</t>
        </is>
      </c>
    </row>
    <row r="220">
      <c r="B220" s="10" t="inlineStr">
        <is>
          <t>Ch 2, 1M Ohm, 20 MHz BW</t>
        </is>
      </c>
      <c r="C220" s="6" t="inlineStr">
        <is>
          <t>5 V/div</t>
        </is>
      </c>
      <c r="D220" s="11" t="inlineStr">
        <is>
          <t>-10 V</t>
        </is>
      </c>
      <c r="E220" s="6" t="n">
        <v>-11.05</v>
      </c>
      <c r="F220" s="8" t="n"/>
      <c r="G220" s="6" t="n">
        <v>-8.949999999999999</v>
      </c>
      <c r="H220" s="6" t="inlineStr">
        <is>
          <t>V</t>
        </is>
      </c>
      <c r="I220" s="6">
        <f>IF(ISBLANK(F220),"Not Done",IF(AND(F220&lt;=G220,F220&gt;=E220),"Pass","Fail"))</f>
        <v/>
      </c>
      <c r="P220" s="9" t="inlineStr">
        <is>
          <t>DCV</t>
        </is>
      </c>
      <c r="Q220" s="9" t="n">
        <v>2</v>
      </c>
      <c r="R220" s="9" t="inlineStr">
        <is>
          <t>DC</t>
        </is>
      </c>
      <c r="S220" s="9" t="n">
        <v>5</v>
      </c>
      <c r="T220" s="9" t="n">
        <v>-10</v>
      </c>
      <c r="U220" s="9" t="n">
        <v>-10</v>
      </c>
      <c r="V220" s="9" t="inlineStr">
        <is>
          <t>20M</t>
        </is>
      </c>
      <c r="W220" s="9" t="inlineStr">
        <is>
          <t>1M</t>
        </is>
      </c>
    </row>
    <row r="221">
      <c r="B221" s="10" t="inlineStr">
        <is>
          <t>Ch 2, 50 Ohm, 20 MHz BW</t>
        </is>
      </c>
      <c r="C221" s="6" t="inlineStr">
        <is>
          <t>1 mV/div</t>
        </is>
      </c>
      <c r="D221" s="6" t="inlineStr">
        <is>
          <t>900 mV</t>
        </is>
      </c>
      <c r="E221" s="6" t="n">
        <v>895.3</v>
      </c>
      <c r="F221" s="17" t="n"/>
      <c r="G221" s="6" t="n">
        <v>904.7</v>
      </c>
      <c r="H221" s="6" t="inlineStr">
        <is>
          <t>mV</t>
        </is>
      </c>
      <c r="I221" s="6">
        <f>IF(ISBLANK(F221),"Not Done",IF(AND(F221&lt;=G221,F221&gt;=E221),"Pass","Fail"))</f>
        <v/>
      </c>
      <c r="P221" s="9" t="inlineStr">
        <is>
          <t>DCV</t>
        </is>
      </c>
      <c r="Q221" s="9" t="n">
        <v>2</v>
      </c>
      <c r="R221" s="9" t="inlineStr">
        <is>
          <t>DC</t>
        </is>
      </c>
      <c r="S221" s="9" t="n">
        <v>0.001</v>
      </c>
      <c r="T221" s="9" t="n">
        <v>0.9</v>
      </c>
      <c r="U221" s="9" t="n">
        <v>0.9</v>
      </c>
      <c r="V221" s="9" t="inlineStr">
        <is>
          <t>20M</t>
        </is>
      </c>
      <c r="W221" s="9" t="n">
        <v>50</v>
      </c>
    </row>
    <row r="222">
      <c r="B222" s="10" t="inlineStr">
        <is>
          <t>Ch 2, 50 Ohm, 20 MHz BW</t>
        </is>
      </c>
      <c r="C222" s="6" t="inlineStr">
        <is>
          <t>1 mV/div</t>
        </is>
      </c>
      <c r="D222" s="6" t="inlineStr">
        <is>
          <t>0 mV</t>
        </is>
      </c>
      <c r="E222" s="6" t="n">
        <v>-0.2</v>
      </c>
      <c r="F222" s="8" t="n"/>
      <c r="G222" s="6" t="n">
        <v>0.2</v>
      </c>
      <c r="H222" s="6" t="inlineStr">
        <is>
          <t>mV</t>
        </is>
      </c>
      <c r="I222" s="6">
        <f>IF(ISBLANK(F222),"Not Done",IF(AND(F222&lt;=G222,F222&gt;=E222),"Pass","Fail"))</f>
        <v/>
      </c>
      <c r="P222" s="9" t="inlineStr">
        <is>
          <t>DCV</t>
        </is>
      </c>
      <c r="Q222" s="9" t="n">
        <v>2</v>
      </c>
      <c r="R222" s="9" t="inlineStr">
        <is>
          <t>DC</t>
        </is>
      </c>
      <c r="S222" s="9" t="n">
        <v>0.001</v>
      </c>
      <c r="T222" s="9" t="n">
        <v>0</v>
      </c>
      <c r="U222" s="9" t="n">
        <v>0</v>
      </c>
      <c r="V222" s="9" t="inlineStr">
        <is>
          <t>20M</t>
        </is>
      </c>
      <c r="W222" s="9" t="n">
        <v>50</v>
      </c>
    </row>
    <row r="223">
      <c r="B223" s="10" t="inlineStr">
        <is>
          <t>Ch 2, 50 Ohm, 20 MHz BW</t>
        </is>
      </c>
      <c r="C223" s="6" t="inlineStr">
        <is>
          <t>1 mV/div</t>
        </is>
      </c>
      <c r="D223" s="6" t="inlineStr">
        <is>
          <t>-900 mV</t>
        </is>
      </c>
      <c r="E223" s="6" t="n">
        <v>-904.7</v>
      </c>
      <c r="F223" s="17" t="n"/>
      <c r="G223" s="6" t="n">
        <v>-895.3</v>
      </c>
      <c r="H223" s="6" t="inlineStr">
        <is>
          <t>mV</t>
        </is>
      </c>
      <c r="I223" s="6">
        <f>IF(ISBLANK(F223),"Not Done",IF(AND(F223&lt;=G223,F223&gt;=E223),"Pass","Fail"))</f>
        <v/>
      </c>
      <c r="P223" s="9" t="inlineStr">
        <is>
          <t>DCV</t>
        </is>
      </c>
      <c r="Q223" s="9" t="n">
        <v>2</v>
      </c>
      <c r="R223" s="9" t="inlineStr">
        <is>
          <t>DC</t>
        </is>
      </c>
      <c r="S223" s="9" t="n">
        <v>0.001</v>
      </c>
      <c r="T223" s="9" t="n">
        <v>-0.9</v>
      </c>
      <c r="U223" s="9" t="n">
        <v>-0.9</v>
      </c>
      <c r="V223" s="9" t="inlineStr">
        <is>
          <t>20M</t>
        </is>
      </c>
      <c r="W223" s="9" t="n">
        <v>50</v>
      </c>
    </row>
    <row r="224">
      <c r="B224" s="10" t="inlineStr">
        <is>
          <t>Ch 2, 50 Ohm, 20 MHz BW</t>
        </is>
      </c>
      <c r="C224" s="6" t="inlineStr">
        <is>
          <t>100 mV/div</t>
        </is>
      </c>
      <c r="D224" s="6" t="inlineStr">
        <is>
          <t>3 V</t>
        </is>
      </c>
      <c r="E224" s="6" t="n">
        <v>2.97</v>
      </c>
      <c r="F224" s="8" t="n"/>
      <c r="G224" s="6" t="n">
        <v>3.03</v>
      </c>
      <c r="H224" s="6" t="inlineStr">
        <is>
          <t>V</t>
        </is>
      </c>
      <c r="I224" s="6">
        <f>IF(ISBLANK(F224),"Not Done",IF(AND(F224&lt;=G224,F224&gt;=E224),"Pass","Fail"))</f>
        <v/>
      </c>
      <c r="P224" s="9" t="inlineStr">
        <is>
          <t>DCV</t>
        </is>
      </c>
      <c r="Q224" s="9" t="n">
        <v>2</v>
      </c>
      <c r="R224" s="9" t="inlineStr">
        <is>
          <t>DC</t>
        </is>
      </c>
      <c r="S224" s="9" t="n">
        <v>0.1</v>
      </c>
      <c r="T224" s="9" t="n">
        <v>3</v>
      </c>
      <c r="U224" s="9" t="n">
        <v>3</v>
      </c>
      <c r="V224" s="9" t="inlineStr">
        <is>
          <t>20M</t>
        </is>
      </c>
      <c r="W224" s="9" t="n">
        <v>50</v>
      </c>
    </row>
    <row r="225">
      <c r="B225" s="10" t="inlineStr">
        <is>
          <t>Ch 2, 50 Ohm, 20 MHz BW</t>
        </is>
      </c>
      <c r="C225" s="6" t="inlineStr">
        <is>
          <t>100 mV/div</t>
        </is>
      </c>
      <c r="D225" s="6" t="inlineStr">
        <is>
          <t>0 V</t>
        </is>
      </c>
      <c r="E225" s="6" t="n">
        <v>-0.02</v>
      </c>
      <c r="F225" s="8" t="n"/>
      <c r="G225" s="6" t="n">
        <v>0.02</v>
      </c>
      <c r="H225" s="6" t="inlineStr">
        <is>
          <t>V</t>
        </is>
      </c>
      <c r="I225" s="6">
        <f>IF(ISBLANK(F225),"Not Done",IF(AND(F225&lt;=G225,F225&gt;=E225),"Pass","Fail"))</f>
        <v/>
      </c>
      <c r="P225" s="9" t="inlineStr">
        <is>
          <t>DCV</t>
        </is>
      </c>
      <c r="Q225" s="9" t="n">
        <v>2</v>
      </c>
      <c r="R225" s="9" t="inlineStr">
        <is>
          <t>DC</t>
        </is>
      </c>
      <c r="S225" s="9" t="n">
        <v>0.1</v>
      </c>
      <c r="T225" s="9" t="n">
        <v>0</v>
      </c>
      <c r="U225" s="9" t="n">
        <v>0</v>
      </c>
      <c r="V225" s="9" t="inlineStr">
        <is>
          <t>20M</t>
        </is>
      </c>
      <c r="W225" s="9" t="n">
        <v>50</v>
      </c>
    </row>
    <row r="226">
      <c r="B226" s="10" t="inlineStr">
        <is>
          <t>Ch 2, 50 Ohm, 20 MHz BW</t>
        </is>
      </c>
      <c r="C226" s="6" t="inlineStr">
        <is>
          <t>100 mV/div</t>
        </is>
      </c>
      <c r="D226" s="11" t="inlineStr">
        <is>
          <t>-3 V</t>
        </is>
      </c>
      <c r="E226" s="6" t="n">
        <v>-3.03</v>
      </c>
      <c r="F226" s="8" t="n"/>
      <c r="G226" s="6" t="n">
        <v>-2.97</v>
      </c>
      <c r="H226" s="6" t="inlineStr">
        <is>
          <t>V</t>
        </is>
      </c>
      <c r="I226" s="6">
        <f>IF(ISBLANK(F226),"Not Done",IF(AND(F226&lt;=G226,F226&gt;=E226),"Pass","Fail"))</f>
        <v/>
      </c>
      <c r="P226" s="9" t="inlineStr">
        <is>
          <t>DCV</t>
        </is>
      </c>
      <c r="Q226" s="9" t="n">
        <v>2</v>
      </c>
      <c r="R226" s="9" t="inlineStr">
        <is>
          <t>DC</t>
        </is>
      </c>
      <c r="S226" s="9" t="n">
        <v>0.1</v>
      </c>
      <c r="T226" s="9" t="n">
        <v>-3</v>
      </c>
      <c r="U226" s="9" t="n">
        <v>-3</v>
      </c>
      <c r="V226" s="9" t="inlineStr">
        <is>
          <t>20M</t>
        </is>
      </c>
      <c r="W226" s="9" t="n">
        <v>50</v>
      </c>
    </row>
    <row r="227">
      <c r="B227" s="10" t="inlineStr">
        <is>
          <t>Ch 3, 1M Ohm, 20 MHz BW</t>
        </is>
      </c>
      <c r="C227" s="6" t="inlineStr">
        <is>
          <t>1 mV/div</t>
        </is>
      </c>
      <c r="D227" s="6" t="inlineStr">
        <is>
          <t>900 mV</t>
        </is>
      </c>
      <c r="E227" s="6" t="n">
        <v>895.3</v>
      </c>
      <c r="F227" s="17" t="n"/>
      <c r="G227" s="6" t="n">
        <v>904.7</v>
      </c>
      <c r="H227" s="6" t="inlineStr">
        <is>
          <t>mV</t>
        </is>
      </c>
      <c r="I227" s="6">
        <f>IF(ISBLANK(F227),"Not Done",IF(AND(F227&lt;=G227,F227&gt;=E227),"Pass","Fail"))</f>
        <v/>
      </c>
      <c r="P227" s="9" t="inlineStr">
        <is>
          <t>DCV</t>
        </is>
      </c>
      <c r="Q227" s="9" t="n">
        <v>3</v>
      </c>
      <c r="R227" s="9" t="inlineStr">
        <is>
          <t>DC</t>
        </is>
      </c>
      <c r="S227" s="9" t="n">
        <v>0.001</v>
      </c>
      <c r="T227" s="9" t="n">
        <v>0.9</v>
      </c>
      <c r="U227" s="9" t="n">
        <v>0.9</v>
      </c>
      <c r="V227" s="9" t="inlineStr">
        <is>
          <t>20M</t>
        </is>
      </c>
      <c r="W227" s="9" t="inlineStr">
        <is>
          <t>1M</t>
        </is>
      </c>
    </row>
    <row r="228">
      <c r="B228" s="10" t="inlineStr">
        <is>
          <t>Ch 3, 1M Ohm, 20 MHz BW</t>
        </is>
      </c>
      <c r="C228" s="6" t="inlineStr">
        <is>
          <t>1 mV/div</t>
        </is>
      </c>
      <c r="D228" s="6" t="inlineStr">
        <is>
          <t>0 mV</t>
        </is>
      </c>
      <c r="E228" s="6" t="n">
        <v>-0.2</v>
      </c>
      <c r="F228" s="8" t="n"/>
      <c r="G228" s="6" t="n">
        <v>0.2</v>
      </c>
      <c r="H228" s="6" t="inlineStr">
        <is>
          <t>mV</t>
        </is>
      </c>
      <c r="I228" s="6">
        <f>IF(ISBLANK(F228),"Not Done",IF(AND(F228&lt;=G228,F228&gt;=E228),"Pass","Fail"))</f>
        <v/>
      </c>
      <c r="P228" s="9" t="inlineStr">
        <is>
          <t>DCV</t>
        </is>
      </c>
      <c r="Q228" s="9" t="n">
        <v>3</v>
      </c>
      <c r="R228" s="9" t="inlineStr">
        <is>
          <t>DC</t>
        </is>
      </c>
      <c r="S228" s="9" t="n">
        <v>0.001</v>
      </c>
      <c r="T228" s="9" t="n">
        <v>0</v>
      </c>
      <c r="U228" s="9" t="n">
        <v>0</v>
      </c>
      <c r="V228" s="9" t="inlineStr">
        <is>
          <t>20M</t>
        </is>
      </c>
      <c r="W228" s="9" t="inlineStr">
        <is>
          <t>1M</t>
        </is>
      </c>
    </row>
    <row r="229">
      <c r="B229" s="10" t="inlineStr">
        <is>
          <t>Ch 3, 1M Ohm, 20 MHz BW</t>
        </is>
      </c>
      <c r="C229" s="6" t="inlineStr">
        <is>
          <t>1 mV/div</t>
        </is>
      </c>
      <c r="D229" s="6" t="inlineStr">
        <is>
          <t>-900 mV</t>
        </is>
      </c>
      <c r="E229" s="6" t="n">
        <v>-904.7</v>
      </c>
      <c r="F229" s="17" t="n"/>
      <c r="G229" s="6" t="n">
        <v>-895.3</v>
      </c>
      <c r="H229" s="6" t="inlineStr">
        <is>
          <t>mV</t>
        </is>
      </c>
      <c r="I229" s="6">
        <f>IF(ISBLANK(F229),"Not Done",IF(AND(F229&lt;=G229,F229&gt;=E229),"Pass","Fail"))</f>
        <v/>
      </c>
      <c r="P229" s="9" t="inlineStr">
        <is>
          <t>DCV</t>
        </is>
      </c>
      <c r="Q229" s="9" t="n">
        <v>3</v>
      </c>
      <c r="R229" s="9" t="inlineStr">
        <is>
          <t>DC</t>
        </is>
      </c>
      <c r="S229" s="9" t="n">
        <v>0.001</v>
      </c>
      <c r="T229" s="9" t="n">
        <v>-0.9</v>
      </c>
      <c r="U229" s="9" t="n">
        <v>-0.9</v>
      </c>
      <c r="V229" s="9" t="inlineStr">
        <is>
          <t>20M</t>
        </is>
      </c>
      <c r="W229" s="9" t="inlineStr">
        <is>
          <t>1M</t>
        </is>
      </c>
    </row>
    <row r="230">
      <c r="B230" s="10" t="inlineStr">
        <is>
          <t>Ch 3, 1M Ohm, 20 MHz BW</t>
        </is>
      </c>
      <c r="C230" s="6" t="inlineStr">
        <is>
          <t>100 mV/div</t>
        </is>
      </c>
      <c r="D230" s="6" t="inlineStr">
        <is>
          <t>1.0 V</t>
        </is>
      </c>
      <c r="E230" s="6" t="n">
        <v>0.975</v>
      </c>
      <c r="F230" s="8" t="n"/>
      <c r="G230" s="6" t="n">
        <v>1.025</v>
      </c>
      <c r="H230" s="6" t="inlineStr">
        <is>
          <t>V</t>
        </is>
      </c>
      <c r="I230" s="6">
        <f>IF(ISBLANK(F230),"Not Done",IF(AND(F230&lt;=G230,F230&gt;=E230),"Pass","Fail"))</f>
        <v/>
      </c>
      <c r="P230" s="9" t="inlineStr">
        <is>
          <t>DCV</t>
        </is>
      </c>
      <c r="Q230" s="9" t="n">
        <v>3</v>
      </c>
      <c r="R230" s="9" t="inlineStr">
        <is>
          <t>DC</t>
        </is>
      </c>
      <c r="S230" s="9" t="n">
        <v>0.1</v>
      </c>
      <c r="T230" s="9" t="n">
        <v>1</v>
      </c>
      <c r="U230" s="9" t="n">
        <v>1</v>
      </c>
      <c r="V230" s="9" t="inlineStr">
        <is>
          <t>20M</t>
        </is>
      </c>
      <c r="W230" s="9" t="inlineStr">
        <is>
          <t>1M</t>
        </is>
      </c>
    </row>
    <row r="231">
      <c r="B231" s="10" t="inlineStr">
        <is>
          <t>Ch 3, 1M Ohm, 20 MHz BW</t>
        </is>
      </c>
      <c r="C231" s="6" t="inlineStr">
        <is>
          <t>100 mV/div</t>
        </is>
      </c>
      <c r="D231" s="6" t="inlineStr">
        <is>
          <t>0 V</t>
        </is>
      </c>
      <c r="E231" s="6" t="n">
        <v>-0.02</v>
      </c>
      <c r="F231" s="18" t="n"/>
      <c r="G231" s="6" t="n">
        <v>0.02</v>
      </c>
      <c r="H231" s="6" t="inlineStr">
        <is>
          <t>V</t>
        </is>
      </c>
      <c r="I231" s="6">
        <f>IF(ISBLANK(F231),"Not Done",IF(AND(F231&lt;=G231,F231&gt;=E231),"Pass","Fail"))</f>
        <v/>
      </c>
      <c r="P231" s="9" t="inlineStr">
        <is>
          <t>DCV</t>
        </is>
      </c>
      <c r="Q231" s="9" t="n">
        <v>3</v>
      </c>
      <c r="R231" s="9" t="inlineStr">
        <is>
          <t>DC</t>
        </is>
      </c>
      <c r="S231" s="9" t="n">
        <v>0.1</v>
      </c>
      <c r="T231" s="9" t="n">
        <v>0</v>
      </c>
      <c r="U231" s="9" t="n">
        <v>0</v>
      </c>
      <c r="V231" s="9" t="inlineStr">
        <is>
          <t>20M</t>
        </is>
      </c>
      <c r="W231" s="9" t="inlineStr">
        <is>
          <t>1M</t>
        </is>
      </c>
    </row>
    <row r="232">
      <c r="B232" s="10" t="inlineStr">
        <is>
          <t>Ch 3, 1M Ohm, 20 MHz BW</t>
        </is>
      </c>
      <c r="C232" s="6" t="inlineStr">
        <is>
          <t>100 mV/div</t>
        </is>
      </c>
      <c r="D232" s="11" t="inlineStr">
        <is>
          <t>-1.0 V</t>
        </is>
      </c>
      <c r="E232" s="6" t="n">
        <v>-1.025</v>
      </c>
      <c r="F232" s="8" t="n"/>
      <c r="G232" s="6" t="n">
        <v>-0.975</v>
      </c>
      <c r="H232" s="6" t="inlineStr">
        <is>
          <t>V</t>
        </is>
      </c>
      <c r="I232" s="6">
        <f>IF(ISBLANK(F232),"Not Done",IF(AND(F232&lt;=G232,F232&gt;=E232),"Pass","Fail"))</f>
        <v/>
      </c>
      <c r="P232" s="9" t="inlineStr">
        <is>
          <t>DCV</t>
        </is>
      </c>
      <c r="Q232" s="9" t="n">
        <v>3</v>
      </c>
      <c r="R232" s="9" t="inlineStr">
        <is>
          <t>DC</t>
        </is>
      </c>
      <c r="S232" s="9" t="n">
        <v>0.1</v>
      </c>
      <c r="T232" s="9" t="n">
        <v>-1</v>
      </c>
      <c r="U232" s="9" t="n">
        <v>-1</v>
      </c>
      <c r="V232" s="9" t="inlineStr">
        <is>
          <t>20M</t>
        </is>
      </c>
      <c r="W232" s="9" t="inlineStr">
        <is>
          <t>1M</t>
        </is>
      </c>
    </row>
    <row r="233">
      <c r="B233" s="10" t="inlineStr">
        <is>
          <t>Ch 3, 1M Ohm, 20 MHz BW</t>
        </is>
      </c>
      <c r="C233" s="6" t="inlineStr">
        <is>
          <t>500 mV/div</t>
        </is>
      </c>
      <c r="D233" s="6" t="inlineStr">
        <is>
          <t>9.0 V</t>
        </is>
      </c>
      <c r="E233" s="6" t="n">
        <v>8.855</v>
      </c>
      <c r="F233" s="8" t="n"/>
      <c r="G233" s="6" t="n">
        <v>9.145</v>
      </c>
      <c r="H233" s="6" t="inlineStr">
        <is>
          <t>V</t>
        </is>
      </c>
      <c r="I233" s="6">
        <f>IF(ISBLANK(F233),"Not Done",IF(AND(F233&lt;=G233,F233&gt;=E233),"Pass","Fail"))</f>
        <v/>
      </c>
      <c r="P233" s="9" t="inlineStr">
        <is>
          <t>DCV</t>
        </is>
      </c>
      <c r="Q233" s="9" t="n">
        <v>3</v>
      </c>
      <c r="R233" s="9" t="inlineStr">
        <is>
          <t>DC</t>
        </is>
      </c>
      <c r="S233" s="9" t="n">
        <v>0.5</v>
      </c>
      <c r="T233" s="9" t="n">
        <v>9</v>
      </c>
      <c r="U233" s="9" t="n">
        <v>9</v>
      </c>
      <c r="V233" s="9" t="inlineStr">
        <is>
          <t>20M</t>
        </is>
      </c>
      <c r="W233" s="9" t="inlineStr">
        <is>
          <t>1M</t>
        </is>
      </c>
    </row>
    <row r="234">
      <c r="B234" s="10" t="inlineStr">
        <is>
          <t>Ch 3, 1M Ohm, 20 MHz BW</t>
        </is>
      </c>
      <c r="C234" s="6" t="inlineStr">
        <is>
          <t>500 mV/div</t>
        </is>
      </c>
      <c r="D234" s="6" t="inlineStr">
        <is>
          <t>0 V</t>
        </is>
      </c>
      <c r="E234" s="6" t="n">
        <v>-0.1</v>
      </c>
      <c r="F234" s="18" t="n"/>
      <c r="G234" s="6" t="n">
        <v>0.1</v>
      </c>
      <c r="H234" s="6" t="inlineStr">
        <is>
          <t>V</t>
        </is>
      </c>
      <c r="I234" s="6">
        <f>IF(ISBLANK(F234),"Not Done",IF(AND(F234&lt;=G234,F234&gt;=E234),"Pass","Fail"))</f>
        <v/>
      </c>
      <c r="P234" s="9" t="inlineStr">
        <is>
          <t>DCV</t>
        </is>
      </c>
      <c r="Q234" s="9" t="n">
        <v>3</v>
      </c>
      <c r="R234" s="9" t="inlineStr">
        <is>
          <t>DC</t>
        </is>
      </c>
      <c r="S234" s="9" t="n">
        <v>0.5</v>
      </c>
      <c r="T234" s="9" t="n">
        <v>0</v>
      </c>
      <c r="U234" s="9" t="n">
        <v>0</v>
      </c>
      <c r="V234" s="9" t="inlineStr">
        <is>
          <t>20M</t>
        </is>
      </c>
      <c r="W234" s="9" t="inlineStr">
        <is>
          <t>1M</t>
        </is>
      </c>
    </row>
    <row r="235">
      <c r="B235" s="10" t="inlineStr">
        <is>
          <t>Ch 3, 1M Ohm, 20 MHz BW</t>
        </is>
      </c>
      <c r="C235" s="6" t="inlineStr">
        <is>
          <t>500 mV/div</t>
        </is>
      </c>
      <c r="D235" s="6" t="inlineStr">
        <is>
          <t>-9.0 V</t>
        </is>
      </c>
      <c r="E235" s="6" t="n">
        <v>-9.145</v>
      </c>
      <c r="F235" s="8" t="n"/>
      <c r="G235" s="6" t="n">
        <v>-8.855</v>
      </c>
      <c r="H235" s="6" t="inlineStr">
        <is>
          <t>V</t>
        </is>
      </c>
      <c r="I235" s="6">
        <f>IF(ISBLANK(F235),"Not Done",IF(AND(F235&lt;=G235,F235&gt;=E235),"Pass","Fail"))</f>
        <v/>
      </c>
      <c r="P235" s="9" t="inlineStr">
        <is>
          <t>DCV</t>
        </is>
      </c>
      <c r="Q235" s="9" t="n">
        <v>3</v>
      </c>
      <c r="R235" s="9" t="inlineStr">
        <is>
          <t>DC</t>
        </is>
      </c>
      <c r="S235" s="9" t="n">
        <v>0.5</v>
      </c>
      <c r="T235" s="9" t="n">
        <v>-9</v>
      </c>
      <c r="U235" s="9" t="n">
        <v>-9</v>
      </c>
      <c r="V235" s="9" t="inlineStr">
        <is>
          <t>20M</t>
        </is>
      </c>
      <c r="W235" s="9" t="inlineStr">
        <is>
          <t>1M</t>
        </is>
      </c>
    </row>
    <row r="236">
      <c r="B236" s="10" t="inlineStr">
        <is>
          <t>Ch 3, 1M Ohm, 20 MHz BW</t>
        </is>
      </c>
      <c r="C236" s="6" t="inlineStr">
        <is>
          <t>5 V/div</t>
        </is>
      </c>
      <c r="D236" s="6" t="n">
        <v>10</v>
      </c>
      <c r="E236" s="6" t="n">
        <v>8.949999999999999</v>
      </c>
      <c r="F236" s="8" t="n"/>
      <c r="G236" s="6" t="n">
        <v>11.05</v>
      </c>
      <c r="H236" s="6" t="inlineStr">
        <is>
          <t>V</t>
        </is>
      </c>
      <c r="I236" s="6">
        <f>IF(ISBLANK(F236),"Not Done",IF(AND(F236&lt;=G236,F236&gt;=E236),"Pass","Fail"))</f>
        <v/>
      </c>
      <c r="P236" s="9" t="inlineStr">
        <is>
          <t>DCV</t>
        </is>
      </c>
      <c r="Q236" s="9" t="n">
        <v>3</v>
      </c>
      <c r="R236" s="9" t="inlineStr">
        <is>
          <t>DC</t>
        </is>
      </c>
      <c r="S236" s="9" t="n">
        <v>5</v>
      </c>
      <c r="T236" s="9" t="n">
        <v>10</v>
      </c>
      <c r="U236" s="9" t="n">
        <v>10</v>
      </c>
      <c r="V236" s="9" t="inlineStr">
        <is>
          <t>20M</t>
        </is>
      </c>
      <c r="W236" s="9" t="inlineStr">
        <is>
          <t>1M</t>
        </is>
      </c>
    </row>
    <row r="237">
      <c r="B237" s="10" t="inlineStr">
        <is>
          <t>Ch 3, 1M Ohm, 20 MHz BW</t>
        </is>
      </c>
      <c r="C237" s="6" t="inlineStr">
        <is>
          <t>5 V/div</t>
        </is>
      </c>
      <c r="D237" s="6" t="inlineStr">
        <is>
          <t>0 V</t>
        </is>
      </c>
      <c r="E237" s="8" t="n">
        <v>-1</v>
      </c>
      <c r="F237" s="8" t="n"/>
      <c r="G237" s="8" t="n">
        <v>1</v>
      </c>
      <c r="H237" s="6" t="inlineStr">
        <is>
          <t>V</t>
        </is>
      </c>
      <c r="I237" s="6">
        <f>IF(ISBLANK(F237),"Not Done",IF(AND(F237&lt;=G237,F237&gt;=E237),"Pass","Fail"))</f>
        <v/>
      </c>
      <c r="P237" s="9" t="inlineStr">
        <is>
          <t>DCV</t>
        </is>
      </c>
      <c r="Q237" s="9" t="n">
        <v>3</v>
      </c>
      <c r="R237" s="9" t="inlineStr">
        <is>
          <t>DC</t>
        </is>
      </c>
      <c r="S237" s="9" t="n">
        <v>5</v>
      </c>
      <c r="T237" s="9" t="n">
        <v>0</v>
      </c>
      <c r="U237" s="9" t="n">
        <v>0</v>
      </c>
      <c r="V237" s="9" t="inlineStr">
        <is>
          <t>20M</t>
        </is>
      </c>
      <c r="W237" s="9" t="inlineStr">
        <is>
          <t>1M</t>
        </is>
      </c>
    </row>
    <row r="238">
      <c r="B238" s="10" t="inlineStr">
        <is>
          <t>Ch 3, 1M Ohm, 20 MHz BW</t>
        </is>
      </c>
      <c r="C238" s="6" t="inlineStr">
        <is>
          <t>5 V/div</t>
        </is>
      </c>
      <c r="D238" s="11" t="inlineStr">
        <is>
          <t>-10 V</t>
        </is>
      </c>
      <c r="E238" s="6" t="n">
        <v>-11.05</v>
      </c>
      <c r="F238" s="8" t="n"/>
      <c r="G238" s="6" t="n">
        <v>-8.949999999999999</v>
      </c>
      <c r="H238" s="6" t="inlineStr">
        <is>
          <t>V</t>
        </is>
      </c>
      <c r="I238" s="6">
        <f>IF(ISBLANK(F238),"Not Done",IF(AND(F238&lt;=G238,F238&gt;=E238),"Pass","Fail"))</f>
        <v/>
      </c>
      <c r="P238" s="9" t="inlineStr">
        <is>
          <t>DCV</t>
        </is>
      </c>
      <c r="Q238" s="9" t="n">
        <v>3</v>
      </c>
      <c r="R238" s="9" t="inlineStr">
        <is>
          <t>DC</t>
        </is>
      </c>
      <c r="S238" s="9" t="n">
        <v>5</v>
      </c>
      <c r="T238" s="9" t="n">
        <v>-10</v>
      </c>
      <c r="U238" s="9" t="n">
        <v>-10</v>
      </c>
      <c r="V238" s="9" t="inlineStr">
        <is>
          <t>20M</t>
        </is>
      </c>
      <c r="W238" s="9" t="inlineStr">
        <is>
          <t>1M</t>
        </is>
      </c>
    </row>
    <row r="239">
      <c r="B239" s="10" t="inlineStr">
        <is>
          <t>Ch 3, 50 Ohm, 20 MHz BW</t>
        </is>
      </c>
      <c r="C239" s="6" t="inlineStr">
        <is>
          <t>1 mV/div</t>
        </is>
      </c>
      <c r="D239" s="6" t="inlineStr">
        <is>
          <t>900 mV</t>
        </is>
      </c>
      <c r="E239" s="6" t="n">
        <v>895.3</v>
      </c>
      <c r="F239" s="17" t="n"/>
      <c r="G239" s="6" t="n">
        <v>904.7</v>
      </c>
      <c r="H239" s="6" t="inlineStr">
        <is>
          <t>mV</t>
        </is>
      </c>
      <c r="I239" s="6">
        <f>IF(ISBLANK(F239),"Not Done",IF(AND(F239&lt;=G239,F239&gt;=E239),"Pass","Fail"))</f>
        <v/>
      </c>
      <c r="P239" s="9" t="inlineStr">
        <is>
          <t>DCV</t>
        </is>
      </c>
      <c r="Q239" s="9" t="n">
        <v>3</v>
      </c>
      <c r="R239" s="9" t="inlineStr">
        <is>
          <t>DC</t>
        </is>
      </c>
      <c r="S239" s="9" t="n">
        <v>0.001</v>
      </c>
      <c r="T239" s="9" t="n">
        <v>0.9</v>
      </c>
      <c r="U239" s="9" t="n">
        <v>0.9</v>
      </c>
      <c r="V239" s="9" t="inlineStr">
        <is>
          <t>20M</t>
        </is>
      </c>
      <c r="W239" s="9" t="n">
        <v>50</v>
      </c>
    </row>
    <row r="240">
      <c r="B240" s="10" t="inlineStr">
        <is>
          <t>Ch 3, 50 Ohm, 20 MHz BW</t>
        </is>
      </c>
      <c r="C240" s="6" t="inlineStr">
        <is>
          <t>1 mV/div</t>
        </is>
      </c>
      <c r="D240" s="6" t="inlineStr">
        <is>
          <t>0 mV</t>
        </is>
      </c>
      <c r="E240" s="6" t="n">
        <v>-0.2</v>
      </c>
      <c r="F240" s="8" t="n"/>
      <c r="G240" s="6" t="n">
        <v>0.2</v>
      </c>
      <c r="H240" s="6" t="inlineStr">
        <is>
          <t>mV</t>
        </is>
      </c>
      <c r="I240" s="6">
        <f>IF(ISBLANK(F240),"Not Done",IF(AND(F240&lt;=G240,F240&gt;=E240),"Pass","Fail"))</f>
        <v/>
      </c>
      <c r="P240" s="9" t="inlineStr">
        <is>
          <t>DCV</t>
        </is>
      </c>
      <c r="Q240" s="9" t="n">
        <v>3</v>
      </c>
      <c r="R240" s="9" t="inlineStr">
        <is>
          <t>DC</t>
        </is>
      </c>
      <c r="S240" s="9" t="n">
        <v>0.001</v>
      </c>
      <c r="T240" s="9" t="n">
        <v>0</v>
      </c>
      <c r="U240" s="9" t="n">
        <v>0</v>
      </c>
      <c r="V240" s="9" t="inlineStr">
        <is>
          <t>20M</t>
        </is>
      </c>
      <c r="W240" s="9" t="n">
        <v>50</v>
      </c>
    </row>
    <row r="241">
      <c r="B241" s="10" t="inlineStr">
        <is>
          <t>Ch 3, 50 Ohm, 20 MHz BW</t>
        </is>
      </c>
      <c r="C241" s="6" t="inlineStr">
        <is>
          <t>1 mV/div</t>
        </is>
      </c>
      <c r="D241" s="6" t="inlineStr">
        <is>
          <t>-900 mV</t>
        </is>
      </c>
      <c r="E241" s="6" t="n">
        <v>-904.7</v>
      </c>
      <c r="F241" s="17" t="n"/>
      <c r="G241" s="6" t="n">
        <v>-895.3</v>
      </c>
      <c r="H241" s="6" t="inlineStr">
        <is>
          <t>mV</t>
        </is>
      </c>
      <c r="I241" s="6">
        <f>IF(ISBLANK(F241),"Not Done",IF(AND(F241&lt;=G241,F241&gt;=E241),"Pass","Fail"))</f>
        <v/>
      </c>
      <c r="P241" s="9" t="inlineStr">
        <is>
          <t>DCV</t>
        </is>
      </c>
      <c r="Q241" s="9" t="n">
        <v>3</v>
      </c>
      <c r="R241" s="9" t="inlineStr">
        <is>
          <t>DC</t>
        </is>
      </c>
      <c r="S241" s="9" t="n">
        <v>0.001</v>
      </c>
      <c r="T241" s="9" t="n">
        <v>-0.9</v>
      </c>
      <c r="U241" s="9" t="n">
        <v>-0.9</v>
      </c>
      <c r="V241" s="9" t="inlineStr">
        <is>
          <t>20M</t>
        </is>
      </c>
      <c r="W241" s="9" t="n">
        <v>50</v>
      </c>
    </row>
    <row r="242">
      <c r="B242" s="10" t="inlineStr">
        <is>
          <t>Ch 3, 50 Ohm, 20 MHz BW</t>
        </is>
      </c>
      <c r="C242" s="6" t="inlineStr">
        <is>
          <t>100 mV/div</t>
        </is>
      </c>
      <c r="D242" s="6" t="inlineStr">
        <is>
          <t>3 V</t>
        </is>
      </c>
      <c r="E242" s="6" t="n">
        <v>2.97</v>
      </c>
      <c r="F242" s="8" t="n"/>
      <c r="G242" s="6" t="n">
        <v>3.03</v>
      </c>
      <c r="H242" s="6" t="inlineStr">
        <is>
          <t>V</t>
        </is>
      </c>
      <c r="I242" s="6">
        <f>IF(ISBLANK(F242),"Not Done",IF(AND(F242&lt;=G242,F242&gt;=E242),"Pass","Fail"))</f>
        <v/>
      </c>
      <c r="P242" s="9" t="inlineStr">
        <is>
          <t>DCV</t>
        </is>
      </c>
      <c r="Q242" s="9" t="n">
        <v>3</v>
      </c>
      <c r="R242" s="9" t="inlineStr">
        <is>
          <t>DC</t>
        </is>
      </c>
      <c r="S242" s="9" t="n">
        <v>0.1</v>
      </c>
      <c r="T242" s="9" t="n">
        <v>3</v>
      </c>
      <c r="U242" s="9" t="n">
        <v>3</v>
      </c>
      <c r="V242" s="9" t="inlineStr">
        <is>
          <t>20M</t>
        </is>
      </c>
      <c r="W242" s="9" t="n">
        <v>50</v>
      </c>
    </row>
    <row r="243">
      <c r="B243" s="10" t="inlineStr">
        <is>
          <t>Ch 3, 50 Ohm, 20 MHz BW</t>
        </is>
      </c>
      <c r="C243" s="6" t="inlineStr">
        <is>
          <t>100 mV/div</t>
        </is>
      </c>
      <c r="D243" s="6" t="inlineStr">
        <is>
          <t>0 V</t>
        </is>
      </c>
      <c r="E243" s="6" t="n">
        <v>-0.02</v>
      </c>
      <c r="F243" s="8" t="n"/>
      <c r="G243" s="6" t="n">
        <v>0.02</v>
      </c>
      <c r="H243" s="6" t="inlineStr">
        <is>
          <t>V</t>
        </is>
      </c>
      <c r="I243" s="6">
        <f>IF(ISBLANK(F243),"Not Done",IF(AND(F243&lt;=G243,F243&gt;=E243),"Pass","Fail"))</f>
        <v/>
      </c>
      <c r="P243" s="9" t="inlineStr">
        <is>
          <t>DCV</t>
        </is>
      </c>
      <c r="Q243" s="9" t="n">
        <v>3</v>
      </c>
      <c r="R243" s="9" t="inlineStr">
        <is>
          <t>DC</t>
        </is>
      </c>
      <c r="S243" s="9" t="n">
        <v>0.1</v>
      </c>
      <c r="T243" s="9" t="n">
        <v>0</v>
      </c>
      <c r="U243" s="9" t="n">
        <v>0</v>
      </c>
      <c r="V243" s="9" t="inlineStr">
        <is>
          <t>20M</t>
        </is>
      </c>
      <c r="W243" s="9" t="n">
        <v>50</v>
      </c>
    </row>
    <row r="244">
      <c r="B244" s="10" t="inlineStr">
        <is>
          <t>Ch 3, 50 Ohm, 20 MHz BW</t>
        </is>
      </c>
      <c r="C244" s="6" t="inlineStr">
        <is>
          <t>100 mV/div</t>
        </is>
      </c>
      <c r="D244" s="11" t="inlineStr">
        <is>
          <t>-3 V</t>
        </is>
      </c>
      <c r="E244" s="6" t="n">
        <v>-3.03</v>
      </c>
      <c r="F244" s="8" t="n"/>
      <c r="G244" s="6" t="n">
        <v>-2.97</v>
      </c>
      <c r="H244" s="6" t="inlineStr">
        <is>
          <t>V</t>
        </is>
      </c>
      <c r="I244" s="6">
        <f>IF(ISBLANK(F244),"Not Done",IF(AND(F244&lt;=G244,F244&gt;=E244),"Pass","Fail"))</f>
        <v/>
      </c>
      <c r="P244" s="9" t="inlineStr">
        <is>
          <t>DCV</t>
        </is>
      </c>
      <c r="Q244" s="9" t="n">
        <v>3</v>
      </c>
      <c r="R244" s="9" t="inlineStr">
        <is>
          <t>DC</t>
        </is>
      </c>
      <c r="S244" s="9" t="n">
        <v>0.1</v>
      </c>
      <c r="T244" s="9" t="n">
        <v>-3</v>
      </c>
      <c r="U244" s="9" t="n">
        <v>-3</v>
      </c>
      <c r="V244" s="9" t="inlineStr">
        <is>
          <t>20M</t>
        </is>
      </c>
      <c r="W244" s="9" t="n">
        <v>50</v>
      </c>
    </row>
    <row r="245">
      <c r="B245" s="10" t="inlineStr">
        <is>
          <t>Ch 4, 1M Ohm, 20 MHz BW</t>
        </is>
      </c>
      <c r="C245" s="6" t="inlineStr">
        <is>
          <t>1 mV/div</t>
        </is>
      </c>
      <c r="D245" s="6" t="inlineStr">
        <is>
          <t>900 mV</t>
        </is>
      </c>
      <c r="E245" s="6" t="n">
        <v>895.3</v>
      </c>
      <c r="F245" s="17" t="n"/>
      <c r="G245" s="6" t="n">
        <v>904.7</v>
      </c>
      <c r="H245" s="6" t="inlineStr">
        <is>
          <t>mV</t>
        </is>
      </c>
      <c r="I245" s="6">
        <f>IF(ISBLANK(F245),"Not Done",IF(AND(F245&lt;=G245,F245&gt;=E245),"Pass","Fail"))</f>
        <v/>
      </c>
      <c r="P245" s="9" t="inlineStr">
        <is>
          <t>DCV</t>
        </is>
      </c>
      <c r="Q245" s="9" t="n">
        <v>4</v>
      </c>
      <c r="R245" s="9" t="inlineStr">
        <is>
          <t>DC</t>
        </is>
      </c>
      <c r="S245" s="9" t="n">
        <v>0.001</v>
      </c>
      <c r="T245" s="9" t="n">
        <v>0.9</v>
      </c>
      <c r="U245" s="9" t="n">
        <v>0.9</v>
      </c>
      <c r="V245" s="9" t="inlineStr">
        <is>
          <t>20M</t>
        </is>
      </c>
      <c r="W245" s="9" t="inlineStr">
        <is>
          <t>1M</t>
        </is>
      </c>
    </row>
    <row r="246">
      <c r="B246" s="10" t="inlineStr">
        <is>
          <t>Ch 4, 1M Ohm, 20 MHz BW</t>
        </is>
      </c>
      <c r="C246" s="6" t="inlineStr">
        <is>
          <t>1 mV/div</t>
        </is>
      </c>
      <c r="D246" s="6" t="inlineStr">
        <is>
          <t>0 mV</t>
        </is>
      </c>
      <c r="E246" s="6" t="n">
        <v>-0.2</v>
      </c>
      <c r="F246" s="8" t="n"/>
      <c r="G246" s="6" t="n">
        <v>0.2</v>
      </c>
      <c r="H246" s="6" t="inlineStr">
        <is>
          <t>mV</t>
        </is>
      </c>
      <c r="I246" s="6">
        <f>IF(ISBLANK(F246),"Not Done",IF(AND(F246&lt;=G246,F246&gt;=E246),"Pass","Fail"))</f>
        <v/>
      </c>
      <c r="P246" s="9" t="inlineStr">
        <is>
          <t>DCV</t>
        </is>
      </c>
      <c r="Q246" s="9" t="n">
        <v>4</v>
      </c>
      <c r="R246" s="9" t="inlineStr">
        <is>
          <t>DC</t>
        </is>
      </c>
      <c r="S246" s="9" t="n">
        <v>0.001</v>
      </c>
      <c r="T246" s="9" t="n">
        <v>0</v>
      </c>
      <c r="U246" s="9" t="n">
        <v>0</v>
      </c>
      <c r="V246" s="9" t="inlineStr">
        <is>
          <t>20M</t>
        </is>
      </c>
      <c r="W246" s="9" t="inlineStr">
        <is>
          <t>1M</t>
        </is>
      </c>
    </row>
    <row r="247">
      <c r="B247" s="10" t="inlineStr">
        <is>
          <t>Ch 4, 1M Ohm, 20 MHz BW</t>
        </is>
      </c>
      <c r="C247" s="6" t="inlineStr">
        <is>
          <t>1 mV/div</t>
        </is>
      </c>
      <c r="D247" s="6" t="inlineStr">
        <is>
          <t>-900 mV</t>
        </is>
      </c>
      <c r="E247" s="6" t="n">
        <v>-904.7</v>
      </c>
      <c r="F247" s="17" t="n"/>
      <c r="G247" s="6" t="n">
        <v>-895.3</v>
      </c>
      <c r="H247" s="6" t="inlineStr">
        <is>
          <t>mV</t>
        </is>
      </c>
      <c r="I247" s="6">
        <f>IF(ISBLANK(F247),"Not Done",IF(AND(F247&lt;=G247,F247&gt;=E247),"Pass","Fail"))</f>
        <v/>
      </c>
      <c r="P247" s="9" t="inlineStr">
        <is>
          <t>DCV</t>
        </is>
      </c>
      <c r="Q247" s="9" t="n">
        <v>4</v>
      </c>
      <c r="R247" s="9" t="inlineStr">
        <is>
          <t>DC</t>
        </is>
      </c>
      <c r="S247" s="9" t="n">
        <v>0.001</v>
      </c>
      <c r="T247" s="9" t="n">
        <v>-0.9</v>
      </c>
      <c r="U247" s="9" t="n">
        <v>-0.9</v>
      </c>
      <c r="V247" s="9" t="inlineStr">
        <is>
          <t>20M</t>
        </is>
      </c>
      <c r="W247" s="9" t="inlineStr">
        <is>
          <t>1M</t>
        </is>
      </c>
    </row>
    <row r="248">
      <c r="B248" s="10" t="inlineStr">
        <is>
          <t>Ch 4, 1M Ohm, 20 MHz BW</t>
        </is>
      </c>
      <c r="C248" s="6" t="inlineStr">
        <is>
          <t>100 mV/div</t>
        </is>
      </c>
      <c r="D248" s="6" t="inlineStr">
        <is>
          <t>1.0 V</t>
        </is>
      </c>
      <c r="E248" s="6" t="n">
        <v>0.975</v>
      </c>
      <c r="F248" s="8" t="n"/>
      <c r="G248" s="6" t="n">
        <v>1.025</v>
      </c>
      <c r="H248" s="6" t="inlineStr">
        <is>
          <t>V</t>
        </is>
      </c>
      <c r="I248" s="6">
        <f>IF(ISBLANK(F248),"Not Done",IF(AND(F248&lt;=G248,F248&gt;=E248),"Pass","Fail"))</f>
        <v/>
      </c>
      <c r="P248" s="9" t="inlineStr">
        <is>
          <t>DCV</t>
        </is>
      </c>
      <c r="Q248" s="9" t="n">
        <v>4</v>
      </c>
      <c r="R248" s="9" t="inlineStr">
        <is>
          <t>DC</t>
        </is>
      </c>
      <c r="S248" s="9" t="n">
        <v>0.1</v>
      </c>
      <c r="T248" s="9" t="n">
        <v>1</v>
      </c>
      <c r="U248" s="9" t="n">
        <v>1</v>
      </c>
      <c r="V248" s="9" t="inlineStr">
        <is>
          <t>20M</t>
        </is>
      </c>
      <c r="W248" s="9" t="inlineStr">
        <is>
          <t>1M</t>
        </is>
      </c>
    </row>
    <row r="249">
      <c r="B249" s="10" t="inlineStr">
        <is>
          <t>Ch 4, 1M Ohm, 20 MHz BW</t>
        </is>
      </c>
      <c r="C249" s="6" t="inlineStr">
        <is>
          <t>100 mV/div</t>
        </is>
      </c>
      <c r="D249" s="6" t="inlineStr">
        <is>
          <t>0 V</t>
        </is>
      </c>
      <c r="E249" s="6" t="n">
        <v>-0.02</v>
      </c>
      <c r="F249" s="18" t="n"/>
      <c r="G249" s="6" t="n">
        <v>0.02</v>
      </c>
      <c r="H249" s="6" t="inlineStr">
        <is>
          <t>V</t>
        </is>
      </c>
      <c r="I249" s="6">
        <f>IF(ISBLANK(F249),"Not Done",IF(AND(F249&lt;=G249,F249&gt;=E249),"Pass","Fail"))</f>
        <v/>
      </c>
      <c r="P249" s="9" t="inlineStr">
        <is>
          <t>DCV</t>
        </is>
      </c>
      <c r="Q249" s="9" t="n">
        <v>4</v>
      </c>
      <c r="R249" s="9" t="inlineStr">
        <is>
          <t>DC</t>
        </is>
      </c>
      <c r="S249" s="9" t="n">
        <v>0.1</v>
      </c>
      <c r="T249" s="9" t="n">
        <v>0</v>
      </c>
      <c r="U249" s="9" t="n">
        <v>0</v>
      </c>
      <c r="V249" s="9" t="inlineStr">
        <is>
          <t>20M</t>
        </is>
      </c>
      <c r="W249" s="9" t="inlineStr">
        <is>
          <t>1M</t>
        </is>
      </c>
    </row>
    <row r="250">
      <c r="B250" s="10" t="inlineStr">
        <is>
          <t>Ch 4, 1M Ohm, 20 MHz BW</t>
        </is>
      </c>
      <c r="C250" s="6" t="inlineStr">
        <is>
          <t>100 mV/div</t>
        </is>
      </c>
      <c r="D250" s="11" t="inlineStr">
        <is>
          <t>-1.0 V</t>
        </is>
      </c>
      <c r="E250" s="6" t="n">
        <v>-1.025</v>
      </c>
      <c r="F250" s="8" t="n"/>
      <c r="G250" s="6" t="n">
        <v>-0.975</v>
      </c>
      <c r="H250" s="6" t="inlineStr">
        <is>
          <t>V</t>
        </is>
      </c>
      <c r="I250" s="6">
        <f>IF(ISBLANK(F250),"Not Done",IF(AND(F250&lt;=G250,F250&gt;=E250),"Pass","Fail"))</f>
        <v/>
      </c>
      <c r="P250" s="9" t="inlineStr">
        <is>
          <t>DCV</t>
        </is>
      </c>
      <c r="Q250" s="9" t="n">
        <v>4</v>
      </c>
      <c r="R250" s="9" t="inlineStr">
        <is>
          <t>DC</t>
        </is>
      </c>
      <c r="S250" s="9" t="n">
        <v>0.1</v>
      </c>
      <c r="T250" s="9" t="n">
        <v>-1</v>
      </c>
      <c r="U250" s="9" t="n">
        <v>-1</v>
      </c>
      <c r="V250" s="9" t="inlineStr">
        <is>
          <t>20M</t>
        </is>
      </c>
      <c r="W250" s="9" t="inlineStr">
        <is>
          <t>1M</t>
        </is>
      </c>
    </row>
    <row r="251">
      <c r="B251" s="10" t="inlineStr">
        <is>
          <t>Ch 4, 1M Ohm, 20 MHz BW</t>
        </is>
      </c>
      <c r="C251" s="6" t="inlineStr">
        <is>
          <t>500 mV/div</t>
        </is>
      </c>
      <c r="D251" s="6" t="inlineStr">
        <is>
          <t>9.0 V</t>
        </is>
      </c>
      <c r="E251" s="6" t="n">
        <v>8.855</v>
      </c>
      <c r="F251" s="8" t="n"/>
      <c r="G251" s="6" t="n">
        <v>9.145</v>
      </c>
      <c r="H251" s="6" t="inlineStr">
        <is>
          <t>V</t>
        </is>
      </c>
      <c r="I251" s="6">
        <f>IF(ISBLANK(F251),"Not Done",IF(AND(F251&lt;=G251,F251&gt;=E251),"Pass","Fail"))</f>
        <v/>
      </c>
      <c r="P251" s="9" t="inlineStr">
        <is>
          <t>DCV</t>
        </is>
      </c>
      <c r="Q251" s="9" t="n">
        <v>4</v>
      </c>
      <c r="R251" s="9" t="inlineStr">
        <is>
          <t>DC</t>
        </is>
      </c>
      <c r="S251" s="9" t="n">
        <v>0.5</v>
      </c>
      <c r="T251" s="9" t="n">
        <v>9</v>
      </c>
      <c r="U251" s="9" t="n">
        <v>9</v>
      </c>
      <c r="V251" s="9" t="inlineStr">
        <is>
          <t>20M</t>
        </is>
      </c>
      <c r="W251" s="9" t="inlineStr">
        <is>
          <t>1M</t>
        </is>
      </c>
    </row>
    <row r="252">
      <c r="B252" s="10" t="inlineStr">
        <is>
          <t>Ch 4, 1M Ohm, 20 MHz BW</t>
        </is>
      </c>
      <c r="C252" s="6" t="inlineStr">
        <is>
          <t>500 mV/div</t>
        </is>
      </c>
      <c r="D252" s="6" t="inlineStr">
        <is>
          <t>0 V</t>
        </is>
      </c>
      <c r="E252" s="6" t="n">
        <v>-0.1</v>
      </c>
      <c r="F252" s="18" t="n"/>
      <c r="G252" s="6" t="n">
        <v>0.1</v>
      </c>
      <c r="H252" s="6" t="inlineStr">
        <is>
          <t>V</t>
        </is>
      </c>
      <c r="I252" s="6">
        <f>IF(ISBLANK(F252),"Not Done",IF(AND(F252&lt;=G252,F252&gt;=E252),"Pass","Fail"))</f>
        <v/>
      </c>
      <c r="P252" s="9" t="inlineStr">
        <is>
          <t>DCV</t>
        </is>
      </c>
      <c r="Q252" s="9" t="n">
        <v>4</v>
      </c>
      <c r="R252" s="9" t="inlineStr">
        <is>
          <t>DC</t>
        </is>
      </c>
      <c r="S252" s="9" t="n">
        <v>0.5</v>
      </c>
      <c r="T252" s="9" t="n">
        <v>0</v>
      </c>
      <c r="U252" s="9" t="n">
        <v>0</v>
      </c>
      <c r="V252" s="9" t="inlineStr">
        <is>
          <t>20M</t>
        </is>
      </c>
      <c r="W252" s="9" t="inlineStr">
        <is>
          <t>1M</t>
        </is>
      </c>
    </row>
    <row r="253">
      <c r="B253" s="10" t="inlineStr">
        <is>
          <t>Ch 4, 1M Ohm, 20 MHz BW</t>
        </is>
      </c>
      <c r="C253" s="6" t="inlineStr">
        <is>
          <t>500 mV/div</t>
        </is>
      </c>
      <c r="D253" s="6" t="inlineStr">
        <is>
          <t>-9.0 V</t>
        </is>
      </c>
      <c r="E253" s="6" t="n">
        <v>-9.145</v>
      </c>
      <c r="F253" s="8" t="n"/>
      <c r="G253" s="6" t="n">
        <v>-8.855</v>
      </c>
      <c r="H253" s="6" t="inlineStr">
        <is>
          <t>V</t>
        </is>
      </c>
      <c r="I253" s="6">
        <f>IF(ISBLANK(F253),"Not Done",IF(AND(F253&lt;=G253,F253&gt;=E253),"Pass","Fail"))</f>
        <v/>
      </c>
      <c r="P253" s="9" t="inlineStr">
        <is>
          <t>DCV</t>
        </is>
      </c>
      <c r="Q253" s="9" t="n">
        <v>4</v>
      </c>
      <c r="R253" s="9" t="inlineStr">
        <is>
          <t>DC</t>
        </is>
      </c>
      <c r="S253" s="9" t="n">
        <v>0.5</v>
      </c>
      <c r="T253" s="9" t="n">
        <v>-9</v>
      </c>
      <c r="U253" s="9" t="n">
        <v>-9</v>
      </c>
      <c r="V253" s="9" t="inlineStr">
        <is>
          <t>20M</t>
        </is>
      </c>
      <c r="W253" s="9" t="inlineStr">
        <is>
          <t>1M</t>
        </is>
      </c>
    </row>
    <row r="254">
      <c r="B254" s="10" t="inlineStr">
        <is>
          <t>Ch 4, 1M Ohm, 20 MHz BW</t>
        </is>
      </c>
      <c r="C254" s="6" t="inlineStr">
        <is>
          <t>5 V/div</t>
        </is>
      </c>
      <c r="D254" s="6" t="n">
        <v>10</v>
      </c>
      <c r="E254" s="6" t="n">
        <v>8.949999999999999</v>
      </c>
      <c r="F254" s="8" t="n"/>
      <c r="G254" s="6" t="n">
        <v>11.05</v>
      </c>
      <c r="H254" s="6" t="inlineStr">
        <is>
          <t>V</t>
        </is>
      </c>
      <c r="I254" s="6">
        <f>IF(ISBLANK(F254),"Not Done",IF(AND(F254&lt;=G254,F254&gt;=E254),"Pass","Fail"))</f>
        <v/>
      </c>
      <c r="P254" s="9" t="inlineStr">
        <is>
          <t>DCV</t>
        </is>
      </c>
      <c r="Q254" s="9" t="n">
        <v>4</v>
      </c>
      <c r="R254" s="9" t="inlineStr">
        <is>
          <t>DC</t>
        </is>
      </c>
      <c r="S254" s="9" t="n">
        <v>5</v>
      </c>
      <c r="T254" s="9" t="n">
        <v>10</v>
      </c>
      <c r="U254" s="9" t="n">
        <v>10</v>
      </c>
      <c r="V254" s="9" t="inlineStr">
        <is>
          <t>20M</t>
        </is>
      </c>
      <c r="W254" s="9" t="inlineStr">
        <is>
          <t>1M</t>
        </is>
      </c>
    </row>
    <row r="255">
      <c r="B255" s="10" t="inlineStr">
        <is>
          <t>Ch 4, 1M Ohm, 20 MHz BW</t>
        </is>
      </c>
      <c r="C255" s="6" t="inlineStr">
        <is>
          <t>5 V/div</t>
        </is>
      </c>
      <c r="D255" s="6" t="inlineStr">
        <is>
          <t>0 V</t>
        </is>
      </c>
      <c r="E255" s="8" t="n">
        <v>-1</v>
      </c>
      <c r="F255" s="8" t="n"/>
      <c r="G255" s="8" t="n">
        <v>1</v>
      </c>
      <c r="H255" s="6" t="inlineStr">
        <is>
          <t>V</t>
        </is>
      </c>
      <c r="I255" s="6">
        <f>IF(ISBLANK(F255),"Not Done",IF(AND(F255&lt;=G255,F255&gt;=E255),"Pass","Fail"))</f>
        <v/>
      </c>
      <c r="P255" s="9" t="inlineStr">
        <is>
          <t>DCV</t>
        </is>
      </c>
      <c r="Q255" s="9" t="n">
        <v>4</v>
      </c>
      <c r="R255" s="9" t="inlineStr">
        <is>
          <t>DC</t>
        </is>
      </c>
      <c r="S255" s="9" t="n">
        <v>5</v>
      </c>
      <c r="T255" s="9" t="n">
        <v>0</v>
      </c>
      <c r="U255" s="9" t="n">
        <v>0</v>
      </c>
      <c r="V255" s="9" t="inlineStr">
        <is>
          <t>20M</t>
        </is>
      </c>
      <c r="W255" s="9" t="inlineStr">
        <is>
          <t>1M</t>
        </is>
      </c>
    </row>
    <row r="256">
      <c r="B256" s="10" t="inlineStr">
        <is>
          <t>Ch 4, 1M Ohm, 20 MHz BW</t>
        </is>
      </c>
      <c r="C256" s="6" t="inlineStr">
        <is>
          <t>5 V/div</t>
        </is>
      </c>
      <c r="D256" s="11" t="inlineStr">
        <is>
          <t>-10 V</t>
        </is>
      </c>
      <c r="E256" s="6" t="n">
        <v>-11.05</v>
      </c>
      <c r="F256" s="8" t="n"/>
      <c r="G256" s="6" t="n">
        <v>-8.949999999999999</v>
      </c>
      <c r="H256" s="6" t="inlineStr">
        <is>
          <t>V</t>
        </is>
      </c>
      <c r="I256" s="6">
        <f>IF(ISBLANK(F256),"Not Done",IF(AND(F256&lt;=G256,F256&gt;=E256),"Pass","Fail"))</f>
        <v/>
      </c>
      <c r="P256" s="9" t="inlineStr">
        <is>
          <t>DCV</t>
        </is>
      </c>
      <c r="Q256" s="9" t="n">
        <v>4</v>
      </c>
      <c r="R256" s="9" t="inlineStr">
        <is>
          <t>DC</t>
        </is>
      </c>
      <c r="S256" s="9" t="n">
        <v>5</v>
      </c>
      <c r="T256" s="9" t="n">
        <v>-10</v>
      </c>
      <c r="U256" s="9" t="n">
        <v>-10</v>
      </c>
      <c r="V256" s="9" t="inlineStr">
        <is>
          <t>20M</t>
        </is>
      </c>
      <c r="W256" s="9" t="inlineStr">
        <is>
          <t>1M</t>
        </is>
      </c>
    </row>
    <row r="257">
      <c r="B257" s="10" t="inlineStr">
        <is>
          <t>Ch 4, 50 Ohm, 20 MHz BW</t>
        </is>
      </c>
      <c r="C257" s="6" t="inlineStr">
        <is>
          <t>1 mV/div</t>
        </is>
      </c>
      <c r="D257" s="6" t="inlineStr">
        <is>
          <t>900 mV</t>
        </is>
      </c>
      <c r="E257" s="6" t="n">
        <v>895.3</v>
      </c>
      <c r="F257" s="17" t="n"/>
      <c r="G257" s="6" t="n">
        <v>904.7</v>
      </c>
      <c r="H257" s="6" t="inlineStr">
        <is>
          <t>mV</t>
        </is>
      </c>
      <c r="I257" s="6">
        <f>IF(ISBLANK(F257),"Not Done",IF(AND(F257&lt;=G257,F257&gt;=E257),"Pass","Fail"))</f>
        <v/>
      </c>
      <c r="P257" s="9" t="inlineStr">
        <is>
          <t>DCV</t>
        </is>
      </c>
      <c r="Q257" s="9" t="n">
        <v>4</v>
      </c>
      <c r="R257" s="9" t="inlineStr">
        <is>
          <t>DC</t>
        </is>
      </c>
      <c r="S257" s="9" t="n">
        <v>0.001</v>
      </c>
      <c r="T257" s="9" t="n">
        <v>0.9</v>
      </c>
      <c r="U257" s="9" t="n">
        <v>0.9</v>
      </c>
      <c r="V257" s="9" t="inlineStr">
        <is>
          <t>20M</t>
        </is>
      </c>
      <c r="W257" s="9" t="n">
        <v>50</v>
      </c>
    </row>
    <row r="258">
      <c r="B258" s="10" t="inlineStr">
        <is>
          <t>Ch 4, 50 Ohm, 20 MHz BW</t>
        </is>
      </c>
      <c r="C258" s="6" t="inlineStr">
        <is>
          <t>1 mV/div</t>
        </is>
      </c>
      <c r="D258" s="6" t="inlineStr">
        <is>
          <t>0 mV</t>
        </is>
      </c>
      <c r="E258" s="6" t="n">
        <v>-0.2</v>
      </c>
      <c r="F258" s="8" t="n"/>
      <c r="G258" s="6" t="n">
        <v>0.2</v>
      </c>
      <c r="H258" s="6" t="inlineStr">
        <is>
          <t>mV</t>
        </is>
      </c>
      <c r="I258" s="6">
        <f>IF(ISBLANK(F258),"Not Done",IF(AND(F258&lt;=G258,F258&gt;=E258),"Pass","Fail"))</f>
        <v/>
      </c>
      <c r="P258" s="9" t="inlineStr">
        <is>
          <t>DCV</t>
        </is>
      </c>
      <c r="Q258" s="9" t="n">
        <v>4</v>
      </c>
      <c r="R258" s="9" t="inlineStr">
        <is>
          <t>DC</t>
        </is>
      </c>
      <c r="S258" s="9" t="n">
        <v>0.001</v>
      </c>
      <c r="T258" s="9" t="n">
        <v>0</v>
      </c>
      <c r="U258" s="9" t="n">
        <v>0</v>
      </c>
      <c r="V258" s="9" t="inlineStr">
        <is>
          <t>20M</t>
        </is>
      </c>
      <c r="W258" s="9" t="n">
        <v>50</v>
      </c>
    </row>
    <row r="259">
      <c r="B259" s="10" t="inlineStr">
        <is>
          <t>Ch 4, 50 Ohm, 20 MHz BW</t>
        </is>
      </c>
      <c r="C259" s="6" t="inlineStr">
        <is>
          <t>1 mV/div</t>
        </is>
      </c>
      <c r="D259" s="6" t="inlineStr">
        <is>
          <t>-900 mV</t>
        </is>
      </c>
      <c r="E259" s="6" t="n">
        <v>-904.7</v>
      </c>
      <c r="F259" s="17" t="n"/>
      <c r="G259" s="6" t="n">
        <v>-895.3</v>
      </c>
      <c r="H259" s="6" t="inlineStr">
        <is>
          <t>mV</t>
        </is>
      </c>
      <c r="I259" s="6">
        <f>IF(ISBLANK(F259),"Not Done",IF(AND(F259&lt;=G259,F259&gt;=E259),"Pass","Fail"))</f>
        <v/>
      </c>
      <c r="P259" s="9" t="inlineStr">
        <is>
          <t>DCV</t>
        </is>
      </c>
      <c r="Q259" s="9" t="n">
        <v>4</v>
      </c>
      <c r="R259" s="9" t="inlineStr">
        <is>
          <t>DC</t>
        </is>
      </c>
      <c r="S259" s="9" t="n">
        <v>0.001</v>
      </c>
      <c r="T259" s="9" t="n">
        <v>-0.9</v>
      </c>
      <c r="U259" s="9" t="n">
        <v>-0.9</v>
      </c>
      <c r="V259" s="9" t="inlineStr">
        <is>
          <t>20M</t>
        </is>
      </c>
      <c r="W259" s="9" t="n">
        <v>50</v>
      </c>
    </row>
    <row r="260">
      <c r="B260" s="10" t="inlineStr">
        <is>
          <t>Ch 4, 50 Ohm, 20 MHz BW</t>
        </is>
      </c>
      <c r="C260" s="6" t="inlineStr">
        <is>
          <t>100 mV/div</t>
        </is>
      </c>
      <c r="D260" s="6" t="inlineStr">
        <is>
          <t>3 V</t>
        </is>
      </c>
      <c r="E260" s="6" t="n">
        <v>2.97</v>
      </c>
      <c r="F260" s="8" t="n"/>
      <c r="G260" s="6" t="n">
        <v>3.03</v>
      </c>
      <c r="H260" s="6" t="inlineStr">
        <is>
          <t>V</t>
        </is>
      </c>
      <c r="I260" s="6">
        <f>IF(ISBLANK(F260),"Not Done",IF(AND(F260&lt;=G260,F260&gt;=E260),"Pass","Fail"))</f>
        <v/>
      </c>
      <c r="P260" s="9" t="inlineStr">
        <is>
          <t>DCV</t>
        </is>
      </c>
      <c r="Q260" s="9" t="n">
        <v>4</v>
      </c>
      <c r="R260" s="9" t="inlineStr">
        <is>
          <t>DC</t>
        </is>
      </c>
      <c r="S260" s="9" t="n">
        <v>0.1</v>
      </c>
      <c r="T260" s="9" t="n">
        <v>3</v>
      </c>
      <c r="U260" s="9" t="n">
        <v>3</v>
      </c>
      <c r="V260" s="9" t="inlineStr">
        <is>
          <t>20M</t>
        </is>
      </c>
      <c r="W260" s="9" t="n">
        <v>50</v>
      </c>
    </row>
    <row r="261">
      <c r="B261" s="10" t="inlineStr">
        <is>
          <t>Ch 4, 50 Ohm, 20 MHz BW</t>
        </is>
      </c>
      <c r="C261" s="6" t="inlineStr">
        <is>
          <t>100 mV/div</t>
        </is>
      </c>
      <c r="D261" s="6" t="inlineStr">
        <is>
          <t>0 V</t>
        </is>
      </c>
      <c r="E261" s="6" t="n">
        <v>-0.02</v>
      </c>
      <c r="F261" s="8" t="n"/>
      <c r="G261" s="6" t="n">
        <v>0.02</v>
      </c>
      <c r="H261" s="6" t="inlineStr">
        <is>
          <t>V</t>
        </is>
      </c>
      <c r="I261" s="6">
        <f>IF(ISBLANK(F261),"Not Done",IF(AND(F261&lt;=G261,F261&gt;=E261),"Pass","Fail"))</f>
        <v/>
      </c>
      <c r="P261" s="9" t="inlineStr">
        <is>
          <t>DCV</t>
        </is>
      </c>
      <c r="Q261" s="9" t="n">
        <v>4</v>
      </c>
      <c r="R261" s="9" t="inlineStr">
        <is>
          <t>DC</t>
        </is>
      </c>
      <c r="S261" s="9" t="n">
        <v>0.1</v>
      </c>
      <c r="T261" s="9" t="n">
        <v>0</v>
      </c>
      <c r="U261" s="9" t="n">
        <v>0</v>
      </c>
      <c r="V261" s="9" t="inlineStr">
        <is>
          <t>20M</t>
        </is>
      </c>
      <c r="W261" s="9" t="n">
        <v>50</v>
      </c>
    </row>
    <row r="262">
      <c r="B262" s="10" t="inlineStr">
        <is>
          <t>Ch 4, 50 Ohm, 20 MHz BW</t>
        </is>
      </c>
      <c r="C262" s="6" t="inlineStr">
        <is>
          <t>100 mV/div</t>
        </is>
      </c>
      <c r="D262" s="11" t="inlineStr">
        <is>
          <t>-3 V</t>
        </is>
      </c>
      <c r="E262" s="6" t="n">
        <v>-3.03</v>
      </c>
      <c r="F262" s="8" t="n"/>
      <c r="G262" s="6" t="n">
        <v>-2.97</v>
      </c>
      <c r="H262" s="6" t="inlineStr">
        <is>
          <t>V</t>
        </is>
      </c>
      <c r="I262" s="6">
        <f>IF(ISBLANK(F262),"Not Done",IF(AND(F262&lt;=G262,F262&gt;=E262),"Pass","Fail"))</f>
        <v/>
      </c>
      <c r="P262" s="9" t="inlineStr">
        <is>
          <t>DCV</t>
        </is>
      </c>
      <c r="Q262" s="9" t="n">
        <v>4</v>
      </c>
      <c r="R262" s="9" t="inlineStr">
        <is>
          <t>DC</t>
        </is>
      </c>
      <c r="S262" s="9" t="n">
        <v>0.1</v>
      </c>
      <c r="T262" s="9" t="n">
        <v>-3</v>
      </c>
      <c r="U262" s="9" t="n">
        <v>-3</v>
      </c>
      <c r="V262" s="9" t="inlineStr">
        <is>
          <t>20M</t>
        </is>
      </c>
      <c r="W262" s="9" t="n">
        <v>50</v>
      </c>
    </row>
    <row r="263" hidden="1">
      <c r="A263" s="9" t="n">
        <v>6</v>
      </c>
      <c r="B263" s="10" t="inlineStr">
        <is>
          <t>Ch 5, 1M Ohm, 20 MHz BW</t>
        </is>
      </c>
      <c r="C263" s="6" t="inlineStr">
        <is>
          <t>1 mV/div</t>
        </is>
      </c>
      <c r="D263" s="6" t="inlineStr">
        <is>
          <t>900 mV</t>
        </is>
      </c>
      <c r="E263" s="6" t="n">
        <v>895.3</v>
      </c>
      <c r="F263" s="17" t="n"/>
      <c r="G263" s="6" t="n">
        <v>904.7</v>
      </c>
      <c r="H263" s="6" t="inlineStr">
        <is>
          <t>mV</t>
        </is>
      </c>
      <c r="I263" s="6">
        <f>IF(ISBLANK(F263),"Not Done",IF(AND(F263&lt;=G263,F263&gt;=E263),"Pass","Fail"))</f>
        <v/>
      </c>
      <c r="P263" s="9" t="inlineStr">
        <is>
          <t>DCV</t>
        </is>
      </c>
      <c r="Q263" s="9" t="n">
        <v>5</v>
      </c>
      <c r="R263" s="9" t="inlineStr">
        <is>
          <t>DC</t>
        </is>
      </c>
      <c r="S263" s="9" t="n">
        <v>0.001</v>
      </c>
      <c r="T263" s="9" t="n">
        <v>0.9</v>
      </c>
      <c r="U263" s="9" t="n">
        <v>0.9</v>
      </c>
      <c r="V263" s="9" t="inlineStr">
        <is>
          <t>20M</t>
        </is>
      </c>
      <c r="W263" s="9" t="inlineStr">
        <is>
          <t>1M</t>
        </is>
      </c>
    </row>
    <row r="264" hidden="1">
      <c r="A264" s="9" t="n">
        <v>6</v>
      </c>
      <c r="B264" s="10" t="inlineStr">
        <is>
          <t>Ch 5, 1M Ohm, 20 MHz BW</t>
        </is>
      </c>
      <c r="C264" s="6" t="inlineStr">
        <is>
          <t>1 mV/div</t>
        </is>
      </c>
      <c r="D264" s="6" t="inlineStr">
        <is>
          <t>0 mV</t>
        </is>
      </c>
      <c r="E264" s="6" t="n">
        <v>-0.2</v>
      </c>
      <c r="F264" s="8" t="n"/>
      <c r="G264" s="6" t="n">
        <v>0.2</v>
      </c>
      <c r="H264" s="6" t="inlineStr">
        <is>
          <t>mV</t>
        </is>
      </c>
      <c r="I264" s="6">
        <f>IF(ISBLANK(F264),"Not Done",IF(AND(F264&lt;=G264,F264&gt;=E264),"Pass","Fail"))</f>
        <v/>
      </c>
      <c r="P264" s="9" t="inlineStr">
        <is>
          <t>DCV</t>
        </is>
      </c>
      <c r="Q264" s="9" t="n">
        <v>5</v>
      </c>
      <c r="R264" s="9" t="inlineStr">
        <is>
          <t>DC</t>
        </is>
      </c>
      <c r="S264" s="9" t="n">
        <v>0.001</v>
      </c>
      <c r="T264" s="9" t="n">
        <v>0</v>
      </c>
      <c r="U264" s="9" t="n">
        <v>0</v>
      </c>
      <c r="V264" s="9" t="inlineStr">
        <is>
          <t>20M</t>
        </is>
      </c>
      <c r="W264" s="9" t="inlineStr">
        <is>
          <t>1M</t>
        </is>
      </c>
    </row>
    <row r="265" hidden="1">
      <c r="A265" s="9" t="n">
        <v>6</v>
      </c>
      <c r="B265" s="10" t="inlineStr">
        <is>
          <t>Ch 5, 1M Ohm, 20 MHz BW</t>
        </is>
      </c>
      <c r="C265" s="6" t="inlineStr">
        <is>
          <t>1 mV/div</t>
        </is>
      </c>
      <c r="D265" s="6" t="inlineStr">
        <is>
          <t>-900 mV</t>
        </is>
      </c>
      <c r="E265" s="6" t="n">
        <v>-904.7</v>
      </c>
      <c r="F265" s="17" t="n"/>
      <c r="G265" s="6" t="n">
        <v>-895.3</v>
      </c>
      <c r="H265" s="6" t="inlineStr">
        <is>
          <t>mV</t>
        </is>
      </c>
      <c r="I265" s="6">
        <f>IF(ISBLANK(F265),"Not Done",IF(AND(F265&lt;=G265,F265&gt;=E265),"Pass","Fail"))</f>
        <v/>
      </c>
      <c r="P265" s="9" t="inlineStr">
        <is>
          <t>DCV</t>
        </is>
      </c>
      <c r="Q265" s="9" t="n">
        <v>5</v>
      </c>
      <c r="R265" s="9" t="inlineStr">
        <is>
          <t>DC</t>
        </is>
      </c>
      <c r="S265" s="9" t="n">
        <v>0.001</v>
      </c>
      <c r="T265" s="9" t="n">
        <v>-0.9</v>
      </c>
      <c r="U265" s="9" t="n">
        <v>-0.9</v>
      </c>
      <c r="V265" s="9" t="inlineStr">
        <is>
          <t>20M</t>
        </is>
      </c>
      <c r="W265" s="9" t="inlineStr">
        <is>
          <t>1M</t>
        </is>
      </c>
    </row>
    <row r="266" hidden="1">
      <c r="A266" s="9" t="n">
        <v>6</v>
      </c>
      <c r="B266" s="10" t="inlineStr">
        <is>
          <t>Ch 5, 1M Ohm, 20 MHz BW</t>
        </is>
      </c>
      <c r="C266" s="6" t="inlineStr">
        <is>
          <t>100 mV/div</t>
        </is>
      </c>
      <c r="D266" s="6" t="inlineStr">
        <is>
          <t>1.0 V</t>
        </is>
      </c>
      <c r="E266" s="6" t="n">
        <v>0.975</v>
      </c>
      <c r="F266" s="8" t="n"/>
      <c r="G266" s="6" t="n">
        <v>1.025</v>
      </c>
      <c r="H266" s="6" t="inlineStr">
        <is>
          <t>V</t>
        </is>
      </c>
      <c r="I266" s="6">
        <f>IF(ISBLANK(F266),"Not Done",IF(AND(F266&lt;=G266,F266&gt;=E266),"Pass","Fail"))</f>
        <v/>
      </c>
      <c r="P266" s="9" t="inlineStr">
        <is>
          <t>DCV</t>
        </is>
      </c>
      <c r="Q266" s="9" t="n">
        <v>5</v>
      </c>
      <c r="R266" s="9" t="inlineStr">
        <is>
          <t>DC</t>
        </is>
      </c>
      <c r="S266" s="9" t="n">
        <v>0.1</v>
      </c>
      <c r="T266" s="9" t="n">
        <v>1</v>
      </c>
      <c r="U266" s="9" t="n">
        <v>1</v>
      </c>
      <c r="V266" s="9" t="inlineStr">
        <is>
          <t>20M</t>
        </is>
      </c>
      <c r="W266" s="9" t="inlineStr">
        <is>
          <t>1M</t>
        </is>
      </c>
    </row>
    <row r="267" hidden="1">
      <c r="A267" s="9" t="n">
        <v>6</v>
      </c>
      <c r="B267" s="10" t="inlineStr">
        <is>
          <t>Ch 5, 1M Ohm, 20 MHz BW</t>
        </is>
      </c>
      <c r="C267" s="6" t="inlineStr">
        <is>
          <t>100 mV/div</t>
        </is>
      </c>
      <c r="D267" s="6" t="inlineStr">
        <is>
          <t>0 V</t>
        </is>
      </c>
      <c r="E267" s="6" t="n">
        <v>-0.02</v>
      </c>
      <c r="F267" s="18" t="n"/>
      <c r="G267" s="6" t="n">
        <v>0.02</v>
      </c>
      <c r="H267" s="6" t="inlineStr">
        <is>
          <t>V</t>
        </is>
      </c>
      <c r="I267" s="6">
        <f>IF(ISBLANK(F267),"Not Done",IF(AND(F267&lt;=G267,F267&gt;=E267),"Pass","Fail"))</f>
        <v/>
      </c>
      <c r="P267" s="9" t="inlineStr">
        <is>
          <t>DCV</t>
        </is>
      </c>
      <c r="Q267" s="9" t="n">
        <v>5</v>
      </c>
      <c r="R267" s="9" t="inlineStr">
        <is>
          <t>DC</t>
        </is>
      </c>
      <c r="S267" s="9" t="n">
        <v>0.1</v>
      </c>
      <c r="T267" s="9" t="n">
        <v>0</v>
      </c>
      <c r="U267" s="9" t="n">
        <v>0</v>
      </c>
      <c r="V267" s="9" t="inlineStr">
        <is>
          <t>20M</t>
        </is>
      </c>
      <c r="W267" s="9" t="inlineStr">
        <is>
          <t>1M</t>
        </is>
      </c>
    </row>
    <row r="268" hidden="1">
      <c r="A268" s="9" t="n">
        <v>6</v>
      </c>
      <c r="B268" s="10" t="inlineStr">
        <is>
          <t>Ch 5, 1M Ohm, 20 MHz BW</t>
        </is>
      </c>
      <c r="C268" s="6" t="inlineStr">
        <is>
          <t>100 mV/div</t>
        </is>
      </c>
      <c r="D268" s="11" t="inlineStr">
        <is>
          <t>-1.0 V</t>
        </is>
      </c>
      <c r="E268" s="6" t="n">
        <v>-1.025</v>
      </c>
      <c r="F268" s="8" t="n"/>
      <c r="G268" s="6" t="n">
        <v>-0.975</v>
      </c>
      <c r="H268" s="6" t="inlineStr">
        <is>
          <t>V</t>
        </is>
      </c>
      <c r="I268" s="6">
        <f>IF(ISBLANK(F268),"Not Done",IF(AND(F268&lt;=G268,F268&gt;=E268),"Pass","Fail"))</f>
        <v/>
      </c>
      <c r="P268" s="9" t="inlineStr">
        <is>
          <t>DCV</t>
        </is>
      </c>
      <c r="Q268" s="9" t="n">
        <v>5</v>
      </c>
      <c r="R268" s="9" t="inlineStr">
        <is>
          <t>DC</t>
        </is>
      </c>
      <c r="S268" s="9" t="n">
        <v>0.1</v>
      </c>
      <c r="T268" s="9" t="n">
        <v>-1</v>
      </c>
      <c r="U268" s="9" t="n">
        <v>-1</v>
      </c>
      <c r="V268" s="9" t="inlineStr">
        <is>
          <t>20M</t>
        </is>
      </c>
      <c r="W268" s="9" t="inlineStr">
        <is>
          <t>1M</t>
        </is>
      </c>
    </row>
    <row r="269" hidden="1">
      <c r="A269" s="9" t="n">
        <v>6</v>
      </c>
      <c r="B269" s="10" t="inlineStr">
        <is>
          <t>Ch 5, 1M Ohm, 20 MHz BW</t>
        </is>
      </c>
      <c r="C269" s="6" t="inlineStr">
        <is>
          <t>500 mV/div</t>
        </is>
      </c>
      <c r="D269" s="6" t="inlineStr">
        <is>
          <t>9.0 V</t>
        </is>
      </c>
      <c r="E269" s="6" t="n">
        <v>8.855</v>
      </c>
      <c r="F269" s="8" t="n"/>
      <c r="G269" s="6" t="n">
        <v>9.145</v>
      </c>
      <c r="H269" s="6" t="inlineStr">
        <is>
          <t>V</t>
        </is>
      </c>
      <c r="I269" s="6">
        <f>IF(ISBLANK(F269),"Not Done",IF(AND(F269&lt;=G269,F269&gt;=E269),"Pass","Fail"))</f>
        <v/>
      </c>
      <c r="P269" s="9" t="inlineStr">
        <is>
          <t>DCV</t>
        </is>
      </c>
      <c r="Q269" s="9" t="n">
        <v>5</v>
      </c>
      <c r="R269" s="9" t="inlineStr">
        <is>
          <t>DC</t>
        </is>
      </c>
      <c r="S269" s="9" t="n">
        <v>0.5</v>
      </c>
      <c r="T269" s="9" t="n">
        <v>9</v>
      </c>
      <c r="U269" s="9" t="n">
        <v>9</v>
      </c>
      <c r="V269" s="9" t="inlineStr">
        <is>
          <t>20M</t>
        </is>
      </c>
      <c r="W269" s="9" t="inlineStr">
        <is>
          <t>1M</t>
        </is>
      </c>
    </row>
    <row r="270" hidden="1">
      <c r="A270" s="9" t="n">
        <v>6</v>
      </c>
      <c r="B270" s="10" t="inlineStr">
        <is>
          <t>Ch 5, 1M Ohm, 20 MHz BW</t>
        </is>
      </c>
      <c r="C270" s="6" t="inlineStr">
        <is>
          <t>500 mV/div</t>
        </is>
      </c>
      <c r="D270" s="6" t="inlineStr">
        <is>
          <t>0 V</t>
        </is>
      </c>
      <c r="E270" s="6" t="n">
        <v>-0.1</v>
      </c>
      <c r="F270" s="18" t="n"/>
      <c r="G270" s="6" t="n">
        <v>0.1</v>
      </c>
      <c r="H270" s="6" t="inlineStr">
        <is>
          <t>V</t>
        </is>
      </c>
      <c r="I270" s="6">
        <f>IF(ISBLANK(F270),"Not Done",IF(AND(F270&lt;=G270,F270&gt;=E270),"Pass","Fail"))</f>
        <v/>
      </c>
      <c r="P270" s="9" t="inlineStr">
        <is>
          <t>DCV</t>
        </is>
      </c>
      <c r="Q270" s="9" t="n">
        <v>5</v>
      </c>
      <c r="R270" s="9" t="inlineStr">
        <is>
          <t>DC</t>
        </is>
      </c>
      <c r="S270" s="9" t="n">
        <v>0.5</v>
      </c>
      <c r="T270" s="9" t="n">
        <v>0</v>
      </c>
      <c r="U270" s="9" t="n">
        <v>0</v>
      </c>
      <c r="V270" s="9" t="inlineStr">
        <is>
          <t>20M</t>
        </is>
      </c>
      <c r="W270" s="9" t="inlineStr">
        <is>
          <t>1M</t>
        </is>
      </c>
    </row>
    <row r="271" hidden="1">
      <c r="A271" s="9" t="n">
        <v>6</v>
      </c>
      <c r="B271" s="10" t="inlineStr">
        <is>
          <t>Ch 5, 1M Ohm, 20 MHz BW</t>
        </is>
      </c>
      <c r="C271" s="6" t="inlineStr">
        <is>
          <t>500 mV/div</t>
        </is>
      </c>
      <c r="D271" s="6" t="inlineStr">
        <is>
          <t>-9.0 V</t>
        </is>
      </c>
      <c r="E271" s="6" t="n">
        <v>-9.145</v>
      </c>
      <c r="F271" s="8" t="n"/>
      <c r="G271" s="6" t="n">
        <v>-8.855</v>
      </c>
      <c r="H271" s="6" t="inlineStr">
        <is>
          <t>V</t>
        </is>
      </c>
      <c r="I271" s="6">
        <f>IF(ISBLANK(F271),"Not Done",IF(AND(F271&lt;=G271,F271&gt;=E271),"Pass","Fail"))</f>
        <v/>
      </c>
      <c r="P271" s="9" t="inlineStr">
        <is>
          <t>DCV</t>
        </is>
      </c>
      <c r="Q271" s="9" t="n">
        <v>5</v>
      </c>
      <c r="R271" s="9" t="inlineStr">
        <is>
          <t>DC</t>
        </is>
      </c>
      <c r="S271" s="9" t="n">
        <v>0.5</v>
      </c>
      <c r="T271" s="9" t="n">
        <v>-9</v>
      </c>
      <c r="U271" s="9" t="n">
        <v>-9</v>
      </c>
      <c r="V271" s="9" t="inlineStr">
        <is>
          <t>20M</t>
        </is>
      </c>
      <c r="W271" s="9" t="inlineStr">
        <is>
          <t>1M</t>
        </is>
      </c>
    </row>
    <row r="272" hidden="1">
      <c r="A272" s="9" t="n">
        <v>6</v>
      </c>
      <c r="B272" s="10" t="inlineStr">
        <is>
          <t>Ch 5, 1M Ohm, 20 MHz BW</t>
        </is>
      </c>
      <c r="C272" s="6" t="inlineStr">
        <is>
          <t>5 V/div</t>
        </is>
      </c>
      <c r="D272" s="6" t="n">
        <v>10</v>
      </c>
      <c r="E272" s="6" t="n">
        <v>8.949999999999999</v>
      </c>
      <c r="F272" s="8" t="n"/>
      <c r="G272" s="6" t="n">
        <v>11.05</v>
      </c>
      <c r="H272" s="6" t="inlineStr">
        <is>
          <t>V</t>
        </is>
      </c>
      <c r="I272" s="6">
        <f>IF(ISBLANK(F272),"Not Done",IF(AND(F272&lt;=G272,F272&gt;=E272),"Pass","Fail"))</f>
        <v/>
      </c>
      <c r="P272" s="9" t="inlineStr">
        <is>
          <t>DCV</t>
        </is>
      </c>
      <c r="Q272" s="9" t="n">
        <v>5</v>
      </c>
      <c r="R272" s="9" t="inlineStr">
        <is>
          <t>DC</t>
        </is>
      </c>
      <c r="S272" s="9" t="n">
        <v>5</v>
      </c>
      <c r="T272" s="9" t="n">
        <v>10</v>
      </c>
      <c r="U272" s="9" t="n">
        <v>10</v>
      </c>
      <c r="V272" s="9" t="inlineStr">
        <is>
          <t>20M</t>
        </is>
      </c>
      <c r="W272" s="9" t="inlineStr">
        <is>
          <t>1M</t>
        </is>
      </c>
    </row>
    <row r="273" hidden="1">
      <c r="A273" s="9" t="n">
        <v>6</v>
      </c>
      <c r="B273" s="10" t="inlineStr">
        <is>
          <t>Ch 5, 1M Ohm, 20 MHz BW</t>
        </is>
      </c>
      <c r="C273" s="6" t="inlineStr">
        <is>
          <t>5 V/div</t>
        </is>
      </c>
      <c r="D273" s="6" t="inlineStr">
        <is>
          <t>0 V</t>
        </is>
      </c>
      <c r="E273" s="8" t="n">
        <v>-1</v>
      </c>
      <c r="F273" s="8" t="n"/>
      <c r="G273" s="8" t="n">
        <v>1</v>
      </c>
      <c r="H273" s="6" t="inlineStr">
        <is>
          <t>V</t>
        </is>
      </c>
      <c r="I273" s="6">
        <f>IF(ISBLANK(F273),"Not Done",IF(AND(F273&lt;=G273,F273&gt;=E273),"Pass","Fail"))</f>
        <v/>
      </c>
      <c r="P273" s="9" t="inlineStr">
        <is>
          <t>DCV</t>
        </is>
      </c>
      <c r="Q273" s="9" t="n">
        <v>5</v>
      </c>
      <c r="R273" s="9" t="inlineStr">
        <is>
          <t>DC</t>
        </is>
      </c>
      <c r="S273" s="9" t="n">
        <v>5</v>
      </c>
      <c r="T273" s="9" t="n">
        <v>0</v>
      </c>
      <c r="U273" s="9" t="n">
        <v>0</v>
      </c>
      <c r="V273" s="9" t="inlineStr">
        <is>
          <t>20M</t>
        </is>
      </c>
      <c r="W273" s="9" t="inlineStr">
        <is>
          <t>1M</t>
        </is>
      </c>
    </row>
    <row r="274" hidden="1">
      <c r="A274" s="9" t="n">
        <v>6</v>
      </c>
      <c r="B274" s="10" t="inlineStr">
        <is>
          <t>Ch 5, 1M Ohm, 20 MHz BW</t>
        </is>
      </c>
      <c r="C274" s="6" t="inlineStr">
        <is>
          <t>5 V/div</t>
        </is>
      </c>
      <c r="D274" s="11" t="inlineStr">
        <is>
          <t>-10 V</t>
        </is>
      </c>
      <c r="E274" s="6" t="n">
        <v>-11.05</v>
      </c>
      <c r="F274" s="8" t="n"/>
      <c r="G274" s="6" t="n">
        <v>-8.949999999999999</v>
      </c>
      <c r="H274" s="6" t="inlineStr">
        <is>
          <t>V</t>
        </is>
      </c>
      <c r="I274" s="6">
        <f>IF(ISBLANK(F274),"Not Done",IF(AND(F274&lt;=G274,F274&gt;=E274),"Pass","Fail"))</f>
        <v/>
      </c>
      <c r="P274" s="9" t="inlineStr">
        <is>
          <t>DCV</t>
        </is>
      </c>
      <c r="Q274" s="9" t="n">
        <v>5</v>
      </c>
      <c r="R274" s="9" t="inlineStr">
        <is>
          <t>DC</t>
        </is>
      </c>
      <c r="S274" s="9" t="n">
        <v>5</v>
      </c>
      <c r="T274" s="9" t="n">
        <v>-10</v>
      </c>
      <c r="U274" s="9" t="n">
        <v>-10</v>
      </c>
      <c r="V274" s="9" t="inlineStr">
        <is>
          <t>20M</t>
        </is>
      </c>
      <c r="W274" s="9" t="inlineStr">
        <is>
          <t>1M</t>
        </is>
      </c>
    </row>
    <row r="275" hidden="1">
      <c r="A275" s="9" t="n">
        <v>6</v>
      </c>
      <c r="B275" s="10" t="inlineStr">
        <is>
          <t>Ch 5, 50 Ohm, 20 MHz BW</t>
        </is>
      </c>
      <c r="C275" s="6" t="inlineStr">
        <is>
          <t>1 mV/div</t>
        </is>
      </c>
      <c r="D275" s="6" t="inlineStr">
        <is>
          <t>900 mV</t>
        </is>
      </c>
      <c r="E275" s="6" t="n">
        <v>895.3</v>
      </c>
      <c r="F275" s="17" t="n"/>
      <c r="G275" s="6" t="n">
        <v>904.7</v>
      </c>
      <c r="H275" s="6" t="inlineStr">
        <is>
          <t>mV</t>
        </is>
      </c>
      <c r="I275" s="6">
        <f>IF(ISBLANK(F275),"Not Done",IF(AND(F275&lt;=G275,F275&gt;=E275),"Pass","Fail"))</f>
        <v/>
      </c>
      <c r="P275" s="9" t="inlineStr">
        <is>
          <t>DCV</t>
        </is>
      </c>
      <c r="Q275" s="9" t="n">
        <v>5</v>
      </c>
      <c r="R275" s="9" t="inlineStr">
        <is>
          <t>DC</t>
        </is>
      </c>
      <c r="S275" s="9" t="n">
        <v>0.001</v>
      </c>
      <c r="T275" s="9" t="n">
        <v>0.9</v>
      </c>
      <c r="U275" s="9" t="n">
        <v>0.9</v>
      </c>
      <c r="V275" s="9" t="inlineStr">
        <is>
          <t>20M</t>
        </is>
      </c>
      <c r="W275" s="9" t="n">
        <v>50</v>
      </c>
    </row>
    <row r="276" hidden="1">
      <c r="A276" s="9" t="n">
        <v>6</v>
      </c>
      <c r="B276" s="10" t="inlineStr">
        <is>
          <t>Ch 5, 50 Ohm, 20 MHz BW</t>
        </is>
      </c>
      <c r="C276" s="6" t="inlineStr">
        <is>
          <t>1 mV/div</t>
        </is>
      </c>
      <c r="D276" s="6" t="inlineStr">
        <is>
          <t>0 mV</t>
        </is>
      </c>
      <c r="E276" s="6" t="n">
        <v>-0.2</v>
      </c>
      <c r="F276" s="8" t="n"/>
      <c r="G276" s="6" t="n">
        <v>0.2</v>
      </c>
      <c r="H276" s="6" t="inlineStr">
        <is>
          <t>mV</t>
        </is>
      </c>
      <c r="I276" s="6">
        <f>IF(ISBLANK(F276),"Not Done",IF(AND(F276&lt;=G276,F276&gt;=E276),"Pass","Fail"))</f>
        <v/>
      </c>
      <c r="P276" s="9" t="inlineStr">
        <is>
          <t>DCV</t>
        </is>
      </c>
      <c r="Q276" s="9" t="n">
        <v>5</v>
      </c>
      <c r="R276" s="9" t="inlineStr">
        <is>
          <t>DC</t>
        </is>
      </c>
      <c r="S276" s="9" t="n">
        <v>0.001</v>
      </c>
      <c r="T276" s="9" t="n">
        <v>0</v>
      </c>
      <c r="U276" s="9" t="n">
        <v>0</v>
      </c>
      <c r="V276" s="9" t="inlineStr">
        <is>
          <t>20M</t>
        </is>
      </c>
      <c r="W276" s="9" t="n">
        <v>50</v>
      </c>
    </row>
    <row r="277" hidden="1">
      <c r="A277" s="9" t="n">
        <v>6</v>
      </c>
      <c r="B277" s="10" t="inlineStr">
        <is>
          <t>Ch 5, 50 Ohm, 20 MHz BW</t>
        </is>
      </c>
      <c r="C277" s="6" t="inlineStr">
        <is>
          <t>1 mV/div</t>
        </is>
      </c>
      <c r="D277" s="6" t="inlineStr">
        <is>
          <t>-900 mV</t>
        </is>
      </c>
      <c r="E277" s="6" t="n">
        <v>-904.7</v>
      </c>
      <c r="F277" s="17" t="n"/>
      <c r="G277" s="6" t="n">
        <v>-895.3</v>
      </c>
      <c r="H277" s="6" t="inlineStr">
        <is>
          <t>mV</t>
        </is>
      </c>
      <c r="I277" s="6">
        <f>IF(ISBLANK(F277),"Not Done",IF(AND(F277&lt;=G277,F277&gt;=E277),"Pass","Fail"))</f>
        <v/>
      </c>
      <c r="P277" s="9" t="inlineStr">
        <is>
          <t>DCV</t>
        </is>
      </c>
      <c r="Q277" s="9" t="n">
        <v>5</v>
      </c>
      <c r="R277" s="9" t="inlineStr">
        <is>
          <t>DC</t>
        </is>
      </c>
      <c r="S277" s="9" t="n">
        <v>0.001</v>
      </c>
      <c r="T277" s="9" t="n">
        <v>-0.9</v>
      </c>
      <c r="U277" s="9" t="n">
        <v>-0.9</v>
      </c>
      <c r="V277" s="9" t="inlineStr">
        <is>
          <t>20M</t>
        </is>
      </c>
      <c r="W277" s="9" t="n">
        <v>50</v>
      </c>
    </row>
    <row r="278" hidden="1">
      <c r="A278" s="9" t="n">
        <v>6</v>
      </c>
      <c r="B278" s="10" t="inlineStr">
        <is>
          <t>Ch 5, 50 Ohm, 20 MHz BW</t>
        </is>
      </c>
      <c r="C278" s="6" t="inlineStr">
        <is>
          <t>100 mV/div</t>
        </is>
      </c>
      <c r="D278" s="6" t="inlineStr">
        <is>
          <t>3 V</t>
        </is>
      </c>
      <c r="E278" s="6" t="n">
        <v>2.97</v>
      </c>
      <c r="F278" s="8" t="n"/>
      <c r="G278" s="6" t="n">
        <v>3.03</v>
      </c>
      <c r="H278" s="6" t="inlineStr">
        <is>
          <t>V</t>
        </is>
      </c>
      <c r="I278" s="6">
        <f>IF(ISBLANK(F278),"Not Done",IF(AND(F278&lt;=G278,F278&gt;=E278),"Pass","Fail"))</f>
        <v/>
      </c>
      <c r="P278" s="9" t="inlineStr">
        <is>
          <t>DCV</t>
        </is>
      </c>
      <c r="Q278" s="9" t="n">
        <v>5</v>
      </c>
      <c r="R278" s="9" t="inlineStr">
        <is>
          <t>DC</t>
        </is>
      </c>
      <c r="S278" s="9" t="n">
        <v>0.1</v>
      </c>
      <c r="T278" s="9" t="n">
        <v>3</v>
      </c>
      <c r="U278" s="9" t="n">
        <v>3</v>
      </c>
      <c r="V278" s="9" t="inlineStr">
        <is>
          <t>20M</t>
        </is>
      </c>
      <c r="W278" s="9" t="n">
        <v>50</v>
      </c>
    </row>
    <row r="279" hidden="1">
      <c r="A279" s="9" t="n">
        <v>6</v>
      </c>
      <c r="B279" s="10" t="inlineStr">
        <is>
          <t>Ch 5, 50 Ohm, 20 MHz BW</t>
        </is>
      </c>
      <c r="C279" s="6" t="inlineStr">
        <is>
          <t>100 mV/div</t>
        </is>
      </c>
      <c r="D279" s="6" t="inlineStr">
        <is>
          <t>0 V</t>
        </is>
      </c>
      <c r="E279" s="6" t="n">
        <v>-0.02</v>
      </c>
      <c r="F279" s="8" t="n"/>
      <c r="G279" s="6" t="n">
        <v>0.02</v>
      </c>
      <c r="H279" s="6" t="inlineStr">
        <is>
          <t>V</t>
        </is>
      </c>
      <c r="I279" s="6">
        <f>IF(ISBLANK(F279),"Not Done",IF(AND(F279&lt;=G279,F279&gt;=E279),"Pass","Fail"))</f>
        <v/>
      </c>
      <c r="P279" s="9" t="inlineStr">
        <is>
          <t>DCV</t>
        </is>
      </c>
      <c r="Q279" s="9" t="n">
        <v>5</v>
      </c>
      <c r="R279" s="9" t="inlineStr">
        <is>
          <t>DC</t>
        </is>
      </c>
      <c r="S279" s="9" t="n">
        <v>0.1</v>
      </c>
      <c r="T279" s="9" t="n">
        <v>0</v>
      </c>
      <c r="U279" s="9" t="n">
        <v>0</v>
      </c>
      <c r="V279" s="9" t="inlineStr">
        <is>
          <t>20M</t>
        </is>
      </c>
      <c r="W279" s="9" t="n">
        <v>50</v>
      </c>
    </row>
    <row r="280" hidden="1">
      <c r="A280" s="9" t="n">
        <v>6</v>
      </c>
      <c r="B280" s="10" t="inlineStr">
        <is>
          <t>Ch 5, 50 Ohm, 20 MHz BW</t>
        </is>
      </c>
      <c r="C280" s="6" t="inlineStr">
        <is>
          <t>100 mV/div</t>
        </is>
      </c>
      <c r="D280" s="11" t="inlineStr">
        <is>
          <t>-3 V</t>
        </is>
      </c>
      <c r="E280" s="6" t="n">
        <v>-3.03</v>
      </c>
      <c r="F280" s="8" t="n"/>
      <c r="G280" s="6" t="n">
        <v>-2.97</v>
      </c>
      <c r="H280" s="6" t="inlineStr">
        <is>
          <t>V</t>
        </is>
      </c>
      <c r="I280" s="6">
        <f>IF(ISBLANK(F280),"Not Done",IF(AND(F280&lt;=G280,F280&gt;=E280),"Pass","Fail"))</f>
        <v/>
      </c>
      <c r="P280" s="9" t="inlineStr">
        <is>
          <t>DCV</t>
        </is>
      </c>
      <c r="Q280" s="9" t="n">
        <v>5</v>
      </c>
      <c r="R280" s="9" t="inlineStr">
        <is>
          <t>DC</t>
        </is>
      </c>
      <c r="S280" s="9" t="n">
        <v>0.1</v>
      </c>
      <c r="T280" s="9" t="n">
        <v>-3</v>
      </c>
      <c r="U280" s="9" t="n">
        <v>-3</v>
      </c>
      <c r="V280" s="9" t="inlineStr">
        <is>
          <t>20M</t>
        </is>
      </c>
      <c r="W280" s="9" t="n">
        <v>50</v>
      </c>
    </row>
    <row r="281" hidden="1">
      <c r="A281" s="9" t="n">
        <v>6</v>
      </c>
      <c r="B281" s="10" t="inlineStr">
        <is>
          <t>Ch 6, 1M Ohm, 20 MHz BW</t>
        </is>
      </c>
      <c r="C281" s="6" t="inlineStr">
        <is>
          <t>1 mV/div</t>
        </is>
      </c>
      <c r="D281" s="6" t="inlineStr">
        <is>
          <t>900 mV</t>
        </is>
      </c>
      <c r="E281" s="6" t="n">
        <v>895.3</v>
      </c>
      <c r="F281" s="17" t="n"/>
      <c r="G281" s="6" t="n">
        <v>904.7</v>
      </c>
      <c r="H281" s="6" t="inlineStr">
        <is>
          <t>mV</t>
        </is>
      </c>
      <c r="I281" s="6">
        <f>IF(ISBLANK(F281),"Not Done",IF(AND(F281&lt;=G281,F281&gt;=E281),"Pass","Fail"))</f>
        <v/>
      </c>
      <c r="P281" s="9" t="inlineStr">
        <is>
          <t>DCV</t>
        </is>
      </c>
      <c r="Q281" s="9" t="n">
        <v>6</v>
      </c>
      <c r="R281" s="9" t="inlineStr">
        <is>
          <t>DC</t>
        </is>
      </c>
      <c r="S281" s="9" t="n">
        <v>0.001</v>
      </c>
      <c r="T281" s="9" t="n">
        <v>0.9</v>
      </c>
      <c r="U281" s="9" t="n">
        <v>0.9</v>
      </c>
      <c r="V281" s="9" t="inlineStr">
        <is>
          <t>20M</t>
        </is>
      </c>
      <c r="W281" s="9" t="inlineStr">
        <is>
          <t>1M</t>
        </is>
      </c>
    </row>
    <row r="282" hidden="1">
      <c r="A282" s="9" t="n">
        <v>6</v>
      </c>
      <c r="B282" s="10" t="inlineStr">
        <is>
          <t>Ch 6, 1M Ohm, 20 MHz BW</t>
        </is>
      </c>
      <c r="C282" s="6" t="inlineStr">
        <is>
          <t>1 mV/div</t>
        </is>
      </c>
      <c r="D282" s="6" t="inlineStr">
        <is>
          <t>0 mV</t>
        </is>
      </c>
      <c r="E282" s="6" t="n">
        <v>-0.2</v>
      </c>
      <c r="F282" s="8" t="n"/>
      <c r="G282" s="6" t="n">
        <v>0.2</v>
      </c>
      <c r="H282" s="6" t="inlineStr">
        <is>
          <t>mV</t>
        </is>
      </c>
      <c r="I282" s="6">
        <f>IF(ISBLANK(F282),"Not Done",IF(AND(F282&lt;=G282,F282&gt;=E282),"Pass","Fail"))</f>
        <v/>
      </c>
      <c r="P282" s="9" t="inlineStr">
        <is>
          <t>DCV</t>
        </is>
      </c>
      <c r="Q282" s="9" t="n">
        <v>6</v>
      </c>
      <c r="R282" s="9" t="inlineStr">
        <is>
          <t>DC</t>
        </is>
      </c>
      <c r="S282" s="9" t="n">
        <v>0.001</v>
      </c>
      <c r="T282" s="9" t="n">
        <v>0</v>
      </c>
      <c r="U282" s="9" t="n">
        <v>0</v>
      </c>
      <c r="V282" s="9" t="inlineStr">
        <is>
          <t>20M</t>
        </is>
      </c>
      <c r="W282" s="9" t="inlineStr">
        <is>
          <t>1M</t>
        </is>
      </c>
    </row>
    <row r="283" hidden="1">
      <c r="A283" s="9" t="n">
        <v>6</v>
      </c>
      <c r="B283" s="10" t="inlineStr">
        <is>
          <t>Ch 6, 1M Ohm, 20 MHz BW</t>
        </is>
      </c>
      <c r="C283" s="6" t="inlineStr">
        <is>
          <t>1 mV/div</t>
        </is>
      </c>
      <c r="D283" s="6" t="inlineStr">
        <is>
          <t>-900 mV</t>
        </is>
      </c>
      <c r="E283" s="6" t="n">
        <v>-904.7</v>
      </c>
      <c r="F283" s="17" t="n"/>
      <c r="G283" s="6" t="n">
        <v>-895.3</v>
      </c>
      <c r="H283" s="6" t="inlineStr">
        <is>
          <t>mV</t>
        </is>
      </c>
      <c r="I283" s="6">
        <f>IF(ISBLANK(F283),"Not Done",IF(AND(F283&lt;=G283,F283&gt;=E283),"Pass","Fail"))</f>
        <v/>
      </c>
      <c r="P283" s="9" t="inlineStr">
        <is>
          <t>DCV</t>
        </is>
      </c>
      <c r="Q283" s="9" t="n">
        <v>6</v>
      </c>
      <c r="R283" s="9" t="inlineStr">
        <is>
          <t>DC</t>
        </is>
      </c>
      <c r="S283" s="9" t="n">
        <v>0.001</v>
      </c>
      <c r="T283" s="9" t="n">
        <v>-0.9</v>
      </c>
      <c r="U283" s="9" t="n">
        <v>-0.9</v>
      </c>
      <c r="V283" s="9" t="inlineStr">
        <is>
          <t>20M</t>
        </is>
      </c>
      <c r="W283" s="9" t="inlineStr">
        <is>
          <t>1M</t>
        </is>
      </c>
    </row>
    <row r="284" hidden="1">
      <c r="A284" s="9" t="n">
        <v>6</v>
      </c>
      <c r="B284" s="10" t="inlineStr">
        <is>
          <t>Ch 6, 1M Ohm, 20 MHz BW</t>
        </is>
      </c>
      <c r="C284" s="6" t="inlineStr">
        <is>
          <t>100 mV/div</t>
        </is>
      </c>
      <c r="D284" s="6" t="inlineStr">
        <is>
          <t>1.0 V</t>
        </is>
      </c>
      <c r="E284" s="6" t="n">
        <v>0.975</v>
      </c>
      <c r="F284" s="8" t="n"/>
      <c r="G284" s="6" t="n">
        <v>1.025</v>
      </c>
      <c r="H284" s="6" t="inlineStr">
        <is>
          <t>V</t>
        </is>
      </c>
      <c r="I284" s="6">
        <f>IF(ISBLANK(F284),"Not Done",IF(AND(F284&lt;=G284,F284&gt;=E284),"Pass","Fail"))</f>
        <v/>
      </c>
      <c r="P284" s="9" t="inlineStr">
        <is>
          <t>DCV</t>
        </is>
      </c>
      <c r="Q284" s="9" t="n">
        <v>6</v>
      </c>
      <c r="R284" s="9" t="inlineStr">
        <is>
          <t>DC</t>
        </is>
      </c>
      <c r="S284" s="9" t="n">
        <v>0.1</v>
      </c>
      <c r="T284" s="9" t="n">
        <v>1</v>
      </c>
      <c r="U284" s="9" t="n">
        <v>1</v>
      </c>
      <c r="V284" s="9" t="inlineStr">
        <is>
          <t>20M</t>
        </is>
      </c>
      <c r="W284" s="9" t="inlineStr">
        <is>
          <t>1M</t>
        </is>
      </c>
    </row>
    <row r="285" hidden="1">
      <c r="A285" s="9" t="n">
        <v>6</v>
      </c>
      <c r="B285" s="10" t="inlineStr">
        <is>
          <t>Ch 6, 1M Ohm, 20 MHz BW</t>
        </is>
      </c>
      <c r="C285" s="6" t="inlineStr">
        <is>
          <t>100 mV/div</t>
        </is>
      </c>
      <c r="D285" s="6" t="inlineStr">
        <is>
          <t>0 V</t>
        </is>
      </c>
      <c r="E285" s="6" t="n">
        <v>-0.02</v>
      </c>
      <c r="F285" s="18" t="n"/>
      <c r="G285" s="6" t="n">
        <v>0.02</v>
      </c>
      <c r="H285" s="6" t="inlineStr">
        <is>
          <t>V</t>
        </is>
      </c>
      <c r="I285" s="6">
        <f>IF(ISBLANK(F285),"Not Done",IF(AND(F285&lt;=G285,F285&gt;=E285),"Pass","Fail"))</f>
        <v/>
      </c>
      <c r="P285" s="9" t="inlineStr">
        <is>
          <t>DCV</t>
        </is>
      </c>
      <c r="Q285" s="9" t="n">
        <v>6</v>
      </c>
      <c r="R285" s="9" t="inlineStr">
        <is>
          <t>DC</t>
        </is>
      </c>
      <c r="S285" s="9" t="n">
        <v>0.1</v>
      </c>
      <c r="T285" s="9" t="n">
        <v>0</v>
      </c>
      <c r="U285" s="9" t="n">
        <v>0</v>
      </c>
      <c r="V285" s="9" t="inlineStr">
        <is>
          <t>20M</t>
        </is>
      </c>
      <c r="W285" s="9" t="inlineStr">
        <is>
          <t>1M</t>
        </is>
      </c>
    </row>
    <row r="286" hidden="1">
      <c r="A286" s="9" t="n">
        <v>6</v>
      </c>
      <c r="B286" s="10" t="inlineStr">
        <is>
          <t>Ch 6, 1M Ohm, 20 MHz BW</t>
        </is>
      </c>
      <c r="C286" s="6" t="inlineStr">
        <is>
          <t>100 mV/div</t>
        </is>
      </c>
      <c r="D286" s="11" t="inlineStr">
        <is>
          <t>-1.0 V</t>
        </is>
      </c>
      <c r="E286" s="6" t="n">
        <v>-1.025</v>
      </c>
      <c r="F286" s="8" t="n"/>
      <c r="G286" s="6" t="n">
        <v>-0.975</v>
      </c>
      <c r="H286" s="6" t="inlineStr">
        <is>
          <t>V</t>
        </is>
      </c>
      <c r="I286" s="6">
        <f>IF(ISBLANK(F286),"Not Done",IF(AND(F286&lt;=G286,F286&gt;=E286),"Pass","Fail"))</f>
        <v/>
      </c>
      <c r="P286" s="9" t="inlineStr">
        <is>
          <t>DCV</t>
        </is>
      </c>
      <c r="Q286" s="9" t="n">
        <v>6</v>
      </c>
      <c r="R286" s="9" t="inlineStr">
        <is>
          <t>DC</t>
        </is>
      </c>
      <c r="S286" s="9" t="n">
        <v>0.1</v>
      </c>
      <c r="T286" s="9" t="n">
        <v>-1</v>
      </c>
      <c r="U286" s="9" t="n">
        <v>-1</v>
      </c>
      <c r="V286" s="9" t="inlineStr">
        <is>
          <t>20M</t>
        </is>
      </c>
      <c r="W286" s="9" t="inlineStr">
        <is>
          <t>1M</t>
        </is>
      </c>
    </row>
    <row r="287" hidden="1">
      <c r="A287" s="9" t="n">
        <v>6</v>
      </c>
      <c r="B287" s="10" t="inlineStr">
        <is>
          <t>Ch 6, 1M Ohm, 20 MHz BW</t>
        </is>
      </c>
      <c r="C287" s="6" t="inlineStr">
        <is>
          <t>500 mV/div</t>
        </is>
      </c>
      <c r="D287" s="6" t="inlineStr">
        <is>
          <t>9.0 V</t>
        </is>
      </c>
      <c r="E287" s="6" t="n">
        <v>8.855</v>
      </c>
      <c r="F287" s="8" t="n"/>
      <c r="G287" s="6" t="n">
        <v>9.145</v>
      </c>
      <c r="H287" s="6" t="inlineStr">
        <is>
          <t>V</t>
        </is>
      </c>
      <c r="I287" s="6">
        <f>IF(ISBLANK(F287),"Not Done",IF(AND(F287&lt;=G287,F287&gt;=E287),"Pass","Fail"))</f>
        <v/>
      </c>
      <c r="P287" s="9" t="inlineStr">
        <is>
          <t>DCV</t>
        </is>
      </c>
      <c r="Q287" s="9" t="n">
        <v>6</v>
      </c>
      <c r="R287" s="9" t="inlineStr">
        <is>
          <t>DC</t>
        </is>
      </c>
      <c r="S287" s="9" t="n">
        <v>0.5</v>
      </c>
      <c r="T287" s="9" t="n">
        <v>9</v>
      </c>
      <c r="U287" s="9" t="n">
        <v>9</v>
      </c>
      <c r="V287" s="9" t="inlineStr">
        <is>
          <t>20M</t>
        </is>
      </c>
      <c r="W287" s="9" t="inlineStr">
        <is>
          <t>1M</t>
        </is>
      </c>
    </row>
    <row r="288" hidden="1">
      <c r="A288" s="9" t="n">
        <v>6</v>
      </c>
      <c r="B288" s="10" t="inlineStr">
        <is>
          <t>Ch 6, 1M Ohm, 20 MHz BW</t>
        </is>
      </c>
      <c r="C288" s="6" t="inlineStr">
        <is>
          <t>500 mV/div</t>
        </is>
      </c>
      <c r="D288" s="6" t="inlineStr">
        <is>
          <t>0 V</t>
        </is>
      </c>
      <c r="E288" s="6" t="n">
        <v>-0.1</v>
      </c>
      <c r="F288" s="18" t="n"/>
      <c r="G288" s="6" t="n">
        <v>0.1</v>
      </c>
      <c r="H288" s="6" t="inlineStr">
        <is>
          <t>V</t>
        </is>
      </c>
      <c r="I288" s="6">
        <f>IF(ISBLANK(F288),"Not Done",IF(AND(F288&lt;=G288,F288&gt;=E288),"Pass","Fail"))</f>
        <v/>
      </c>
      <c r="P288" s="9" t="inlineStr">
        <is>
          <t>DCV</t>
        </is>
      </c>
      <c r="Q288" s="9" t="n">
        <v>6</v>
      </c>
      <c r="R288" s="9" t="inlineStr">
        <is>
          <t>DC</t>
        </is>
      </c>
      <c r="S288" s="9" t="n">
        <v>0.5</v>
      </c>
      <c r="T288" s="9" t="n">
        <v>0</v>
      </c>
      <c r="U288" s="9" t="n">
        <v>0</v>
      </c>
      <c r="V288" s="9" t="inlineStr">
        <is>
          <t>20M</t>
        </is>
      </c>
      <c r="W288" s="9" t="inlineStr">
        <is>
          <t>1M</t>
        </is>
      </c>
    </row>
    <row r="289" hidden="1">
      <c r="A289" s="9" t="n">
        <v>6</v>
      </c>
      <c r="B289" s="10" t="inlineStr">
        <is>
          <t>Ch 6, 1M Ohm, 20 MHz BW</t>
        </is>
      </c>
      <c r="C289" s="6" t="inlineStr">
        <is>
          <t>500 mV/div</t>
        </is>
      </c>
      <c r="D289" s="6" t="inlineStr">
        <is>
          <t>-9.0 V</t>
        </is>
      </c>
      <c r="E289" s="6" t="n">
        <v>-9.145</v>
      </c>
      <c r="F289" s="8" t="n"/>
      <c r="G289" s="6" t="n">
        <v>-8.855</v>
      </c>
      <c r="H289" s="6" t="inlineStr">
        <is>
          <t>V</t>
        </is>
      </c>
      <c r="I289" s="6">
        <f>IF(ISBLANK(F289),"Not Done",IF(AND(F289&lt;=G289,F289&gt;=E289),"Pass","Fail"))</f>
        <v/>
      </c>
      <c r="P289" s="9" t="inlineStr">
        <is>
          <t>DCV</t>
        </is>
      </c>
      <c r="Q289" s="9" t="n">
        <v>6</v>
      </c>
      <c r="R289" s="9" t="inlineStr">
        <is>
          <t>DC</t>
        </is>
      </c>
      <c r="S289" s="9" t="n">
        <v>0.5</v>
      </c>
      <c r="T289" s="9" t="n">
        <v>-9</v>
      </c>
      <c r="U289" s="9" t="n">
        <v>-9</v>
      </c>
      <c r="V289" s="9" t="inlineStr">
        <is>
          <t>20M</t>
        </is>
      </c>
      <c r="W289" s="9" t="inlineStr">
        <is>
          <t>1M</t>
        </is>
      </c>
    </row>
    <row r="290" hidden="1">
      <c r="A290" s="9" t="n">
        <v>6</v>
      </c>
      <c r="B290" s="10" t="inlineStr">
        <is>
          <t>Ch 6, 1M Ohm, 20 MHz BW</t>
        </is>
      </c>
      <c r="C290" s="6" t="inlineStr">
        <is>
          <t>5 V/div</t>
        </is>
      </c>
      <c r="D290" s="6" t="n">
        <v>10</v>
      </c>
      <c r="E290" s="6" t="n">
        <v>8.949999999999999</v>
      </c>
      <c r="F290" s="8" t="n"/>
      <c r="G290" s="6" t="n">
        <v>11.05</v>
      </c>
      <c r="H290" s="6" t="inlineStr">
        <is>
          <t>V</t>
        </is>
      </c>
      <c r="I290" s="6">
        <f>IF(ISBLANK(F290),"Not Done",IF(AND(F290&lt;=G290,F290&gt;=E290),"Pass","Fail"))</f>
        <v/>
      </c>
      <c r="P290" s="9" t="inlineStr">
        <is>
          <t>DCV</t>
        </is>
      </c>
      <c r="Q290" s="9" t="n">
        <v>6</v>
      </c>
      <c r="R290" s="9" t="inlineStr">
        <is>
          <t>DC</t>
        </is>
      </c>
      <c r="S290" s="9" t="n">
        <v>5</v>
      </c>
      <c r="T290" s="9" t="n">
        <v>10</v>
      </c>
      <c r="U290" s="9" t="n">
        <v>10</v>
      </c>
      <c r="V290" s="9" t="inlineStr">
        <is>
          <t>20M</t>
        </is>
      </c>
      <c r="W290" s="9" t="inlineStr">
        <is>
          <t>1M</t>
        </is>
      </c>
    </row>
    <row r="291" hidden="1">
      <c r="A291" s="9" t="n">
        <v>6</v>
      </c>
      <c r="B291" s="10" t="inlineStr">
        <is>
          <t>Ch 6, 1M Ohm, 20 MHz BW</t>
        </is>
      </c>
      <c r="C291" s="6" t="inlineStr">
        <is>
          <t>5 V/div</t>
        </is>
      </c>
      <c r="D291" s="6" t="inlineStr">
        <is>
          <t>0 V</t>
        </is>
      </c>
      <c r="E291" s="8" t="n">
        <v>-1</v>
      </c>
      <c r="F291" s="8" t="n"/>
      <c r="G291" s="8" t="n">
        <v>1</v>
      </c>
      <c r="H291" s="6" t="inlineStr">
        <is>
          <t>V</t>
        </is>
      </c>
      <c r="I291" s="6">
        <f>IF(ISBLANK(F291),"Not Done",IF(AND(F291&lt;=G291,F291&gt;=E291),"Pass","Fail"))</f>
        <v/>
      </c>
      <c r="P291" s="9" t="inlineStr">
        <is>
          <t>DCV</t>
        </is>
      </c>
      <c r="Q291" s="9" t="n">
        <v>6</v>
      </c>
      <c r="R291" s="9" t="inlineStr">
        <is>
          <t>DC</t>
        </is>
      </c>
      <c r="S291" s="9" t="n">
        <v>5</v>
      </c>
      <c r="T291" s="9" t="n">
        <v>0</v>
      </c>
      <c r="U291" s="9" t="n">
        <v>0</v>
      </c>
      <c r="V291" s="9" t="inlineStr">
        <is>
          <t>20M</t>
        </is>
      </c>
      <c r="W291" s="9" t="inlineStr">
        <is>
          <t>1M</t>
        </is>
      </c>
    </row>
    <row r="292" hidden="1">
      <c r="A292" s="9" t="n">
        <v>6</v>
      </c>
      <c r="B292" s="10" t="inlineStr">
        <is>
          <t>Ch 6, 1M Ohm, 20 MHz BW</t>
        </is>
      </c>
      <c r="C292" s="6" t="inlineStr">
        <is>
          <t>5 V/div</t>
        </is>
      </c>
      <c r="D292" s="11" t="inlineStr">
        <is>
          <t>-10 V</t>
        </is>
      </c>
      <c r="E292" s="6" t="n">
        <v>-11.05</v>
      </c>
      <c r="F292" s="8" t="n"/>
      <c r="G292" s="6" t="n">
        <v>-8.949999999999999</v>
      </c>
      <c r="H292" s="6" t="inlineStr">
        <is>
          <t>V</t>
        </is>
      </c>
      <c r="I292" s="6">
        <f>IF(ISBLANK(F292),"Not Done",IF(AND(F292&lt;=G292,F292&gt;=E292),"Pass","Fail"))</f>
        <v/>
      </c>
      <c r="P292" s="9" t="inlineStr">
        <is>
          <t>DCV</t>
        </is>
      </c>
      <c r="Q292" s="9" t="n">
        <v>6</v>
      </c>
      <c r="R292" s="9" t="inlineStr">
        <is>
          <t>DC</t>
        </is>
      </c>
      <c r="S292" s="9" t="n">
        <v>5</v>
      </c>
      <c r="T292" s="9" t="n">
        <v>-10</v>
      </c>
      <c r="U292" s="9" t="n">
        <v>-10</v>
      </c>
      <c r="V292" s="9" t="inlineStr">
        <is>
          <t>20M</t>
        </is>
      </c>
      <c r="W292" s="9" t="inlineStr">
        <is>
          <t>1M</t>
        </is>
      </c>
    </row>
    <row r="293" hidden="1">
      <c r="A293" s="9" t="n">
        <v>6</v>
      </c>
      <c r="B293" s="10" t="inlineStr">
        <is>
          <t>Ch 6, 50 Ohm, 20 MHz BW</t>
        </is>
      </c>
      <c r="C293" s="6" t="inlineStr">
        <is>
          <t>1 mV/div</t>
        </is>
      </c>
      <c r="D293" s="6" t="inlineStr">
        <is>
          <t>900 mV</t>
        </is>
      </c>
      <c r="E293" s="6" t="n">
        <v>895.3</v>
      </c>
      <c r="F293" s="17" t="n"/>
      <c r="G293" s="6" t="n">
        <v>904.7</v>
      </c>
      <c r="H293" s="6" t="inlineStr">
        <is>
          <t>mV</t>
        </is>
      </c>
      <c r="I293" s="6">
        <f>IF(ISBLANK(F293),"Not Done",IF(AND(F293&lt;=G293,F293&gt;=E293),"Pass","Fail"))</f>
        <v/>
      </c>
      <c r="P293" s="9" t="inlineStr">
        <is>
          <t>DCV</t>
        </is>
      </c>
      <c r="Q293" s="9" t="n">
        <v>6</v>
      </c>
      <c r="R293" s="9" t="inlineStr">
        <is>
          <t>DC</t>
        </is>
      </c>
      <c r="S293" s="9" t="n">
        <v>0.001</v>
      </c>
      <c r="T293" s="9" t="n">
        <v>0.9</v>
      </c>
      <c r="U293" s="9" t="n">
        <v>0.9</v>
      </c>
      <c r="V293" s="9" t="inlineStr">
        <is>
          <t>20M</t>
        </is>
      </c>
      <c r="W293" s="9" t="n">
        <v>50</v>
      </c>
    </row>
    <row r="294" hidden="1">
      <c r="A294" s="9" t="n">
        <v>6</v>
      </c>
      <c r="B294" s="10" t="inlineStr">
        <is>
          <t>Ch 6, 50 Ohm, 20 MHz BW</t>
        </is>
      </c>
      <c r="C294" s="6" t="inlineStr">
        <is>
          <t>1 mV/div</t>
        </is>
      </c>
      <c r="D294" s="6" t="inlineStr">
        <is>
          <t>0 mV</t>
        </is>
      </c>
      <c r="E294" s="6" t="n">
        <v>-0.2</v>
      </c>
      <c r="F294" s="8" t="n"/>
      <c r="G294" s="6" t="n">
        <v>0.2</v>
      </c>
      <c r="H294" s="6" t="inlineStr">
        <is>
          <t>mV</t>
        </is>
      </c>
      <c r="I294" s="6">
        <f>IF(ISBLANK(F294),"Not Done",IF(AND(F294&lt;=G294,F294&gt;=E294),"Pass","Fail"))</f>
        <v/>
      </c>
      <c r="P294" s="9" t="inlineStr">
        <is>
          <t>DCV</t>
        </is>
      </c>
      <c r="Q294" s="9" t="n">
        <v>6</v>
      </c>
      <c r="R294" s="9" t="inlineStr">
        <is>
          <t>DC</t>
        </is>
      </c>
      <c r="S294" s="9" t="n">
        <v>0.001</v>
      </c>
      <c r="T294" s="9" t="n">
        <v>0</v>
      </c>
      <c r="U294" s="9" t="n">
        <v>0</v>
      </c>
      <c r="V294" s="9" t="inlineStr">
        <is>
          <t>20M</t>
        </is>
      </c>
      <c r="W294" s="9" t="n">
        <v>50</v>
      </c>
    </row>
    <row r="295" hidden="1">
      <c r="A295" s="9" t="n">
        <v>6</v>
      </c>
      <c r="B295" s="10" t="inlineStr">
        <is>
          <t>Ch 6, 50 Ohm, 20 MHz BW</t>
        </is>
      </c>
      <c r="C295" s="6" t="inlineStr">
        <is>
          <t>1 mV/div</t>
        </is>
      </c>
      <c r="D295" s="6" t="inlineStr">
        <is>
          <t>-900 mV</t>
        </is>
      </c>
      <c r="E295" s="6" t="n">
        <v>-904.7</v>
      </c>
      <c r="F295" s="17" t="n"/>
      <c r="G295" s="6" t="n">
        <v>-895.3</v>
      </c>
      <c r="H295" s="6" t="inlineStr">
        <is>
          <t>mV</t>
        </is>
      </c>
      <c r="I295" s="6">
        <f>IF(ISBLANK(F295),"Not Done",IF(AND(F295&lt;=G295,F295&gt;=E295),"Pass","Fail"))</f>
        <v/>
      </c>
      <c r="P295" s="9" t="inlineStr">
        <is>
          <t>DCV</t>
        </is>
      </c>
      <c r="Q295" s="9" t="n">
        <v>6</v>
      </c>
      <c r="R295" s="9" t="inlineStr">
        <is>
          <t>DC</t>
        </is>
      </c>
      <c r="S295" s="9" t="n">
        <v>0.001</v>
      </c>
      <c r="T295" s="9" t="n">
        <v>-0.9</v>
      </c>
      <c r="U295" s="9" t="n">
        <v>-0.9</v>
      </c>
      <c r="V295" s="9" t="inlineStr">
        <is>
          <t>20M</t>
        </is>
      </c>
      <c r="W295" s="9" t="n">
        <v>50</v>
      </c>
    </row>
    <row r="296" hidden="1">
      <c r="A296" s="9" t="n">
        <v>6</v>
      </c>
      <c r="B296" s="10" t="inlineStr">
        <is>
          <t>Ch 6, 50 Ohm, 20 MHz BW</t>
        </is>
      </c>
      <c r="C296" s="6" t="inlineStr">
        <is>
          <t>100 mV/div</t>
        </is>
      </c>
      <c r="D296" s="6" t="inlineStr">
        <is>
          <t>3 V</t>
        </is>
      </c>
      <c r="E296" s="6" t="n">
        <v>2.97</v>
      </c>
      <c r="F296" s="8" t="n"/>
      <c r="G296" s="6" t="n">
        <v>3.03</v>
      </c>
      <c r="H296" s="6" t="inlineStr">
        <is>
          <t>V</t>
        </is>
      </c>
      <c r="I296" s="6">
        <f>IF(ISBLANK(F296),"Not Done",IF(AND(F296&lt;=G296,F296&gt;=E296),"Pass","Fail"))</f>
        <v/>
      </c>
      <c r="P296" s="9" t="inlineStr">
        <is>
          <t>DCV</t>
        </is>
      </c>
      <c r="Q296" s="9" t="n">
        <v>6</v>
      </c>
      <c r="R296" s="9" t="inlineStr">
        <is>
          <t>DC</t>
        </is>
      </c>
      <c r="S296" s="9" t="n">
        <v>0.1</v>
      </c>
      <c r="T296" s="9" t="n">
        <v>3</v>
      </c>
      <c r="U296" s="9" t="n">
        <v>3</v>
      </c>
      <c r="V296" s="9" t="inlineStr">
        <is>
          <t>20M</t>
        </is>
      </c>
      <c r="W296" s="9" t="n">
        <v>50</v>
      </c>
    </row>
    <row r="297" hidden="1">
      <c r="A297" s="9" t="n">
        <v>6</v>
      </c>
      <c r="B297" s="10" t="inlineStr">
        <is>
          <t>Ch 6, 50 Ohm, 20 MHz BW</t>
        </is>
      </c>
      <c r="C297" s="6" t="inlineStr">
        <is>
          <t>100 mV/div</t>
        </is>
      </c>
      <c r="D297" s="6" t="inlineStr">
        <is>
          <t>0 V</t>
        </is>
      </c>
      <c r="E297" s="6" t="n">
        <v>-0.02</v>
      </c>
      <c r="F297" s="8" t="n"/>
      <c r="G297" s="6" t="n">
        <v>0.02</v>
      </c>
      <c r="H297" s="6" t="inlineStr">
        <is>
          <t>V</t>
        </is>
      </c>
      <c r="I297" s="6">
        <f>IF(ISBLANK(F297),"Not Done",IF(AND(F297&lt;=G297,F297&gt;=E297),"Pass","Fail"))</f>
        <v/>
      </c>
      <c r="P297" s="9" t="inlineStr">
        <is>
          <t>DCV</t>
        </is>
      </c>
      <c r="Q297" s="9" t="n">
        <v>6</v>
      </c>
      <c r="R297" s="9" t="inlineStr">
        <is>
          <t>DC</t>
        </is>
      </c>
      <c r="S297" s="9" t="n">
        <v>0.1</v>
      </c>
      <c r="T297" s="9" t="n">
        <v>0</v>
      </c>
      <c r="U297" s="9" t="n">
        <v>0</v>
      </c>
      <c r="V297" s="9" t="inlineStr">
        <is>
          <t>20M</t>
        </is>
      </c>
      <c r="W297" s="9" t="n">
        <v>50</v>
      </c>
    </row>
    <row r="298" hidden="1">
      <c r="A298" s="9" t="n">
        <v>6</v>
      </c>
      <c r="B298" s="10" t="inlineStr">
        <is>
          <t>Ch 6, 50 Ohm, 20 MHz BW</t>
        </is>
      </c>
      <c r="C298" s="6" t="inlineStr">
        <is>
          <t>100 mV/div</t>
        </is>
      </c>
      <c r="D298" s="11" t="inlineStr">
        <is>
          <t>-3 V</t>
        </is>
      </c>
      <c r="E298" s="6" t="n">
        <v>-3.03</v>
      </c>
      <c r="F298" s="8" t="n"/>
      <c r="G298" s="6" t="n">
        <v>-2.97</v>
      </c>
      <c r="H298" s="6" t="inlineStr">
        <is>
          <t>V</t>
        </is>
      </c>
      <c r="I298" s="6">
        <f>IF(ISBLANK(F298),"Not Done",IF(AND(F298&lt;=G298,F298&gt;=E298),"Pass","Fail"))</f>
        <v/>
      </c>
      <c r="P298" s="9" t="inlineStr">
        <is>
          <t>DCV</t>
        </is>
      </c>
      <c r="Q298" s="9" t="n">
        <v>6</v>
      </c>
      <c r="R298" s="9" t="inlineStr">
        <is>
          <t>DC</t>
        </is>
      </c>
      <c r="S298" s="9" t="n">
        <v>0.1</v>
      </c>
      <c r="T298" s="9" t="n">
        <v>-3</v>
      </c>
      <c r="U298" s="9" t="n">
        <v>-3</v>
      </c>
      <c r="V298" s="9" t="inlineStr">
        <is>
          <t>20M</t>
        </is>
      </c>
      <c r="W298" s="9" t="n">
        <v>50</v>
      </c>
    </row>
    <row r="299"/>
    <row r="300" ht="15.75" customHeight="1">
      <c r="B300" s="4" t="inlineStr">
        <is>
          <t>Analog Bandwidth</t>
        </is>
      </c>
    </row>
    <row r="301" ht="30" customHeight="1">
      <c r="B301" s="12" t="inlineStr">
        <is>
          <t>Test Conditions</t>
        </is>
      </c>
      <c r="C301" s="13" t="inlineStr">
        <is>
          <t>Rise Time (measured)</t>
        </is>
      </c>
      <c r="D301" s="12" t="inlineStr">
        <is>
          <t>Lower Limit</t>
        </is>
      </c>
      <c r="E301" s="13" t="inlineStr">
        <is>
          <t>Bandwidth (Calculated)</t>
        </is>
      </c>
      <c r="F301" s="12" t="inlineStr">
        <is>
          <t>Units</t>
        </is>
      </c>
      <c r="G301" s="12" t="inlineStr">
        <is>
          <t>Pass/Fail</t>
        </is>
      </c>
      <c r="L301" s="9" t="n"/>
      <c r="M301" s="9" t="n"/>
      <c r="N301" s="9" t="n"/>
      <c r="O301" s="9" t="n"/>
      <c r="R301" s="9" t="inlineStr">
        <is>
          <t>Timebase (ns)</t>
        </is>
      </c>
    </row>
    <row r="302">
      <c r="B302" s="10" t="inlineStr">
        <is>
          <t>Channel 1</t>
        </is>
      </c>
      <c r="C302" s="19" t="n"/>
      <c r="D302" s="6" t="n">
        <v>1000</v>
      </c>
      <c r="E302" s="14">
        <f>IFERROR((350/C302),"Not Done")</f>
        <v/>
      </c>
      <c r="F302" s="6" t="inlineStr">
        <is>
          <t>MHz</t>
        </is>
      </c>
      <c r="G302" s="6">
        <f>IF(ISBLANK(C302),"Not Done",IF(E302&gt;=D302,"Pass","Fail"))</f>
        <v/>
      </c>
      <c r="L302" s="9" t="n"/>
      <c r="M302" s="9" t="n"/>
      <c r="N302" s="9" t="n"/>
      <c r="O302" s="9" t="n"/>
      <c r="P302" s="9" t="inlineStr">
        <is>
          <t>RISE</t>
        </is>
      </c>
      <c r="Q302" s="9" t="n">
        <v>1</v>
      </c>
      <c r="R302" s="9" t="n">
        <v>1</v>
      </c>
      <c r="S302" s="9" t="n">
        <v>50</v>
      </c>
    </row>
    <row r="303">
      <c r="B303" s="10" t="inlineStr">
        <is>
          <t>Channel 2</t>
        </is>
      </c>
      <c r="C303" s="19" t="n"/>
      <c r="D303" s="6" t="n">
        <v>1000</v>
      </c>
      <c r="E303" s="14">
        <f>IFERROR((350/C303),"Not Done")</f>
        <v/>
      </c>
      <c r="F303" s="6" t="inlineStr">
        <is>
          <t>MHz</t>
        </is>
      </c>
      <c r="G303" s="6">
        <f>IF(ISBLANK(C303),"Not Done",IF(E303&gt;=D303,"Pass","Fail"))</f>
        <v/>
      </c>
      <c r="L303" s="9" t="n"/>
      <c r="M303" s="9" t="n"/>
      <c r="N303" s="9" t="n"/>
      <c r="O303" s="9" t="n"/>
      <c r="P303" s="9" t="inlineStr">
        <is>
          <t>RISE</t>
        </is>
      </c>
      <c r="Q303" s="9" t="n">
        <v>2</v>
      </c>
      <c r="R303" s="9" t="n">
        <v>1</v>
      </c>
      <c r="S303" s="9" t="n">
        <v>50</v>
      </c>
    </row>
    <row r="304">
      <c r="B304" s="10" t="inlineStr">
        <is>
          <t>Channel 3</t>
        </is>
      </c>
      <c r="C304" s="19" t="n"/>
      <c r="D304" s="6" t="n">
        <v>1000</v>
      </c>
      <c r="E304" s="14">
        <f>IFERROR((350/C304),"Not Done")</f>
        <v/>
      </c>
      <c r="F304" s="6" t="inlineStr">
        <is>
          <t>MHz</t>
        </is>
      </c>
      <c r="G304" s="6">
        <f>IF(ISBLANK(C304),"Not Done",IF(E304&gt;=D304,"Pass","Fail"))</f>
        <v/>
      </c>
      <c r="L304" s="9" t="n"/>
      <c r="M304" s="9" t="n"/>
      <c r="N304" s="9" t="n"/>
      <c r="O304" s="9" t="n"/>
      <c r="P304" s="9" t="inlineStr">
        <is>
          <t>RISE</t>
        </is>
      </c>
      <c r="Q304" s="9" t="n">
        <v>3</v>
      </c>
      <c r="R304" s="9" t="n">
        <v>1</v>
      </c>
      <c r="S304" s="9" t="n">
        <v>50</v>
      </c>
    </row>
    <row r="305">
      <c r="B305" s="10" t="inlineStr">
        <is>
          <t>Channel 4</t>
        </is>
      </c>
      <c r="C305" s="19" t="n"/>
      <c r="D305" s="6" t="n">
        <v>1000</v>
      </c>
      <c r="E305" s="14">
        <f>IFERROR((350/C305),"Not Done")</f>
        <v/>
      </c>
      <c r="F305" s="6" t="inlineStr">
        <is>
          <t>MHz</t>
        </is>
      </c>
      <c r="G305" s="6">
        <f>IF(ISBLANK(C305),"Not Done",IF(E305&gt;=D305,"Pass","Fail"))</f>
        <v/>
      </c>
      <c r="L305" s="9" t="n"/>
      <c r="M305" s="9" t="n"/>
      <c r="N305" s="9" t="n"/>
      <c r="O305" s="9" t="n"/>
      <c r="P305" s="9" t="inlineStr">
        <is>
          <t>RISE</t>
        </is>
      </c>
      <c r="Q305" s="9" t="n">
        <v>4</v>
      </c>
      <c r="R305" s="9" t="n">
        <v>1</v>
      </c>
      <c r="S305" s="9" t="n">
        <v>50</v>
      </c>
    </row>
    <row r="306" hidden="1">
      <c r="A306" s="9" t="n">
        <v>6</v>
      </c>
      <c r="B306" s="10" t="inlineStr">
        <is>
          <t>Channel 5</t>
        </is>
      </c>
      <c r="C306" s="19" t="n"/>
      <c r="D306" s="6" t="n">
        <v>1000</v>
      </c>
      <c r="E306" s="14">
        <f>IFERROR((350/C306),"Not Done")</f>
        <v/>
      </c>
      <c r="F306" s="6" t="inlineStr">
        <is>
          <t>MHz</t>
        </is>
      </c>
      <c r="G306" s="6">
        <f>IF(ISBLANK(C306),"Not Done",IF(E306&gt;=D306,"Pass","Fail"))</f>
        <v/>
      </c>
      <c r="L306" s="9" t="n"/>
      <c r="M306" s="9" t="n"/>
      <c r="N306" s="9" t="n"/>
      <c r="O306" s="9" t="n"/>
      <c r="P306" s="9" t="inlineStr">
        <is>
          <t>RISE</t>
        </is>
      </c>
      <c r="Q306" s="9" t="n">
        <v>5</v>
      </c>
      <c r="R306" s="9" t="n">
        <v>1</v>
      </c>
      <c r="S306" s="9" t="n">
        <v>50</v>
      </c>
    </row>
    <row r="307" hidden="1">
      <c r="A307" s="9" t="n">
        <v>6</v>
      </c>
      <c r="B307" s="10" t="inlineStr">
        <is>
          <t>Channel 6</t>
        </is>
      </c>
      <c r="C307" s="19" t="n"/>
      <c r="D307" s="6" t="n">
        <v>1000</v>
      </c>
      <c r="E307" s="14">
        <f>IFERROR((350/C307),"Not Done")</f>
        <v/>
      </c>
      <c r="F307" s="6" t="inlineStr">
        <is>
          <t>MHz</t>
        </is>
      </c>
      <c r="G307" s="6">
        <f>IF(ISBLANK(C307),"Not Done",IF(E307&gt;=D307,"Pass","Fail"))</f>
        <v/>
      </c>
      <c r="L307" s="9" t="n"/>
      <c r="M307" s="9" t="n"/>
      <c r="N307" s="9" t="n"/>
      <c r="O307" s="9" t="n"/>
      <c r="P307" s="9" t="inlineStr">
        <is>
          <t>RISE</t>
        </is>
      </c>
      <c r="Q307" s="9" t="n">
        <v>6</v>
      </c>
      <c r="R307" s="9" t="n">
        <v>1</v>
      </c>
      <c r="S307" s="9" t="n">
        <v>50</v>
      </c>
    </row>
    <row r="308"/>
    <row r="309" ht="15.75" customHeight="1">
      <c r="B309" s="4" t="inlineStr">
        <is>
          <t>Sample Rate and Delay Time Accuracy</t>
        </is>
      </c>
    </row>
    <row r="310">
      <c r="B310" s="5" t="inlineStr">
        <is>
          <t>Test Conditions</t>
        </is>
      </c>
      <c r="C310" s="5" t="inlineStr">
        <is>
          <t>Lower Limit</t>
        </is>
      </c>
      <c r="D310" s="5" t="inlineStr">
        <is>
          <t>Measured</t>
        </is>
      </c>
      <c r="E310" s="5" t="inlineStr">
        <is>
          <t>Upper Limit</t>
        </is>
      </c>
      <c r="F310" s="5" t="inlineStr">
        <is>
          <t>Units</t>
        </is>
      </c>
      <c r="G310" s="5" t="inlineStr">
        <is>
          <t>Pass/Fail</t>
        </is>
      </c>
    </row>
    <row r="311">
      <c r="B311" s="6" t="inlineStr">
        <is>
          <t>Reference Oscillator</t>
        </is>
      </c>
      <c r="C311" s="6" t="n">
        <v>9.999974999999999</v>
      </c>
      <c r="D311" s="6" t="n"/>
      <c r="E311" s="6" t="n">
        <v>10.000025</v>
      </c>
      <c r="F311" s="6" t="inlineStr">
        <is>
          <t>MHz</t>
        </is>
      </c>
      <c r="G311" s="6">
        <f>IF(ISBLANK(D311),"Not Done",IF(AND(D311&lt;=E311,D311&gt;=C311),"Pass","Fail"))</f>
        <v/>
      </c>
    </row>
    <row r="312"/>
    <row r="313" ht="15.75" customHeight="1">
      <c r="B313" s="4" t="inlineStr">
        <is>
          <t>Auxiliary (Trigger) Output High Level</t>
        </is>
      </c>
    </row>
    <row r="314">
      <c r="B314" s="5" t="inlineStr">
        <is>
          <t>Test Conditions</t>
        </is>
      </c>
      <c r="C314" s="5" t="inlineStr">
        <is>
          <t>Impedance</t>
        </is>
      </c>
      <c r="D314" s="5" t="inlineStr">
        <is>
          <t>Lower Limit</t>
        </is>
      </c>
      <c r="E314" s="5" t="inlineStr">
        <is>
          <t>Measured</t>
        </is>
      </c>
      <c r="F314" s="5" t="inlineStr">
        <is>
          <t>Units</t>
        </is>
      </c>
      <c r="G314" s="5" t="inlineStr">
        <is>
          <t>Pass/Fail</t>
        </is>
      </c>
    </row>
    <row r="315">
      <c r="B315" s="6" t="inlineStr">
        <is>
          <t>Trigger Output High</t>
        </is>
      </c>
      <c r="C315" s="6" t="inlineStr">
        <is>
          <t>1M Ohm</t>
        </is>
      </c>
      <c r="D315" s="6" t="n">
        <v>2.5</v>
      </c>
      <c r="E315" s="6" t="n"/>
      <c r="F315" s="6" t="inlineStr">
        <is>
          <t>V</t>
        </is>
      </c>
      <c r="G315" s="6">
        <f>IF(ISBLANK(E315),"Not Done",IF(E315&gt;=D315,"Pass","Fail"))</f>
        <v/>
      </c>
    </row>
    <row r="316">
      <c r="B316" s="6" t="inlineStr">
        <is>
          <t>Trigger Output High</t>
        </is>
      </c>
      <c r="C316" s="6" t="inlineStr">
        <is>
          <t>50 Ohm</t>
        </is>
      </c>
      <c r="D316" s="6" t="n">
        <v>1</v>
      </c>
      <c r="E316" s="6" t="n"/>
      <c r="F316" s="6" t="inlineStr">
        <is>
          <t>V</t>
        </is>
      </c>
      <c r="G316" s="6">
        <f>IF(ISBLANK(E316),"Not Done",IF(E316&gt;=D316,"Pass","Fail"))</f>
        <v/>
      </c>
    </row>
    <row r="317"/>
    <row r="318" ht="15.75" customHeight="1">
      <c r="B318" s="4" t="inlineStr">
        <is>
          <t>Auxiliary (Trigger) Output Low Level</t>
        </is>
      </c>
    </row>
    <row r="319">
      <c r="B319" s="5" t="inlineStr">
        <is>
          <t>Test Conditions</t>
        </is>
      </c>
      <c r="C319" s="5" t="inlineStr">
        <is>
          <t>Impedance</t>
        </is>
      </c>
      <c r="D319" s="5" t="inlineStr">
        <is>
          <t>Measured</t>
        </is>
      </c>
      <c r="E319" s="5" t="inlineStr">
        <is>
          <t>Upper Limit</t>
        </is>
      </c>
      <c r="F319" s="5" t="inlineStr">
        <is>
          <t>Units</t>
        </is>
      </c>
      <c r="G319" s="5" t="inlineStr">
        <is>
          <t>Pass/Fail</t>
        </is>
      </c>
    </row>
    <row r="320">
      <c r="B320" s="6" t="inlineStr">
        <is>
          <t>Trigger Output Low</t>
        </is>
      </c>
      <c r="C320" s="6" t="inlineStr">
        <is>
          <t>1M Ohm</t>
        </is>
      </c>
      <c r="D320" s="6" t="n"/>
      <c r="E320" s="6" t="n">
        <v>0.7</v>
      </c>
      <c r="F320" s="6" t="inlineStr">
        <is>
          <t>V</t>
        </is>
      </c>
      <c r="G320" s="6">
        <f>IF(ISBLANK(D320),"Not Done",IF(D320&lt;=E320,"Pass","Fail"))</f>
        <v/>
      </c>
    </row>
    <row r="321">
      <c r="B321" s="6" t="inlineStr">
        <is>
          <t>Trigger Output Low</t>
        </is>
      </c>
      <c r="C321" s="6" t="inlineStr">
        <is>
          <t>50 Ohm</t>
        </is>
      </c>
      <c r="D321" s="6" t="n"/>
      <c r="E321" s="6" t="n">
        <v>0.25</v>
      </c>
      <c r="F321" s="6" t="inlineStr">
        <is>
          <t>V</t>
        </is>
      </c>
      <c r="G321" s="6">
        <f>IF(ISBLANK(D321),"Not Done",IF(D321&lt;=E321,"Pass","Fail"))</f>
        <v/>
      </c>
    </row>
    <row r="322"/>
    <row r="323"/>
    <row r="324">
      <c r="D324" t="inlineStr">
        <is>
          <t>End of Report</t>
        </is>
      </c>
    </row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</sheetData>
  <conditionalFormatting sqref="C5">
    <cfRule type="containsText" priority="27" operator="containsText" dxfId="0" text="highlight">
      <formula>ISBLANK(C5)</formula>
    </cfRule>
  </conditionalFormatting>
  <conditionalFormatting sqref="C7">
    <cfRule type="containsText" priority="29" operator="containsText" dxfId="0" text="highlight">
      <formula>ISBLANK(C7)</formula>
    </cfRule>
  </conditionalFormatting>
  <conditionalFormatting sqref="C11">
    <cfRule type="containsText" priority="31" operator="containsText" dxfId="11" text="highlight">
      <formula>ISBLANK(C11)</formula>
    </cfRule>
  </conditionalFormatting>
  <conditionalFormatting sqref="C302:C307">
    <cfRule type="containsText" priority="15" operator="containsText" dxfId="0" text="highlight">
      <formula>ISBLANK(C302)</formula>
    </cfRule>
  </conditionalFormatting>
  <conditionalFormatting sqref="C15:D15 C19:D19">
    <cfRule type="containsText" priority="33" operator="containsText" dxfId="0" text="highlight">
      <formula>ISBLANK(C15)</formula>
    </cfRule>
  </conditionalFormatting>
  <conditionalFormatting sqref="D15 D19 H23:H40 I191:I298">
    <cfRule type="containsText" priority="35" operator="containsText" dxfId="2" text="highlight">
      <formula>D15="Fail"</formula>
    </cfRule>
    <cfRule type="containsText" priority="36" operator="containsText" dxfId="1" text="highlight">
      <formula>D15="Pass"</formula>
    </cfRule>
  </conditionalFormatting>
  <conditionalFormatting sqref="D311">
    <cfRule type="containsText" priority="997" operator="containsText" dxfId="0" text="highlight">
      <formula>ISBLANK(D311)</formula>
    </cfRule>
  </conditionalFormatting>
  <conditionalFormatting sqref="D320:D321">
    <cfRule type="containsText" priority="1546" operator="containsText" dxfId="0" text="highlight">
      <formula>ISBLANK(D320)</formula>
    </cfRule>
  </conditionalFormatting>
  <conditionalFormatting sqref="E23:E40">
    <cfRule type="containsText" priority="3" operator="containsText" dxfId="0" text="highlight">
      <formula>ISBLANK(E23)</formula>
    </cfRule>
  </conditionalFormatting>
  <conditionalFormatting sqref="E44:E187">
    <cfRule type="containsText" priority="2" operator="containsText" dxfId="0" text="highlight">
      <formula>ISBLANK(E44)</formula>
    </cfRule>
  </conditionalFormatting>
  <conditionalFormatting sqref="E315:E316">
    <cfRule type="containsText" priority="1540" operator="containsText" dxfId="0" text="highlight">
      <formula>ISBLANK(E315)</formula>
    </cfRule>
  </conditionalFormatting>
  <conditionalFormatting sqref="F191:F298">
    <cfRule type="containsText" priority="1" operator="containsText" dxfId="0" text="highlight">
      <formula>ISBLANK(F191)</formula>
    </cfRule>
  </conditionalFormatting>
  <conditionalFormatting sqref="G5">
    <cfRule type="containsText" priority="28" operator="containsText" dxfId="0" text="highlight">
      <formula>ISBLANK(G5)</formula>
    </cfRule>
  </conditionalFormatting>
  <conditionalFormatting sqref="G9">
    <cfRule type="containsText" priority="30" operator="containsText" dxfId="0" text="highlight">
      <formula>ISBLANK(G9)</formula>
    </cfRule>
  </conditionalFormatting>
  <conditionalFormatting sqref="G10">
    <cfRule type="containsText" priority="32" operator="containsText" dxfId="11" text="highlight">
      <formula>ISBLANK(G10)</formula>
    </cfRule>
  </conditionalFormatting>
  <conditionalFormatting sqref="G302:G307">
    <cfRule type="containsText" priority="16" operator="containsText" dxfId="2" text="highlight">
      <formula>G302="Fail"</formula>
    </cfRule>
    <cfRule type="containsText" priority="17" operator="containsText" dxfId="1" text="highlight">
      <formula>G302="Pass"</formula>
    </cfRule>
  </conditionalFormatting>
  <conditionalFormatting sqref="G311">
    <cfRule type="containsText" priority="998" operator="containsText" dxfId="2" text="highlight">
      <formula>G311="Fail"</formula>
    </cfRule>
    <cfRule type="containsText" priority="999" operator="containsText" dxfId="1" text="highlight">
      <formula>G311="Pass"</formula>
    </cfRule>
  </conditionalFormatting>
  <conditionalFormatting sqref="G315:G316">
    <cfRule type="containsText" priority="1541" operator="containsText" dxfId="2" text="highlight">
      <formula>G315="Fail"</formula>
    </cfRule>
    <cfRule type="containsText" priority="1542" operator="containsText" dxfId="1" text="highlight">
      <formula>G315="Pass"</formula>
    </cfRule>
  </conditionalFormatting>
  <conditionalFormatting sqref="G320:G321">
    <cfRule type="containsText" priority="1547" operator="containsText" dxfId="2" text="highlight">
      <formula>G320="Fail"</formula>
    </cfRule>
    <cfRule type="containsText" priority="1548" operator="containsText" dxfId="1" text="highlight">
      <formula>G320="Pass"</formula>
    </cfRule>
  </conditionalFormatting>
  <conditionalFormatting sqref="H44:H187">
    <cfRule type="containsText" priority="391" operator="containsText" dxfId="2" text="highlight">
      <formula>H44="Fail"</formula>
    </cfRule>
    <cfRule type="containsText" priority="392" operator="containsText" dxfId="1" text="highlight">
      <formula>H44="Pass"</formula>
    </cfRule>
  </conditionalFormatting>
  <conditionalFormatting sqref="M44:O187">
    <cfRule type="containsText" priority="390" operator="containsText" dxfId="0" text="highlight">
      <formula>ISBLANK(M44)</formula>
    </cfRule>
  </conditionalFormatting>
  <pageMargins left="0.7480314960629921" right="0.7480314960629921" top="0.984251968503937" bottom="0.984251968503937" header="0.5118110236220472" footer="0.5118110236220472"/>
  <pageSetup orientation="portrait" paperSize="9" scale="47" fitToHeight="0"/>
  <headerFooter>
    <oddHeader>&amp;RPage &amp;P of &amp;N&amp;L&amp;G</oddHeader>
    <oddFooter/>
    <evenHeader>&amp;RPage &amp;P of &amp;N</evenHeader>
    <evenFooter/>
    <firstHeader/>
    <firstFooter/>
  </headerFooter>
  <rowBreaks count="2" manualBreakCount="2">
    <brk id="41" min="1" max="9" man="1"/>
    <brk id="188" min="1" max="9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Dave Kelly</dc:creator>
  <dcterms:created xsi:type="dcterms:W3CDTF">2022-12-14T02:56:33Z</dcterms:created>
  <dcterms:modified xsi:type="dcterms:W3CDTF">2024-04-30T21:59:57Z</dcterms:modified>
  <cp:lastModifiedBy>Dave Kelly</cp:lastModifiedBy>
  <cp:lastPrinted>2023-10-12T02:33:54Z</cp:lastPrinted>
</cp:coreProperties>
</file>