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4F620F81-795C-4C7C-8294-08F8271C05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Sheet!$A$1:$G$104</definedName>
    <definedName name="_xlnm.Print_Titles" localSheetId="0">Sheet!$1:$12</definedName>
    <definedName name="StartCell">Sheet!$N$23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F67" i="1" s="1"/>
  <c r="F102" i="1"/>
  <c r="F70" i="1"/>
  <c r="D70" i="1"/>
  <c r="F69" i="1"/>
  <c r="D69" i="1"/>
  <c r="F68" i="1"/>
  <c r="D68" i="1"/>
  <c r="G63" i="1"/>
  <c r="G62" i="1"/>
  <c r="G61" i="1"/>
  <c r="G57" i="1"/>
  <c r="G56" i="1"/>
  <c r="G55" i="1"/>
  <c r="G51" i="1"/>
  <c r="G50" i="1"/>
  <c r="G49" i="1"/>
  <c r="G45" i="1"/>
  <c r="G44" i="1"/>
  <c r="G43" i="1"/>
  <c r="G39" i="1"/>
  <c r="G38" i="1"/>
  <c r="G34" i="1"/>
  <c r="G33" i="1"/>
  <c r="G29" i="1"/>
  <c r="G28" i="1"/>
  <c r="G24" i="1"/>
  <c r="G23" i="1"/>
</calcChain>
</file>

<file path=xl/sharedStrings.xml><?xml version="1.0" encoding="utf-8"?>
<sst xmlns="http://schemas.openxmlformats.org/spreadsheetml/2006/main" count="281" uniqueCount="81">
  <si>
    <t>EMU Filename:</t>
  </si>
  <si>
    <t>TEK_DPO2014</t>
  </si>
  <si>
    <t>PERFORMANCE TEST CARD (AS RECEIVED AND AS COMPLETED</t>
  </si>
  <si>
    <t>DATE:</t>
  </si>
  <si>
    <t>REPORT NUMBER:</t>
  </si>
  <si>
    <t>MODEL NUMBER:</t>
  </si>
  <si>
    <t>DPO2014</t>
  </si>
  <si>
    <t>DESCRIPTION:</t>
  </si>
  <si>
    <t>Oscilloscope</t>
  </si>
  <si>
    <t>SERIAL NUMBER:</t>
  </si>
  <si>
    <t>MANUFACTURER:</t>
  </si>
  <si>
    <t>Tektronix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</si>
  <si>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</si>
  <si>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</si>
  <si>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</si>
  <si>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</si>
  <si>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</si>
  <si>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</si>
  <si>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</si>
  <si>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</si>
  <si>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</si>
  <si>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RFTS_TEKDPO2014</t>
  </si>
  <si>
    <t>ISSUE:</t>
  </si>
  <si>
    <t>A.00.00</t>
  </si>
  <si>
    <t>Self Test</t>
  </si>
  <si>
    <t>Test Conditions</t>
  </si>
  <si>
    <t>Pass/Fail</t>
  </si>
  <si>
    <t>PASS/FAIL</t>
  </si>
  <si>
    <t>Signal Path Compensation</t>
  </si>
  <si>
    <t>SPC</t>
  </si>
  <si>
    <t>DC Balance Channel 1</t>
  </si>
  <si>
    <t>Lower Limit</t>
  </si>
  <si>
    <t>Measured</t>
  </si>
  <si>
    <t>Upper Limit</t>
  </si>
  <si>
    <t>Units</t>
  </si>
  <si>
    <t>DC</t>
  </si>
  <si>
    <t>mV</t>
  </si>
  <si>
    <t>GND</t>
  </si>
  <si>
    <t>DC Balance Channel 2</t>
  </si>
  <si>
    <t>DC Balance Channel 3</t>
  </si>
  <si>
    <t>DC Balance Channel 4</t>
  </si>
  <si>
    <t>DC Gain Accuracy Channel 1</t>
  </si>
  <si>
    <t>5 mV/div</t>
  </si>
  <si>
    <t>200 mV/div</t>
  </si>
  <si>
    <t>V</t>
  </si>
  <si>
    <t>2 V/div</t>
  </si>
  <si>
    <t>DC Gain Accuracy Channel 2</t>
  </si>
  <si>
    <t>DC Gain Accuracy Channel 3</t>
  </si>
  <si>
    <t>DC Gain Accuracy Channel 4</t>
  </si>
  <si>
    <t>Bandwidth</t>
  </si>
  <si>
    <t>Rise Time (measured)</t>
  </si>
  <si>
    <t>Bandwidth (Calculated)</t>
  </si>
  <si>
    <t>Channel 1</t>
  </si>
  <si>
    <t>MHz</t>
  </si>
  <si>
    <t>Channel 2</t>
  </si>
  <si>
    <t>Channel 3</t>
  </si>
  <si>
    <t>Channel 4</t>
  </si>
  <si>
    <t>Vertical Position Range Channel 1</t>
  </si>
  <si>
    <t>200 mV/div Top</t>
  </si>
  <si>
    <t>200 mV/div Bottom</t>
  </si>
  <si>
    <t>5 V/div Top</t>
  </si>
  <si>
    <t>5 V/div Bottom</t>
  </si>
  <si>
    <t>Vertical Position Range Channel 2</t>
  </si>
  <si>
    <t>Vertical Position Range Channel 3</t>
  </si>
  <si>
    <t>Vertical Position Range Channel 4</t>
  </si>
  <si>
    <t>Sample Rate and Delay Time Accuracy</t>
  </si>
  <si>
    <t>divisions</t>
  </si>
  <si>
    <t>END OF REPORT</t>
  </si>
  <si>
    <t>Test</t>
  </si>
  <si>
    <t>Voltage</t>
  </si>
  <si>
    <t>Channel</t>
  </si>
  <si>
    <t>Coupling</t>
  </si>
  <si>
    <t>Scale</t>
  </si>
  <si>
    <t>y</t>
  </si>
  <si>
    <t>BAL</t>
  </si>
  <si>
    <t>Offset</t>
  </si>
  <si>
    <t>Impedance</t>
  </si>
  <si>
    <t>DCV-BAL</t>
  </si>
  <si>
    <t>Timebase (ns)</t>
  </si>
  <si>
    <t>RISE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</si>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</sst>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.0&quot; nS&quot;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153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104"/>
  <sheetViews>
    <sheetView tabSelected="1" view="pageBreakPreview" workbookViewId="0">
      <selection activeCell="B5" sqref="B5"/>
    </sheetView>
  </sheetViews>
  <sheetFormatPr defaultRowHeight="15" x14ac:dyDescent="0.25"/>
  <cols>
    <col min="1" max="1" width="39.85546875" customWidth="1"/>
    <col min="2" max="4" width="16" customWidth="1"/>
    <col min="5" max="5" width="18" customWidth="1"/>
    <col min="6" max="7" width="16" customWidth="1"/>
  </cols>
  <sheetData>
    <row r="1" spans="1:11" x14ac:dyDescent="0.25">
      <c r="J1" t="s">
        <v>0</v>
      </c>
      <c r="K1" t="s">
        <v>1</v>
      </c>
    </row>
    <row r="3" spans="1:11" ht="15.75" x14ac:dyDescent="0.25">
      <c r="A3" s="1" t="s">
        <v>2</v>
      </c>
    </row>
    <row r="4" spans="1:11" x14ac:dyDescent="0.25">
      <c r="A4" s="2"/>
      <c r="B4" s="2"/>
      <c r="E4" s="2"/>
      <c r="F4" s="2"/>
    </row>
    <row r="5" spans="1:11" x14ac:dyDescent="0.25">
      <c r="A5" s="2" t="s">
        <v>3</v>
      </c>
      <c r="B5" s="3"/>
      <c r="E5" s="2" t="s">
        <v>4</v>
      </c>
      <c r="F5" s="2"/>
    </row>
    <row r="6" spans="1:11" x14ac:dyDescent="0.25">
      <c r="A6" s="2" t="s">
        <v>5</v>
      </c>
      <c r="B6" s="2" t="s">
        <v>6</v>
      </c>
      <c r="E6" s="2" t="s">
        <v>7</v>
      </c>
      <c r="F6" s="2" t="s">
        <v>8</v>
      </c>
    </row>
    <row r="7" spans="1:11" x14ac:dyDescent="0.25">
      <c r="A7" s="2" t="s">
        <v>9</v>
      </c>
      <c r="B7" s="2"/>
      <c r="E7" s="2" t="s">
        <v>10</v>
      </c>
      <c r="F7" s="2" t="s">
        <v>11</v>
      </c>
    </row>
    <row r="8" spans="1:11" x14ac:dyDescent="0.25">
      <c r="A8" s="2" t="s">
        <v>12</v>
      </c>
      <c r="B8" s="2"/>
      <c r="E8" s="2" t="s">
        <v>13</v>
      </c>
      <c r="F8" s="2" t="s">
        <v>14</v>
      </c>
    </row>
    <row r="9" spans="1:11" x14ac:dyDescent="0.25">
      <c r="A9" s="2" t="s">
        <v>15</v>
      </c>
      <c r="B9" s="2" t="s">
        <v>16</v>
      </c>
      <c r="E9" s="2" t="s">
        <v>17</v>
      </c>
      <c r="F9" s="2"/>
    </row>
    <row r="10" spans="1:11" x14ac:dyDescent="0.25">
      <c r="A10" s="2" t="s">
        <v>18</v>
      </c>
      <c r="B10" s="2" t="s">
        <v>19</v>
      </c>
      <c r="E10" s="2" t="s">
        <v>20</v>
      </c>
      <c r="F10" s="2" t="s">
        <v>21</v>
      </c>
    </row>
    <row r="11" spans="1:11" x14ac:dyDescent="0.25">
      <c r="A11" t="s">
        <v>22</v>
      </c>
      <c r="B11" t="s">
        <v>23</v>
      </c>
    </row>
    <row r="13" spans="1:11" ht="15.75" x14ac:dyDescent="0.25">
      <c r="A13" s="4" t="s">
        <v>24</v>
      </c>
    </row>
    <row r="14" spans="1:11" x14ac:dyDescent="0.25">
      <c r="A14" s="5" t="s">
        <v>25</v>
      </c>
      <c r="B14" s="5" t="s">
        <v>26</v>
      </c>
      <c r="C14" s="5" t="s">
        <v>26</v>
      </c>
    </row>
    <row r="15" spans="1:11" x14ac:dyDescent="0.25">
      <c r="A15" s="6" t="s">
        <v>24</v>
      </c>
      <c r="B15" s="6" t="s">
        <v>27</v>
      </c>
      <c r="C15" s="6"/>
      <c r="J15" t="s">
        <v>27</v>
      </c>
    </row>
    <row r="17" spans="1:19" ht="15.75" x14ac:dyDescent="0.25">
      <c r="A17" s="4" t="s">
        <v>28</v>
      </c>
    </row>
    <row r="18" spans="1:19" x14ac:dyDescent="0.25">
      <c r="A18" s="5" t="s">
        <v>25</v>
      </c>
      <c r="B18" s="5" t="s">
        <v>26</v>
      </c>
      <c r="C18" s="5" t="s">
        <v>26</v>
      </c>
    </row>
    <row r="19" spans="1:19" x14ac:dyDescent="0.25">
      <c r="A19" s="6" t="s">
        <v>29</v>
      </c>
      <c r="B19" s="6" t="s">
        <v>27</v>
      </c>
      <c r="C19" s="6"/>
      <c r="J19" t="s">
        <v>27</v>
      </c>
    </row>
    <row r="21" spans="1:19" ht="15.75" x14ac:dyDescent="0.25">
      <c r="A21" s="4" t="s">
        <v>30</v>
      </c>
      <c r="M21" s="10" t="s">
        <v>68</v>
      </c>
      <c r="N21" s="10" t="s">
        <v>70</v>
      </c>
      <c r="O21" s="10" t="s">
        <v>71</v>
      </c>
      <c r="P21" s="10" t="s">
        <v>72</v>
      </c>
      <c r="Q21" s="10" t="s">
        <v>69</v>
      </c>
      <c r="R21" s="10" t="s">
        <v>75</v>
      </c>
      <c r="S21" s="10" t="s">
        <v>76</v>
      </c>
    </row>
    <row r="22" spans="1:19" x14ac:dyDescent="0.25">
      <c r="A22" s="5" t="s">
        <v>25</v>
      </c>
      <c r="B22" s="5"/>
      <c r="C22" s="5" t="s">
        <v>31</v>
      </c>
      <c r="D22" s="5" t="s">
        <v>32</v>
      </c>
      <c r="E22" s="5" t="s">
        <v>33</v>
      </c>
      <c r="F22" s="5" t="s">
        <v>34</v>
      </c>
      <c r="G22" s="5" t="s">
        <v>26</v>
      </c>
    </row>
    <row r="23" spans="1:19" x14ac:dyDescent="0.25">
      <c r="A23" s="6" t="s">
        <v>35</v>
      </c>
      <c r="B23" s="6"/>
      <c r="C23" s="6">
        <v>-21</v>
      </c>
      <c r="D23" s="6"/>
      <c r="E23" s="6">
        <v>21</v>
      </c>
      <c r="F23" s="6" t="s">
        <v>36</v>
      </c>
      <c r="G23" s="6" t="str">
        <f>IF(ISBLANK(D23),"Not Done",IF(AND(D23&lt;=E23,D23&gt;=C23),"Pass","Fail"))</f>
        <v>Not Done</v>
      </c>
      <c r="N23" t="s">
        <v>74</v>
      </c>
      <c r="O23">
        <v>1</v>
      </c>
      <c r="P23" t="s">
        <v>35</v>
      </c>
      <c r="Q23">
        <v>5.0000000000000001E-3</v>
      </c>
      <c r="R23">
        <v>0</v>
      </c>
    </row>
    <row r="24" spans="1:19" x14ac:dyDescent="0.25">
      <c r="A24" s="6" t="s">
        <v>37</v>
      </c>
      <c r="B24" s="6"/>
      <c r="C24" s="6">
        <v>-21</v>
      </c>
      <c r="D24" s="6"/>
      <c r="E24" s="6">
        <v>21</v>
      </c>
      <c r="F24" s="6" t="s">
        <v>36</v>
      </c>
      <c r="G24" s="6" t="str">
        <f>IF(ISBLANK(D24),"Not Done",IF(AND(D24&lt;=E24,D24&gt;=C24),"Pass","Fail"))</f>
        <v>Not Done</v>
      </c>
      <c r="N24" t="s">
        <v>74</v>
      </c>
      <c r="O24">
        <v>1</v>
      </c>
      <c r="P24" t="s">
        <v>37</v>
      </c>
      <c r="Q24">
        <v>5.0000000000000001E-3</v>
      </c>
      <c r="R24">
        <v>0</v>
      </c>
    </row>
    <row r="26" spans="1:19" ht="15.75" x14ac:dyDescent="0.25">
      <c r="A26" s="4" t="s">
        <v>38</v>
      </c>
      <c r="B26" s="4"/>
    </row>
    <row r="27" spans="1:19" x14ac:dyDescent="0.25">
      <c r="A27" s="5" t="s">
        <v>25</v>
      </c>
      <c r="B27" s="5"/>
      <c r="C27" s="5" t="s">
        <v>31</v>
      </c>
      <c r="D27" s="5" t="s">
        <v>32</v>
      </c>
      <c r="E27" s="5" t="s">
        <v>33</v>
      </c>
      <c r="F27" s="5" t="s">
        <v>34</v>
      </c>
      <c r="G27" s="5" t="s">
        <v>26</v>
      </c>
    </row>
    <row r="28" spans="1:19" x14ac:dyDescent="0.25">
      <c r="A28" s="6" t="s">
        <v>35</v>
      </c>
      <c r="B28" s="6"/>
      <c r="C28" s="6">
        <v>-21</v>
      </c>
      <c r="D28" s="6"/>
      <c r="E28" s="6">
        <v>21</v>
      </c>
      <c r="F28" s="6" t="s">
        <v>36</v>
      </c>
      <c r="G28" s="6" t="str">
        <f>IF(ISBLANK(D28),"Not Done",IF(AND(D28&lt;=E28,D28&gt;=C28),"Pass","Fail"))</f>
        <v>Not Done</v>
      </c>
      <c r="N28" t="s">
        <v>74</v>
      </c>
      <c r="O28">
        <v>2</v>
      </c>
      <c r="P28" t="s">
        <v>35</v>
      </c>
      <c r="Q28">
        <v>5.0000000000000001E-3</v>
      </c>
      <c r="R28">
        <v>0</v>
      </c>
    </row>
    <row r="29" spans="1:19" x14ac:dyDescent="0.25">
      <c r="A29" s="6" t="s">
        <v>37</v>
      </c>
      <c r="B29" s="6"/>
      <c r="C29" s="6">
        <v>-21</v>
      </c>
      <c r="D29" s="6"/>
      <c r="E29" s="6">
        <v>21</v>
      </c>
      <c r="F29" s="6" t="s">
        <v>36</v>
      </c>
      <c r="G29" s="6" t="str">
        <f>IF(ISBLANK(D29),"Not Done",IF(AND(D29&lt;=E29,D29&gt;=C29),"Pass","Fail"))</f>
        <v>Not Done</v>
      </c>
      <c r="N29" t="s">
        <v>74</v>
      </c>
      <c r="O29">
        <v>2</v>
      </c>
      <c r="P29" t="s">
        <v>37</v>
      </c>
      <c r="Q29">
        <v>5.0000000000000001E-3</v>
      </c>
      <c r="R29">
        <v>0</v>
      </c>
    </row>
    <row r="31" spans="1:19" ht="15.75" x14ac:dyDescent="0.25">
      <c r="A31" s="4" t="s">
        <v>39</v>
      </c>
      <c r="B31" s="4"/>
    </row>
    <row r="32" spans="1:19" x14ac:dyDescent="0.25">
      <c r="A32" s="5" t="s">
        <v>25</v>
      </c>
      <c r="B32" s="5"/>
      <c r="C32" s="5" t="s">
        <v>31</v>
      </c>
      <c r="D32" s="5" t="s">
        <v>32</v>
      </c>
      <c r="E32" s="5" t="s">
        <v>33</v>
      </c>
      <c r="F32" s="5" t="s">
        <v>34</v>
      </c>
      <c r="G32" s="5" t="s">
        <v>26</v>
      </c>
    </row>
    <row r="33" spans="1:18" x14ac:dyDescent="0.25">
      <c r="A33" s="6" t="s">
        <v>35</v>
      </c>
      <c r="B33" s="6"/>
      <c r="C33" s="6">
        <v>-21</v>
      </c>
      <c r="D33" s="6"/>
      <c r="E33" s="6">
        <v>21</v>
      </c>
      <c r="F33" s="6" t="s">
        <v>36</v>
      </c>
      <c r="G33" s="6" t="str">
        <f>IF(ISBLANK(D33),"Not Done",IF(AND(D33&lt;=E33,D33&gt;=C33),"Pass","Fail"))</f>
        <v>Not Done</v>
      </c>
      <c r="N33" t="s">
        <v>74</v>
      </c>
      <c r="O33">
        <v>3</v>
      </c>
      <c r="P33" t="s">
        <v>35</v>
      </c>
      <c r="Q33">
        <v>5.0000000000000001E-3</v>
      </c>
      <c r="R33">
        <v>0</v>
      </c>
    </row>
    <row r="34" spans="1:18" x14ac:dyDescent="0.25">
      <c r="A34" s="6" t="s">
        <v>37</v>
      </c>
      <c r="B34" s="6"/>
      <c r="C34" s="6">
        <v>-21</v>
      </c>
      <c r="D34" s="6"/>
      <c r="E34" s="6">
        <v>21</v>
      </c>
      <c r="F34" s="6" t="s">
        <v>36</v>
      </c>
      <c r="G34" s="6" t="str">
        <f>IF(ISBLANK(D34),"Not Done",IF(AND(D34&lt;=E34,D34&gt;=C34),"Pass","Fail"))</f>
        <v>Not Done</v>
      </c>
      <c r="N34" t="s">
        <v>74</v>
      </c>
      <c r="O34">
        <v>3</v>
      </c>
      <c r="P34" t="s">
        <v>37</v>
      </c>
      <c r="Q34">
        <v>5.0000000000000001E-3</v>
      </c>
      <c r="R34">
        <v>0</v>
      </c>
    </row>
    <row r="36" spans="1:18" ht="15.75" x14ac:dyDescent="0.25">
      <c r="A36" s="4" t="s">
        <v>40</v>
      </c>
      <c r="B36" s="4"/>
    </row>
    <row r="37" spans="1:18" x14ac:dyDescent="0.25">
      <c r="A37" s="5" t="s">
        <v>25</v>
      </c>
      <c r="B37" s="5"/>
      <c r="C37" s="5" t="s">
        <v>31</v>
      </c>
      <c r="D37" s="5" t="s">
        <v>32</v>
      </c>
      <c r="E37" s="5" t="s">
        <v>33</v>
      </c>
      <c r="F37" s="5" t="s">
        <v>34</v>
      </c>
      <c r="G37" s="5" t="s">
        <v>26</v>
      </c>
    </row>
    <row r="38" spans="1:18" x14ac:dyDescent="0.25">
      <c r="A38" s="6" t="s">
        <v>35</v>
      </c>
      <c r="B38" s="6"/>
      <c r="C38" s="6">
        <v>-21</v>
      </c>
      <c r="D38" s="6"/>
      <c r="E38" s="6">
        <v>21</v>
      </c>
      <c r="F38" s="6" t="s">
        <v>36</v>
      </c>
      <c r="G38" s="6" t="str">
        <f>IF(ISBLANK(D38),"Not Done",IF(AND(D38&lt;=E38,D38&gt;=C38),"Pass","Fail"))</f>
        <v>Not Done</v>
      </c>
      <c r="N38" t="s">
        <v>74</v>
      </c>
      <c r="O38">
        <v>4</v>
      </c>
      <c r="P38" t="s">
        <v>35</v>
      </c>
      <c r="Q38">
        <v>5.0000000000000001E-3</v>
      </c>
      <c r="R38">
        <v>0</v>
      </c>
    </row>
    <row r="39" spans="1:18" x14ac:dyDescent="0.25">
      <c r="A39" s="6" t="s">
        <v>37</v>
      </c>
      <c r="B39" s="6"/>
      <c r="C39" s="6">
        <v>-21</v>
      </c>
      <c r="D39" s="6"/>
      <c r="E39" s="6">
        <v>21</v>
      </c>
      <c r="F39" s="6" t="s">
        <v>36</v>
      </c>
      <c r="G39" s="6" t="str">
        <f>IF(ISBLANK(D39),"Not Done",IF(AND(D39&lt;=E39,D39&gt;=C39),"Pass","Fail"))</f>
        <v>Not Done</v>
      </c>
      <c r="N39" t="s">
        <v>74</v>
      </c>
      <c r="O39">
        <v>4</v>
      </c>
      <c r="P39" t="s">
        <v>37</v>
      </c>
      <c r="Q39">
        <v>5.0000000000000001E-3</v>
      </c>
      <c r="R39">
        <v>0</v>
      </c>
    </row>
    <row r="41" spans="1:18" ht="15.75" x14ac:dyDescent="0.25">
      <c r="A41" s="4" t="s">
        <v>41</v>
      </c>
      <c r="B41" s="4"/>
    </row>
    <row r="42" spans="1:18" x14ac:dyDescent="0.25">
      <c r="A42" s="5" t="s">
        <v>25</v>
      </c>
      <c r="B42" s="5"/>
      <c r="C42" s="5" t="s">
        <v>31</v>
      </c>
      <c r="D42" s="5" t="s">
        <v>32</v>
      </c>
      <c r="E42" s="5" t="s">
        <v>33</v>
      </c>
      <c r="F42" s="5" t="s">
        <v>34</v>
      </c>
      <c r="G42" s="5" t="s">
        <v>26</v>
      </c>
    </row>
    <row r="43" spans="1:18" x14ac:dyDescent="0.25">
      <c r="A43" s="6" t="s">
        <v>42</v>
      </c>
      <c r="B43" s="6"/>
      <c r="C43" s="6">
        <v>33.6</v>
      </c>
      <c r="D43" s="6"/>
      <c r="E43" s="6">
        <v>36.4</v>
      </c>
      <c r="F43" s="6" t="s">
        <v>36</v>
      </c>
      <c r="G43" s="6" t="str">
        <f>IF(ISBLANK(D43),"Not Done",IF(AND(D43&lt;=E43,D43&gt;=C43),"Pass","Fail"))</f>
        <v>Not Done</v>
      </c>
      <c r="N43" t="s">
        <v>77</v>
      </c>
      <c r="O43">
        <v>1</v>
      </c>
      <c r="P43" t="s">
        <v>35</v>
      </c>
      <c r="Q43">
        <v>5.0000000000000001E-3</v>
      </c>
      <c r="R43">
        <v>3.5000000000000003E-2</v>
      </c>
    </row>
    <row r="44" spans="1:18" x14ac:dyDescent="0.25">
      <c r="A44" s="6" t="s">
        <v>43</v>
      </c>
      <c r="B44" s="6"/>
      <c r="C44" s="6">
        <v>1.3580000000000001</v>
      </c>
      <c r="D44" s="6"/>
      <c r="E44" s="6">
        <v>1.4419999999999999</v>
      </c>
      <c r="F44" s="6" t="s">
        <v>44</v>
      </c>
      <c r="G44" s="6" t="str">
        <f>IF(ISBLANK(D44),"Not Done",IF(AND(D44&lt;=E44,D44&gt;=C44),"Pass","Fail"))</f>
        <v>Not Done</v>
      </c>
      <c r="N44" t="s">
        <v>77</v>
      </c>
      <c r="O44">
        <v>1</v>
      </c>
      <c r="P44" t="s">
        <v>35</v>
      </c>
      <c r="Q44">
        <v>0.2</v>
      </c>
      <c r="R44">
        <v>1.4</v>
      </c>
    </row>
    <row r="45" spans="1:18" x14ac:dyDescent="0.25">
      <c r="A45" s="6" t="s">
        <v>45</v>
      </c>
      <c r="B45" s="6"/>
      <c r="C45" s="6">
        <v>13.58</v>
      </c>
      <c r="D45" s="6"/>
      <c r="E45" s="6">
        <v>14.42</v>
      </c>
      <c r="F45" s="6" t="s">
        <v>44</v>
      </c>
      <c r="G45" s="6" t="str">
        <f>IF(ISBLANK(D45),"Not Done",IF(AND(D45&lt;=E45,D45&gt;=C45),"Pass","Fail"))</f>
        <v>Not Done</v>
      </c>
      <c r="N45" t="s">
        <v>77</v>
      </c>
      <c r="O45">
        <v>1</v>
      </c>
      <c r="P45" t="s">
        <v>35</v>
      </c>
      <c r="Q45">
        <v>2</v>
      </c>
      <c r="R45">
        <v>14</v>
      </c>
    </row>
    <row r="47" spans="1:18" ht="15.75" x14ac:dyDescent="0.25">
      <c r="A47" s="4" t="s">
        <v>46</v>
      </c>
      <c r="B47" s="4"/>
    </row>
    <row r="48" spans="1:18" x14ac:dyDescent="0.25">
      <c r="A48" s="5" t="s">
        <v>25</v>
      </c>
      <c r="B48" s="5"/>
      <c r="C48" s="5" t="s">
        <v>31</v>
      </c>
      <c r="D48" s="5" t="s">
        <v>32</v>
      </c>
      <c r="E48" s="5" t="s">
        <v>33</v>
      </c>
      <c r="F48" s="5" t="s">
        <v>34</v>
      </c>
      <c r="G48" s="5" t="s">
        <v>26</v>
      </c>
    </row>
    <row r="49" spans="1:19" x14ac:dyDescent="0.25">
      <c r="A49" s="6" t="s">
        <v>42</v>
      </c>
      <c r="B49" s="6"/>
      <c r="C49" s="6">
        <v>33.6</v>
      </c>
      <c r="D49" s="6"/>
      <c r="E49" s="6">
        <v>36.4</v>
      </c>
      <c r="F49" s="6" t="s">
        <v>36</v>
      </c>
      <c r="G49" s="6" t="str">
        <f>IF(ISBLANK(D49),"Not Done",IF(AND(D49&lt;=E49,D49&gt;=C49),"Pass","Fail"))</f>
        <v>Not Done</v>
      </c>
      <c r="N49" t="s">
        <v>77</v>
      </c>
      <c r="O49">
        <v>2</v>
      </c>
      <c r="P49" t="s">
        <v>35</v>
      </c>
      <c r="Q49">
        <v>5.0000000000000001E-3</v>
      </c>
      <c r="R49">
        <v>3.5000000000000003E-2</v>
      </c>
    </row>
    <row r="50" spans="1:19" x14ac:dyDescent="0.25">
      <c r="A50" s="6" t="s">
        <v>43</v>
      </c>
      <c r="B50" s="6"/>
      <c r="C50" s="6">
        <v>1.3580000000000001</v>
      </c>
      <c r="D50" s="6"/>
      <c r="E50" s="6">
        <v>1.4419999999999999</v>
      </c>
      <c r="F50" s="6" t="s">
        <v>44</v>
      </c>
      <c r="G50" s="6" t="str">
        <f>IF(ISBLANK(D50),"Not Done",IF(AND(D50&lt;=E50,D50&gt;=C50),"Pass","Fail"))</f>
        <v>Not Done</v>
      </c>
      <c r="N50" t="s">
        <v>77</v>
      </c>
      <c r="O50">
        <v>2</v>
      </c>
      <c r="P50" t="s">
        <v>35</v>
      </c>
      <c r="Q50">
        <v>0.2</v>
      </c>
      <c r="R50">
        <v>1.4</v>
      </c>
    </row>
    <row r="51" spans="1:19" x14ac:dyDescent="0.25">
      <c r="A51" s="6" t="s">
        <v>45</v>
      </c>
      <c r="B51" s="6"/>
      <c r="C51" s="6">
        <v>13.58</v>
      </c>
      <c r="D51" s="6"/>
      <c r="E51" s="6">
        <v>14.42</v>
      </c>
      <c r="F51" s="6" t="s">
        <v>44</v>
      </c>
      <c r="G51" s="6" t="str">
        <f>IF(ISBLANK(D51),"Not Done",IF(AND(D51&lt;=E51,D51&gt;=C51),"Pass","Fail"))</f>
        <v>Not Done</v>
      </c>
      <c r="N51" t="s">
        <v>77</v>
      </c>
      <c r="O51">
        <v>2</v>
      </c>
      <c r="P51" t="s">
        <v>35</v>
      </c>
      <c r="Q51">
        <v>2</v>
      </c>
      <c r="R51">
        <v>14</v>
      </c>
    </row>
    <row r="53" spans="1:19" ht="15.75" x14ac:dyDescent="0.25">
      <c r="A53" s="4" t="s">
        <v>47</v>
      </c>
      <c r="B53" s="4"/>
    </row>
    <row r="54" spans="1:19" x14ac:dyDescent="0.25">
      <c r="A54" s="5" t="s">
        <v>25</v>
      </c>
      <c r="B54" s="5"/>
      <c r="C54" s="5" t="s">
        <v>31</v>
      </c>
      <c r="D54" s="5" t="s">
        <v>32</v>
      </c>
      <c r="E54" s="5" t="s">
        <v>33</v>
      </c>
      <c r="F54" s="5" t="s">
        <v>34</v>
      </c>
      <c r="G54" s="5" t="s">
        <v>26</v>
      </c>
    </row>
    <row r="55" spans="1:19" x14ac:dyDescent="0.25">
      <c r="A55" s="6" t="s">
        <v>42</v>
      </c>
      <c r="B55" s="6"/>
      <c r="C55" s="6">
        <v>33.6</v>
      </c>
      <c r="D55" s="6"/>
      <c r="E55" s="6">
        <v>36.4</v>
      </c>
      <c r="F55" s="6" t="s">
        <v>36</v>
      </c>
      <c r="G55" s="6" t="str">
        <f>IF(ISBLANK(D55),"Not Done",IF(AND(D55&lt;=E55,D55&gt;=C55),"Pass","Fail"))</f>
        <v>Not Done</v>
      </c>
      <c r="N55" t="s">
        <v>77</v>
      </c>
      <c r="O55">
        <v>3</v>
      </c>
      <c r="P55" t="s">
        <v>35</v>
      </c>
      <c r="Q55">
        <v>5.0000000000000001E-3</v>
      </c>
      <c r="R55">
        <v>3.5000000000000003E-2</v>
      </c>
    </row>
    <row r="56" spans="1:19" x14ac:dyDescent="0.25">
      <c r="A56" s="6" t="s">
        <v>43</v>
      </c>
      <c r="B56" s="6"/>
      <c r="C56" s="6">
        <v>1.3580000000000001</v>
      </c>
      <c r="D56" s="6"/>
      <c r="E56" s="6">
        <v>1.4419999999999999</v>
      </c>
      <c r="F56" s="6" t="s">
        <v>44</v>
      </c>
      <c r="G56" s="6" t="str">
        <f>IF(ISBLANK(D56),"Not Done",IF(AND(D56&lt;=E56,D56&gt;=C56),"Pass","Fail"))</f>
        <v>Not Done</v>
      </c>
      <c r="N56" t="s">
        <v>77</v>
      </c>
      <c r="O56">
        <v>3</v>
      </c>
      <c r="P56" t="s">
        <v>35</v>
      </c>
      <c r="Q56">
        <v>0.2</v>
      </c>
      <c r="R56">
        <v>1.4</v>
      </c>
    </row>
    <row r="57" spans="1:19" x14ac:dyDescent="0.25">
      <c r="A57" s="6" t="s">
        <v>45</v>
      </c>
      <c r="B57" s="6"/>
      <c r="C57" s="6">
        <v>13.58</v>
      </c>
      <c r="D57" s="6"/>
      <c r="E57" s="6">
        <v>14.42</v>
      </c>
      <c r="F57" s="6" t="s">
        <v>44</v>
      </c>
      <c r="G57" s="6" t="str">
        <f>IF(ISBLANK(D57),"Not Done",IF(AND(D57&lt;=E57,D57&gt;=C57),"Pass","Fail"))</f>
        <v>Not Done</v>
      </c>
      <c r="N57" t="s">
        <v>77</v>
      </c>
      <c r="O57">
        <v>3</v>
      </c>
      <c r="P57" t="s">
        <v>35</v>
      </c>
      <c r="Q57">
        <v>2</v>
      </c>
      <c r="R57">
        <v>14</v>
      </c>
    </row>
    <row r="59" spans="1:19" ht="15.75" x14ac:dyDescent="0.25">
      <c r="A59" s="4" t="s">
        <v>48</v>
      </c>
      <c r="B59" s="4"/>
    </row>
    <row r="60" spans="1:19" x14ac:dyDescent="0.25">
      <c r="A60" s="5" t="s">
        <v>25</v>
      </c>
      <c r="B60" s="5"/>
      <c r="C60" s="5" t="s">
        <v>31</v>
      </c>
      <c r="D60" s="5" t="s">
        <v>32</v>
      </c>
      <c r="E60" s="5" t="s">
        <v>33</v>
      </c>
      <c r="F60" s="5" t="s">
        <v>34</v>
      </c>
      <c r="G60" s="5" t="s">
        <v>26</v>
      </c>
    </row>
    <row r="61" spans="1:19" x14ac:dyDescent="0.25">
      <c r="A61" s="6" t="s">
        <v>42</v>
      </c>
      <c r="B61" s="6"/>
      <c r="C61" s="6">
        <v>33.6</v>
      </c>
      <c r="D61" s="6"/>
      <c r="E61" s="6">
        <v>36.4</v>
      </c>
      <c r="F61" s="6" t="s">
        <v>36</v>
      </c>
      <c r="G61" s="6" t="str">
        <f>IF(ISBLANK(D61),"Not Done",IF(AND(D61&lt;=E61,D61&gt;=C61),"Pass","Fail"))</f>
        <v>Not Done</v>
      </c>
      <c r="N61" t="s">
        <v>77</v>
      </c>
      <c r="O61">
        <v>4</v>
      </c>
      <c r="P61" t="s">
        <v>35</v>
      </c>
      <c r="Q61">
        <v>5.0000000000000001E-3</v>
      </c>
      <c r="R61">
        <v>3.5000000000000003E-2</v>
      </c>
      <c r="S61" t="s">
        <v>73</v>
      </c>
    </row>
    <row r="62" spans="1:19" x14ac:dyDescent="0.25">
      <c r="A62" s="6" t="s">
        <v>43</v>
      </c>
      <c r="B62" s="6"/>
      <c r="C62" s="6">
        <v>1.3580000000000001</v>
      </c>
      <c r="D62" s="6"/>
      <c r="E62" s="6">
        <v>1.4419999999999999</v>
      </c>
      <c r="F62" s="6" t="s">
        <v>44</v>
      </c>
      <c r="G62" s="6" t="str">
        <f>IF(ISBLANK(D62),"Not Done",IF(AND(D62&lt;=E62,D62&gt;=C62),"Pass","Fail"))</f>
        <v>Not Done</v>
      </c>
      <c r="N62" t="s">
        <v>77</v>
      </c>
      <c r="O62">
        <v>4</v>
      </c>
      <c r="P62" t="s">
        <v>35</v>
      </c>
      <c r="Q62">
        <v>0.2</v>
      </c>
      <c r="R62">
        <v>1.4</v>
      </c>
      <c r="S62" t="s">
        <v>73</v>
      </c>
    </row>
    <row r="63" spans="1:19" x14ac:dyDescent="0.25">
      <c r="A63" s="6" t="s">
        <v>45</v>
      </c>
      <c r="B63" s="6"/>
      <c r="C63" s="6">
        <v>13.58</v>
      </c>
      <c r="D63" s="6"/>
      <c r="E63" s="6">
        <v>14.42</v>
      </c>
      <c r="F63" s="6" t="s">
        <v>44</v>
      </c>
      <c r="G63" s="6" t="str">
        <f>IF(ISBLANK(D63),"Not Done",IF(AND(D63&lt;=E63,D63&gt;=C63),"Pass","Fail"))</f>
        <v>Not Done</v>
      </c>
      <c r="N63" t="s">
        <v>77</v>
      </c>
      <c r="O63">
        <v>4</v>
      </c>
      <c r="P63" t="s">
        <v>35</v>
      </c>
      <c r="Q63">
        <v>2</v>
      </c>
      <c r="R63">
        <v>14</v>
      </c>
      <c r="S63" t="s">
        <v>73</v>
      </c>
    </row>
    <row r="65" spans="1:16" ht="15.75" x14ac:dyDescent="0.25">
      <c r="A65" s="4" t="s">
        <v>49</v>
      </c>
    </row>
    <row r="66" spans="1:16" ht="30" x14ac:dyDescent="0.25">
      <c r="A66" s="5" t="s">
        <v>25</v>
      </c>
      <c r="B66" s="7" t="s">
        <v>50</v>
      </c>
      <c r="C66" s="5" t="s">
        <v>31</v>
      </c>
      <c r="D66" s="7" t="s">
        <v>51</v>
      </c>
      <c r="E66" s="5" t="s">
        <v>34</v>
      </c>
      <c r="F66" s="5" t="s">
        <v>26</v>
      </c>
      <c r="N66" s="10" t="s">
        <v>68</v>
      </c>
      <c r="O66" s="10"/>
      <c r="P66" s="10" t="s">
        <v>78</v>
      </c>
    </row>
    <row r="67" spans="1:16" x14ac:dyDescent="0.25">
      <c r="A67" s="6" t="s">
        <v>52</v>
      </c>
      <c r="B67" s="11"/>
      <c r="C67" s="6">
        <v>100</v>
      </c>
      <c r="D67" s="8" t="str">
        <f>IFERROR((350/B67),"Not Done")</f>
        <v>Not Done</v>
      </c>
      <c r="E67" s="6" t="s">
        <v>53</v>
      </c>
      <c r="F67" s="6" t="str">
        <f>IF(ISBLANK(B67),"Not Done",IF(D67&gt;=C67,"Pass","Fail"))</f>
        <v>Not Done</v>
      </c>
      <c r="N67" s="10" t="s">
        <v>79</v>
      </c>
      <c r="O67" s="10">
        <v>1</v>
      </c>
      <c r="P67" s="10">
        <v>4</v>
      </c>
    </row>
    <row r="68" spans="1:16" x14ac:dyDescent="0.25">
      <c r="A68" s="6" t="s">
        <v>54</v>
      </c>
      <c r="B68" s="11"/>
      <c r="C68" s="6">
        <v>100</v>
      </c>
      <c r="D68" s="8" t="str">
        <f>IFERROR((350/B68),"Not Done")</f>
        <v>Not Done</v>
      </c>
      <c r="E68" s="6" t="s">
        <v>53</v>
      </c>
      <c r="F68" s="6" t="str">
        <f>IF(ISBLANK(B68),"Not Done",IF(D68&gt;=C68,"Pass","Fail"))</f>
        <v>Not Done</v>
      </c>
      <c r="N68" s="10" t="s">
        <v>79</v>
      </c>
      <c r="O68" s="10">
        <v>2</v>
      </c>
      <c r="P68" s="10">
        <v>4</v>
      </c>
    </row>
    <row r="69" spans="1:16" x14ac:dyDescent="0.25">
      <c r="A69" s="6" t="s">
        <v>55</v>
      </c>
      <c r="B69" s="11"/>
      <c r="C69" s="6">
        <v>100</v>
      </c>
      <c r="D69" s="8" t="str">
        <f>IFERROR((350/B69),"Not Done")</f>
        <v>Not Done</v>
      </c>
      <c r="E69" s="6" t="s">
        <v>53</v>
      </c>
      <c r="F69" s="6" t="str">
        <f>IF(ISBLANK(B69),"Not Done",IF(D69&gt;=C69,"Pass","Fail"))</f>
        <v>Not Done</v>
      </c>
      <c r="N69" s="10" t="s">
        <v>79</v>
      </c>
      <c r="O69" s="10">
        <v>3</v>
      </c>
      <c r="P69" s="10">
        <v>4</v>
      </c>
    </row>
    <row r="70" spans="1:16" x14ac:dyDescent="0.25">
      <c r="A70" s="6" t="s">
        <v>56</v>
      </c>
      <c r="B70" s="11"/>
      <c r="C70" s="6">
        <v>100</v>
      </c>
      <c r="D70" s="8" t="str">
        <f>IFERROR((350/B70),"Not Done")</f>
        <v>Not Done</v>
      </c>
      <c r="E70" s="6" t="s">
        <v>53</v>
      </c>
      <c r="F70" s="6" t="str">
        <f>IF(ISBLANK(B70),"Not Done",IF(D70&gt;=C70,"Pass","Fail"))</f>
        <v>Not Done</v>
      </c>
      <c r="N70" s="10" t="s">
        <v>79</v>
      </c>
      <c r="O70" s="10">
        <v>4</v>
      </c>
      <c r="P70" s="10">
        <v>4</v>
      </c>
    </row>
    <row r="72" spans="1:16" ht="15.75" x14ac:dyDescent="0.25">
      <c r="A72" s="4" t="s">
        <v>57</v>
      </c>
    </row>
    <row r="73" spans="1:16" x14ac:dyDescent="0.25">
      <c r="A73" s="5" t="s">
        <v>25</v>
      </c>
      <c r="B73" s="5" t="s">
        <v>26</v>
      </c>
      <c r="C73" s="5" t="s">
        <v>26</v>
      </c>
    </row>
    <row r="74" spans="1:16" x14ac:dyDescent="0.25">
      <c r="A74" s="6" t="s">
        <v>58</v>
      </c>
      <c r="B74" s="6" t="s">
        <v>27</v>
      </c>
      <c r="C74" s="6"/>
      <c r="J74" t="s">
        <v>27</v>
      </c>
    </row>
    <row r="75" spans="1:16" x14ac:dyDescent="0.25">
      <c r="A75" s="6" t="s">
        <v>59</v>
      </c>
      <c r="B75" s="6" t="s">
        <v>27</v>
      </c>
      <c r="C75" s="6"/>
      <c r="J75" t="s">
        <v>27</v>
      </c>
    </row>
    <row r="76" spans="1:16" x14ac:dyDescent="0.25">
      <c r="A76" s="6" t="s">
        <v>60</v>
      </c>
      <c r="B76" s="6" t="s">
        <v>27</v>
      </c>
      <c r="C76" s="6"/>
      <c r="J76" t="s">
        <v>27</v>
      </c>
    </row>
    <row r="77" spans="1:16" x14ac:dyDescent="0.25">
      <c r="A77" s="6" t="s">
        <v>61</v>
      </c>
      <c r="B77" s="6" t="s">
        <v>27</v>
      </c>
      <c r="C77" s="6"/>
      <c r="J77" t="s">
        <v>27</v>
      </c>
    </row>
    <row r="79" spans="1:16" ht="15.75" x14ac:dyDescent="0.25">
      <c r="A79" s="4" t="s">
        <v>62</v>
      </c>
    </row>
    <row r="80" spans="1:16" x14ac:dyDescent="0.25">
      <c r="A80" s="5" t="s">
        <v>25</v>
      </c>
      <c r="B80" s="5" t="s">
        <v>26</v>
      </c>
      <c r="C80" s="5" t="s">
        <v>26</v>
      </c>
    </row>
    <row r="81" spans="1:10" x14ac:dyDescent="0.25">
      <c r="A81" s="6" t="s">
        <v>58</v>
      </c>
      <c r="B81" s="6" t="s">
        <v>27</v>
      </c>
      <c r="C81" s="6"/>
      <c r="J81" t="s">
        <v>27</v>
      </c>
    </row>
    <row r="82" spans="1:10" x14ac:dyDescent="0.25">
      <c r="A82" s="6" t="s">
        <v>59</v>
      </c>
      <c r="B82" s="6" t="s">
        <v>27</v>
      </c>
      <c r="C82" s="6"/>
      <c r="J82" t="s">
        <v>27</v>
      </c>
    </row>
    <row r="83" spans="1:10" x14ac:dyDescent="0.25">
      <c r="A83" s="6" t="s">
        <v>60</v>
      </c>
      <c r="B83" s="6" t="s">
        <v>27</v>
      </c>
      <c r="C83" s="6"/>
      <c r="J83" t="s">
        <v>27</v>
      </c>
    </row>
    <row r="84" spans="1:10" x14ac:dyDescent="0.25">
      <c r="A84" s="6" t="s">
        <v>61</v>
      </c>
      <c r="B84" s="6" t="s">
        <v>27</v>
      </c>
      <c r="C84" s="6"/>
      <c r="J84" t="s">
        <v>27</v>
      </c>
    </row>
    <row r="86" spans="1:10" ht="15.75" x14ac:dyDescent="0.25">
      <c r="A86" s="4" t="s">
        <v>63</v>
      </c>
    </row>
    <row r="87" spans="1:10" x14ac:dyDescent="0.25">
      <c r="A87" s="5" t="s">
        <v>25</v>
      </c>
      <c r="B87" s="5" t="s">
        <v>26</v>
      </c>
      <c r="C87" s="5" t="s">
        <v>26</v>
      </c>
    </row>
    <row r="88" spans="1:10" x14ac:dyDescent="0.25">
      <c r="A88" s="6" t="s">
        <v>58</v>
      </c>
      <c r="B88" s="6" t="s">
        <v>27</v>
      </c>
      <c r="C88" s="6"/>
      <c r="J88" t="s">
        <v>27</v>
      </c>
    </row>
    <row r="89" spans="1:10" x14ac:dyDescent="0.25">
      <c r="A89" s="6" t="s">
        <v>59</v>
      </c>
      <c r="B89" s="6" t="s">
        <v>27</v>
      </c>
      <c r="C89" s="6"/>
      <c r="J89" t="s">
        <v>27</v>
      </c>
    </row>
    <row r="90" spans="1:10" x14ac:dyDescent="0.25">
      <c r="A90" s="6" t="s">
        <v>60</v>
      </c>
      <c r="B90" s="6" t="s">
        <v>27</v>
      </c>
      <c r="C90" s="6"/>
      <c r="J90" t="s">
        <v>27</v>
      </c>
    </row>
    <row r="91" spans="1:10" x14ac:dyDescent="0.25">
      <c r="A91" s="6" t="s">
        <v>61</v>
      </c>
      <c r="B91" s="6" t="s">
        <v>27</v>
      </c>
      <c r="C91" s="6"/>
      <c r="J91" t="s">
        <v>27</v>
      </c>
    </row>
    <row r="93" spans="1:10" ht="15.75" x14ac:dyDescent="0.25">
      <c r="A93" s="4" t="s">
        <v>64</v>
      </c>
    </row>
    <row r="94" spans="1:10" x14ac:dyDescent="0.25">
      <c r="A94" s="5" t="s">
        <v>25</v>
      </c>
      <c r="B94" s="5" t="s">
        <v>26</v>
      </c>
      <c r="C94" s="5" t="s">
        <v>26</v>
      </c>
    </row>
    <row r="95" spans="1:10" x14ac:dyDescent="0.25">
      <c r="A95" s="6" t="s">
        <v>58</v>
      </c>
      <c r="B95" s="6" t="s">
        <v>27</v>
      </c>
      <c r="C95" s="6"/>
      <c r="J95" t="s">
        <v>27</v>
      </c>
    </row>
    <row r="96" spans="1:10" x14ac:dyDescent="0.25">
      <c r="A96" s="6" t="s">
        <v>59</v>
      </c>
      <c r="B96" s="6" t="s">
        <v>27</v>
      </c>
      <c r="C96" s="6"/>
      <c r="J96" t="s">
        <v>27</v>
      </c>
    </row>
    <row r="97" spans="1:16" x14ac:dyDescent="0.25">
      <c r="A97" s="6" t="s">
        <v>60</v>
      </c>
      <c r="B97" s="6" t="s">
        <v>27</v>
      </c>
      <c r="C97" s="6"/>
      <c r="J97" t="s">
        <v>27</v>
      </c>
    </row>
    <row r="98" spans="1:16" x14ac:dyDescent="0.25">
      <c r="A98" s="6" t="s">
        <v>61</v>
      </c>
      <c r="B98" s="6" t="s">
        <v>27</v>
      </c>
      <c r="C98" s="6"/>
      <c r="J98" t="s">
        <v>27</v>
      </c>
    </row>
    <row r="100" spans="1:16" ht="15.75" x14ac:dyDescent="0.25">
      <c r="A100" s="4" t="s">
        <v>65</v>
      </c>
    </row>
    <row r="101" spans="1:16" x14ac:dyDescent="0.25">
      <c r="A101" s="5" t="s">
        <v>25</v>
      </c>
      <c r="B101" s="5" t="s">
        <v>31</v>
      </c>
      <c r="C101" s="5" t="s">
        <v>32</v>
      </c>
      <c r="D101" s="5" t="s">
        <v>33</v>
      </c>
      <c r="E101" s="5" t="s">
        <v>34</v>
      </c>
      <c r="F101" s="5" t="s">
        <v>26</v>
      </c>
      <c r="N101" s="10" t="s">
        <v>68</v>
      </c>
    </row>
    <row r="102" spans="1:16" x14ac:dyDescent="0.25">
      <c r="A102" s="6" t="s">
        <v>65</v>
      </c>
      <c r="B102" s="6">
        <v>-2.5</v>
      </c>
      <c r="C102" s="6"/>
      <c r="D102" s="6">
        <v>2.5</v>
      </c>
      <c r="E102" s="6" t="s">
        <v>66</v>
      </c>
      <c r="F102" s="6" t="str">
        <f>IF(ISBLANK(C102),"Not Done",IF(AND(C102&lt;=D102,C102&gt;=B102),"Pass","Fail"))</f>
        <v>Not Done</v>
      </c>
      <c r="N102" s="10" t="s">
        <v>80</v>
      </c>
      <c r="P102" s="10">
        <v>10</v>
      </c>
    </row>
    <row r="104" spans="1:16" x14ac:dyDescent="0.25">
      <c r="C104" s="9" t="s">
        <v>67</v>
      </c>
    </row>
  </sheetData>
  <conditionalFormatting sqref="B5">
    <cfRule type="containsText" dxfId="152" priority="1" operator="containsText" text="highlight">
      <formula>ISBLANK(B5)</formula>
    </cfRule>
  </conditionalFormatting>
  <conditionalFormatting sqref="F5">
    <cfRule type="containsText" dxfId="151" priority="2" operator="containsText" text="highlight">
      <formula>ISBLANK(F5)</formula>
    </cfRule>
  </conditionalFormatting>
  <conditionalFormatting sqref="B7">
    <cfRule type="containsText" dxfId="150" priority="3" operator="containsText" text="highlight">
      <formula>ISBLANK(B7)</formula>
    </cfRule>
  </conditionalFormatting>
  <conditionalFormatting sqref="F9">
    <cfRule type="containsText" dxfId="149" priority="4" operator="containsText" text="highlight">
      <formula>ISBLANK(F9)</formula>
    </cfRule>
  </conditionalFormatting>
  <conditionalFormatting sqref="B11">
    <cfRule type="containsText" dxfId="148" priority="5" operator="containsText" text="highlight">
      <formula>ISBLANK(B11)</formula>
    </cfRule>
  </conditionalFormatting>
  <conditionalFormatting sqref="F10">
    <cfRule type="containsText" dxfId="147" priority="6" operator="containsText" text="highlight">
      <formula>ISBLANK(F10)</formula>
    </cfRule>
  </conditionalFormatting>
  <conditionalFormatting sqref="B15">
    <cfRule type="containsText" dxfId="146" priority="7" operator="containsText" text="highlight">
      <formula>ISBLANK(B15)</formula>
    </cfRule>
  </conditionalFormatting>
  <conditionalFormatting sqref="C15">
    <cfRule type="containsText" dxfId="145" priority="8" operator="containsText" text="highlight">
      <formula>ISBLANK(C15)</formula>
    </cfRule>
    <cfRule type="containsText" dxfId="144" priority="9" operator="containsText" text="highlight">
      <formula>C15="Fail"</formula>
    </cfRule>
    <cfRule type="containsText" dxfId="143" priority="10" operator="containsText" text="highlight">
      <formula>C15="Pass"</formula>
    </cfRule>
  </conditionalFormatting>
  <conditionalFormatting sqref="B19">
    <cfRule type="containsText" dxfId="142" priority="11" operator="containsText" text="highlight">
      <formula>ISBLANK(B19)</formula>
    </cfRule>
  </conditionalFormatting>
  <conditionalFormatting sqref="C19">
    <cfRule type="containsText" dxfId="141" priority="12" operator="containsText" text="highlight">
      <formula>ISBLANK(C19)</formula>
    </cfRule>
    <cfRule type="containsText" dxfId="140" priority="13" operator="containsText" text="highlight">
      <formula>C19="Fail"</formula>
    </cfRule>
    <cfRule type="containsText" dxfId="139" priority="14" operator="containsText" text="highlight">
      <formula>C19="Pass"</formula>
    </cfRule>
  </conditionalFormatting>
  <conditionalFormatting sqref="D23">
    <cfRule type="containsText" dxfId="138" priority="15" operator="containsText" text="highlight">
      <formula>ISBLANK(D23)</formula>
    </cfRule>
  </conditionalFormatting>
  <conditionalFormatting sqref="G23">
    <cfRule type="containsText" dxfId="137" priority="16" operator="containsText" text="highlight">
      <formula>G23="Fail"</formula>
    </cfRule>
    <cfRule type="containsText" dxfId="136" priority="17" operator="containsText" text="highlight">
      <formula>G23="Pass"</formula>
    </cfRule>
  </conditionalFormatting>
  <conditionalFormatting sqref="D24">
    <cfRule type="containsText" dxfId="135" priority="18" operator="containsText" text="highlight">
      <formula>ISBLANK(D24)</formula>
    </cfRule>
  </conditionalFormatting>
  <conditionalFormatting sqref="G24">
    <cfRule type="containsText" dxfId="134" priority="19" operator="containsText" text="highlight">
      <formula>G24="Fail"</formula>
    </cfRule>
    <cfRule type="containsText" dxfId="133" priority="20" operator="containsText" text="highlight">
      <formula>G24="Pass"</formula>
    </cfRule>
  </conditionalFormatting>
  <conditionalFormatting sqref="D28">
    <cfRule type="containsText" dxfId="132" priority="21" operator="containsText" text="highlight">
      <formula>ISBLANK(D28)</formula>
    </cfRule>
  </conditionalFormatting>
  <conditionalFormatting sqref="G28">
    <cfRule type="containsText" dxfId="131" priority="22" operator="containsText" text="highlight">
      <formula>G28="Fail"</formula>
    </cfRule>
    <cfRule type="containsText" dxfId="130" priority="23" operator="containsText" text="highlight">
      <formula>G28="Pass"</formula>
    </cfRule>
  </conditionalFormatting>
  <conditionalFormatting sqref="D29">
    <cfRule type="containsText" dxfId="129" priority="24" operator="containsText" text="highlight">
      <formula>ISBLANK(D29)</formula>
    </cfRule>
  </conditionalFormatting>
  <conditionalFormatting sqref="G29">
    <cfRule type="containsText" dxfId="128" priority="25" operator="containsText" text="highlight">
      <formula>G29="Fail"</formula>
    </cfRule>
    <cfRule type="containsText" dxfId="127" priority="26" operator="containsText" text="highlight">
      <formula>G29="Pass"</formula>
    </cfRule>
  </conditionalFormatting>
  <conditionalFormatting sqref="D33">
    <cfRule type="containsText" dxfId="126" priority="27" operator="containsText" text="highlight">
      <formula>ISBLANK(D33)</formula>
    </cfRule>
  </conditionalFormatting>
  <conditionalFormatting sqref="G33">
    <cfRule type="containsText" dxfId="125" priority="28" operator="containsText" text="highlight">
      <formula>G33="Fail"</formula>
    </cfRule>
    <cfRule type="containsText" dxfId="124" priority="29" operator="containsText" text="highlight">
      <formula>G33="Pass"</formula>
    </cfRule>
  </conditionalFormatting>
  <conditionalFormatting sqref="D34">
    <cfRule type="containsText" dxfId="123" priority="30" operator="containsText" text="highlight">
      <formula>ISBLANK(D34)</formula>
    </cfRule>
  </conditionalFormatting>
  <conditionalFormatting sqref="G34">
    <cfRule type="containsText" dxfId="122" priority="31" operator="containsText" text="highlight">
      <formula>G34="Fail"</formula>
    </cfRule>
    <cfRule type="containsText" dxfId="121" priority="32" operator="containsText" text="highlight">
      <formula>G34="Pass"</formula>
    </cfRule>
  </conditionalFormatting>
  <conditionalFormatting sqref="D38">
    <cfRule type="containsText" dxfId="120" priority="33" operator="containsText" text="highlight">
      <formula>ISBLANK(D38)</formula>
    </cfRule>
  </conditionalFormatting>
  <conditionalFormatting sqref="G38">
    <cfRule type="containsText" dxfId="119" priority="34" operator="containsText" text="highlight">
      <formula>G38="Fail"</formula>
    </cfRule>
    <cfRule type="containsText" dxfId="118" priority="35" operator="containsText" text="highlight">
      <formula>G38="Pass"</formula>
    </cfRule>
  </conditionalFormatting>
  <conditionalFormatting sqref="D39">
    <cfRule type="containsText" dxfId="117" priority="36" operator="containsText" text="highlight">
      <formula>ISBLANK(D39)</formula>
    </cfRule>
  </conditionalFormatting>
  <conditionalFormatting sqref="G39">
    <cfRule type="containsText" dxfId="116" priority="37" operator="containsText" text="highlight">
      <formula>G39="Fail"</formula>
    </cfRule>
    <cfRule type="containsText" dxfId="115" priority="38" operator="containsText" text="highlight">
      <formula>G39="Pass"</formula>
    </cfRule>
  </conditionalFormatting>
  <conditionalFormatting sqref="D43">
    <cfRule type="containsText" dxfId="114" priority="39" operator="containsText" text="highlight">
      <formula>ISBLANK(D43)</formula>
    </cfRule>
  </conditionalFormatting>
  <conditionalFormatting sqref="G43">
    <cfRule type="containsText" dxfId="113" priority="40" operator="containsText" text="highlight">
      <formula>G43="Fail"</formula>
    </cfRule>
    <cfRule type="containsText" dxfId="112" priority="41" operator="containsText" text="highlight">
      <formula>G43="Pass"</formula>
    </cfRule>
  </conditionalFormatting>
  <conditionalFormatting sqref="D44">
    <cfRule type="containsText" dxfId="111" priority="42" operator="containsText" text="highlight">
      <formula>ISBLANK(D44)</formula>
    </cfRule>
  </conditionalFormatting>
  <conditionalFormatting sqref="G44">
    <cfRule type="containsText" dxfId="110" priority="43" operator="containsText" text="highlight">
      <formula>G44="Fail"</formula>
    </cfRule>
    <cfRule type="containsText" dxfId="109" priority="44" operator="containsText" text="highlight">
      <formula>G44="Pass"</formula>
    </cfRule>
  </conditionalFormatting>
  <conditionalFormatting sqref="D45">
    <cfRule type="containsText" dxfId="108" priority="45" operator="containsText" text="highlight">
      <formula>ISBLANK(D45)</formula>
    </cfRule>
  </conditionalFormatting>
  <conditionalFormatting sqref="G45">
    <cfRule type="containsText" dxfId="107" priority="46" operator="containsText" text="highlight">
      <formula>G45="Fail"</formula>
    </cfRule>
    <cfRule type="containsText" dxfId="106" priority="47" operator="containsText" text="highlight">
      <formula>G45="Pass"</formula>
    </cfRule>
  </conditionalFormatting>
  <conditionalFormatting sqref="D49">
    <cfRule type="containsText" dxfId="105" priority="48" operator="containsText" text="highlight">
      <formula>ISBLANK(D49)</formula>
    </cfRule>
  </conditionalFormatting>
  <conditionalFormatting sqref="G49">
    <cfRule type="containsText" dxfId="104" priority="49" operator="containsText" text="highlight">
      <formula>G49="Fail"</formula>
    </cfRule>
    <cfRule type="containsText" dxfId="103" priority="50" operator="containsText" text="highlight">
      <formula>G49="Pass"</formula>
    </cfRule>
  </conditionalFormatting>
  <conditionalFormatting sqref="D50">
    <cfRule type="containsText" dxfId="102" priority="51" operator="containsText" text="highlight">
      <formula>ISBLANK(D50)</formula>
    </cfRule>
  </conditionalFormatting>
  <conditionalFormatting sqref="G50">
    <cfRule type="containsText" dxfId="101" priority="52" operator="containsText" text="highlight">
      <formula>G50="Fail"</formula>
    </cfRule>
    <cfRule type="containsText" dxfId="100" priority="53" operator="containsText" text="highlight">
      <formula>G50="Pass"</formula>
    </cfRule>
  </conditionalFormatting>
  <conditionalFormatting sqref="D51">
    <cfRule type="containsText" dxfId="99" priority="54" operator="containsText" text="highlight">
      <formula>ISBLANK(D51)</formula>
    </cfRule>
  </conditionalFormatting>
  <conditionalFormatting sqref="G51">
    <cfRule type="containsText" dxfId="98" priority="55" operator="containsText" text="highlight">
      <formula>G51="Fail"</formula>
    </cfRule>
    <cfRule type="containsText" dxfId="97" priority="56" operator="containsText" text="highlight">
      <formula>G51="Pass"</formula>
    </cfRule>
  </conditionalFormatting>
  <conditionalFormatting sqref="D55">
    <cfRule type="containsText" dxfId="96" priority="57" operator="containsText" text="highlight">
      <formula>ISBLANK(D55)</formula>
    </cfRule>
  </conditionalFormatting>
  <conditionalFormatting sqref="G55">
    <cfRule type="containsText" dxfId="95" priority="58" operator="containsText" text="highlight">
      <formula>G55="Fail"</formula>
    </cfRule>
    <cfRule type="containsText" dxfId="94" priority="59" operator="containsText" text="highlight">
      <formula>G55="Pass"</formula>
    </cfRule>
  </conditionalFormatting>
  <conditionalFormatting sqref="D56">
    <cfRule type="containsText" dxfId="93" priority="60" operator="containsText" text="highlight">
      <formula>ISBLANK(D56)</formula>
    </cfRule>
  </conditionalFormatting>
  <conditionalFormatting sqref="G56">
    <cfRule type="containsText" dxfId="92" priority="61" operator="containsText" text="highlight">
      <formula>G56="Fail"</formula>
    </cfRule>
    <cfRule type="containsText" dxfId="91" priority="62" operator="containsText" text="highlight">
      <formula>G56="Pass"</formula>
    </cfRule>
  </conditionalFormatting>
  <conditionalFormatting sqref="D57">
    <cfRule type="containsText" dxfId="90" priority="63" operator="containsText" text="highlight">
      <formula>ISBLANK(D57)</formula>
    </cfRule>
  </conditionalFormatting>
  <conditionalFormatting sqref="G57">
    <cfRule type="containsText" dxfId="89" priority="64" operator="containsText" text="highlight">
      <formula>G57="Fail"</formula>
    </cfRule>
    <cfRule type="containsText" dxfId="88" priority="65" operator="containsText" text="highlight">
      <formula>G57="Pass"</formula>
    </cfRule>
  </conditionalFormatting>
  <conditionalFormatting sqref="D61">
    <cfRule type="containsText" dxfId="87" priority="66" operator="containsText" text="highlight">
      <formula>ISBLANK(D61)</formula>
    </cfRule>
  </conditionalFormatting>
  <conditionalFormatting sqref="G61">
    <cfRule type="containsText" dxfId="86" priority="67" operator="containsText" text="highlight">
      <formula>G61="Fail"</formula>
    </cfRule>
    <cfRule type="containsText" dxfId="85" priority="68" operator="containsText" text="highlight">
      <formula>G61="Pass"</formula>
    </cfRule>
  </conditionalFormatting>
  <conditionalFormatting sqref="D62">
    <cfRule type="containsText" dxfId="84" priority="69" operator="containsText" text="highlight">
      <formula>ISBLANK(D62)</formula>
    </cfRule>
  </conditionalFormatting>
  <conditionalFormatting sqref="G62">
    <cfRule type="containsText" dxfId="83" priority="70" operator="containsText" text="highlight">
      <formula>G62="Fail"</formula>
    </cfRule>
    <cfRule type="containsText" dxfId="82" priority="71" operator="containsText" text="highlight">
      <formula>G62="Pass"</formula>
    </cfRule>
  </conditionalFormatting>
  <conditionalFormatting sqref="D63">
    <cfRule type="containsText" dxfId="81" priority="72" operator="containsText" text="highlight">
      <formula>ISBLANK(D63)</formula>
    </cfRule>
  </conditionalFormatting>
  <conditionalFormatting sqref="G63">
    <cfRule type="containsText" dxfId="80" priority="73" operator="containsText" text="highlight">
      <formula>G63="Fail"</formula>
    </cfRule>
    <cfRule type="containsText" dxfId="79" priority="74" operator="containsText" text="highlight">
      <formula>G63="Pass"</formula>
    </cfRule>
  </conditionalFormatting>
  <conditionalFormatting sqref="B67">
    <cfRule type="containsText" dxfId="78" priority="75" operator="containsText" text="highlight">
      <formula>ISBLANK(B67)</formula>
    </cfRule>
  </conditionalFormatting>
  <conditionalFormatting sqref="F67">
    <cfRule type="containsText" dxfId="77" priority="76" operator="containsText" text="highlight">
      <formula>F67="Fail"</formula>
    </cfRule>
    <cfRule type="containsText" dxfId="76" priority="77" operator="containsText" text="highlight">
      <formula>F67="Pass"</formula>
    </cfRule>
  </conditionalFormatting>
  <conditionalFormatting sqref="B68">
    <cfRule type="containsText" dxfId="75" priority="78" operator="containsText" text="highlight">
      <formula>ISBLANK(B68)</formula>
    </cfRule>
  </conditionalFormatting>
  <conditionalFormatting sqref="F68">
    <cfRule type="containsText" dxfId="74" priority="79" operator="containsText" text="highlight">
      <formula>F68="Fail"</formula>
    </cfRule>
    <cfRule type="containsText" dxfId="73" priority="80" operator="containsText" text="highlight">
      <formula>F68="Pass"</formula>
    </cfRule>
  </conditionalFormatting>
  <conditionalFormatting sqref="B69">
    <cfRule type="containsText" dxfId="72" priority="81" operator="containsText" text="highlight">
      <formula>ISBLANK(B69)</formula>
    </cfRule>
  </conditionalFormatting>
  <conditionalFormatting sqref="F69">
    <cfRule type="containsText" dxfId="71" priority="82" operator="containsText" text="highlight">
      <formula>F69="Fail"</formula>
    </cfRule>
    <cfRule type="containsText" dxfId="70" priority="83" operator="containsText" text="highlight">
      <formula>F69="Pass"</formula>
    </cfRule>
  </conditionalFormatting>
  <conditionalFormatting sqref="B70">
    <cfRule type="containsText" dxfId="69" priority="84" operator="containsText" text="highlight">
      <formula>ISBLANK(B70)</formula>
    </cfRule>
  </conditionalFormatting>
  <conditionalFormatting sqref="F70">
    <cfRule type="containsText" dxfId="68" priority="85" operator="containsText" text="highlight">
      <formula>F70="Fail"</formula>
    </cfRule>
    <cfRule type="containsText" dxfId="67" priority="86" operator="containsText" text="highlight">
      <formula>F70="Pass"</formula>
    </cfRule>
  </conditionalFormatting>
  <conditionalFormatting sqref="B74">
    <cfRule type="containsText" dxfId="66" priority="87" operator="containsText" text="highlight">
      <formula>ISBLANK(B74)</formula>
    </cfRule>
  </conditionalFormatting>
  <conditionalFormatting sqref="C74">
    <cfRule type="containsText" dxfId="65" priority="88" operator="containsText" text="highlight">
      <formula>ISBLANK(C74)</formula>
    </cfRule>
    <cfRule type="containsText" dxfId="64" priority="89" operator="containsText" text="highlight">
      <formula>C74="Fail"</formula>
    </cfRule>
    <cfRule type="containsText" dxfId="63" priority="90" operator="containsText" text="highlight">
      <formula>C74="Pass"</formula>
    </cfRule>
  </conditionalFormatting>
  <conditionalFormatting sqref="B75">
    <cfRule type="containsText" dxfId="62" priority="91" operator="containsText" text="highlight">
      <formula>ISBLANK(B75)</formula>
    </cfRule>
  </conditionalFormatting>
  <conditionalFormatting sqref="C75">
    <cfRule type="containsText" dxfId="61" priority="92" operator="containsText" text="highlight">
      <formula>ISBLANK(C75)</formula>
    </cfRule>
    <cfRule type="containsText" dxfId="60" priority="93" operator="containsText" text="highlight">
      <formula>C75="Fail"</formula>
    </cfRule>
    <cfRule type="containsText" dxfId="59" priority="94" operator="containsText" text="highlight">
      <formula>C75="Pass"</formula>
    </cfRule>
  </conditionalFormatting>
  <conditionalFormatting sqref="B76">
    <cfRule type="containsText" dxfId="58" priority="95" operator="containsText" text="highlight">
      <formula>ISBLANK(B76)</formula>
    </cfRule>
  </conditionalFormatting>
  <conditionalFormatting sqref="C76">
    <cfRule type="containsText" dxfId="57" priority="96" operator="containsText" text="highlight">
      <formula>ISBLANK(C76)</formula>
    </cfRule>
    <cfRule type="containsText" dxfId="56" priority="97" operator="containsText" text="highlight">
      <formula>C76="Fail"</formula>
    </cfRule>
    <cfRule type="containsText" dxfId="55" priority="98" operator="containsText" text="highlight">
      <formula>C76="Pass"</formula>
    </cfRule>
  </conditionalFormatting>
  <conditionalFormatting sqref="B77">
    <cfRule type="containsText" dxfId="54" priority="99" operator="containsText" text="highlight">
      <formula>ISBLANK(B77)</formula>
    </cfRule>
  </conditionalFormatting>
  <conditionalFormatting sqref="C77">
    <cfRule type="containsText" dxfId="53" priority="100" operator="containsText" text="highlight">
      <formula>ISBLANK(C77)</formula>
    </cfRule>
    <cfRule type="containsText" dxfId="52" priority="101" operator="containsText" text="highlight">
      <formula>C77="Fail"</formula>
    </cfRule>
    <cfRule type="containsText" dxfId="51" priority="102" operator="containsText" text="highlight">
      <formula>C77="Pass"</formula>
    </cfRule>
  </conditionalFormatting>
  <conditionalFormatting sqref="B81">
    <cfRule type="containsText" dxfId="50" priority="103" operator="containsText" text="highlight">
      <formula>ISBLANK(B81)</formula>
    </cfRule>
  </conditionalFormatting>
  <conditionalFormatting sqref="C81">
    <cfRule type="containsText" dxfId="49" priority="104" operator="containsText" text="highlight">
      <formula>ISBLANK(C81)</formula>
    </cfRule>
    <cfRule type="containsText" dxfId="48" priority="105" operator="containsText" text="highlight">
      <formula>C81="Fail"</formula>
    </cfRule>
    <cfRule type="containsText" dxfId="47" priority="106" operator="containsText" text="highlight">
      <formula>C81="Pass"</formula>
    </cfRule>
  </conditionalFormatting>
  <conditionalFormatting sqref="B82">
    <cfRule type="containsText" dxfId="46" priority="107" operator="containsText" text="highlight">
      <formula>ISBLANK(B82)</formula>
    </cfRule>
  </conditionalFormatting>
  <conditionalFormatting sqref="C82">
    <cfRule type="containsText" dxfId="45" priority="108" operator="containsText" text="highlight">
      <formula>ISBLANK(C82)</formula>
    </cfRule>
    <cfRule type="containsText" dxfId="44" priority="109" operator="containsText" text="highlight">
      <formula>C82="Fail"</formula>
    </cfRule>
    <cfRule type="containsText" dxfId="43" priority="110" operator="containsText" text="highlight">
      <formula>C82="Pass"</formula>
    </cfRule>
  </conditionalFormatting>
  <conditionalFormatting sqref="B83">
    <cfRule type="containsText" dxfId="42" priority="111" operator="containsText" text="highlight">
      <formula>ISBLANK(B83)</formula>
    </cfRule>
  </conditionalFormatting>
  <conditionalFormatting sqref="C83">
    <cfRule type="containsText" dxfId="41" priority="112" operator="containsText" text="highlight">
      <formula>ISBLANK(C83)</formula>
    </cfRule>
    <cfRule type="containsText" dxfId="40" priority="113" operator="containsText" text="highlight">
      <formula>C83="Fail"</formula>
    </cfRule>
    <cfRule type="containsText" dxfId="39" priority="114" operator="containsText" text="highlight">
      <formula>C83="Pass"</formula>
    </cfRule>
  </conditionalFormatting>
  <conditionalFormatting sqref="B84">
    <cfRule type="containsText" dxfId="38" priority="115" operator="containsText" text="highlight">
      <formula>ISBLANK(B84)</formula>
    </cfRule>
  </conditionalFormatting>
  <conditionalFormatting sqref="C84">
    <cfRule type="containsText" dxfId="37" priority="116" operator="containsText" text="highlight">
      <formula>ISBLANK(C84)</formula>
    </cfRule>
    <cfRule type="containsText" dxfId="36" priority="117" operator="containsText" text="highlight">
      <formula>C84="Fail"</formula>
    </cfRule>
    <cfRule type="containsText" dxfId="35" priority="118" operator="containsText" text="highlight">
      <formula>C84="Pass"</formula>
    </cfRule>
  </conditionalFormatting>
  <conditionalFormatting sqref="B88">
    <cfRule type="containsText" dxfId="34" priority="119" operator="containsText" text="highlight">
      <formula>ISBLANK(B88)</formula>
    </cfRule>
  </conditionalFormatting>
  <conditionalFormatting sqref="C88">
    <cfRule type="containsText" dxfId="33" priority="120" operator="containsText" text="highlight">
      <formula>ISBLANK(C88)</formula>
    </cfRule>
    <cfRule type="containsText" dxfId="32" priority="121" operator="containsText" text="highlight">
      <formula>C88="Fail"</formula>
    </cfRule>
    <cfRule type="containsText" dxfId="31" priority="122" operator="containsText" text="highlight">
      <formula>C88="Pass"</formula>
    </cfRule>
  </conditionalFormatting>
  <conditionalFormatting sqref="B89">
    <cfRule type="containsText" dxfId="30" priority="123" operator="containsText" text="highlight">
      <formula>ISBLANK(B89)</formula>
    </cfRule>
  </conditionalFormatting>
  <conditionalFormatting sqref="C89">
    <cfRule type="containsText" dxfId="29" priority="124" operator="containsText" text="highlight">
      <formula>ISBLANK(C89)</formula>
    </cfRule>
    <cfRule type="containsText" dxfId="28" priority="125" operator="containsText" text="highlight">
      <formula>C89="Fail"</formula>
    </cfRule>
    <cfRule type="containsText" dxfId="27" priority="126" operator="containsText" text="highlight">
      <formula>C89="Pass"</formula>
    </cfRule>
  </conditionalFormatting>
  <conditionalFormatting sqref="B90">
    <cfRule type="containsText" dxfId="26" priority="127" operator="containsText" text="highlight">
      <formula>ISBLANK(B90)</formula>
    </cfRule>
  </conditionalFormatting>
  <conditionalFormatting sqref="C90">
    <cfRule type="containsText" dxfId="25" priority="128" operator="containsText" text="highlight">
      <formula>ISBLANK(C90)</formula>
    </cfRule>
    <cfRule type="containsText" dxfId="24" priority="129" operator="containsText" text="highlight">
      <formula>C90="Fail"</formula>
    </cfRule>
    <cfRule type="containsText" dxfId="23" priority="130" operator="containsText" text="highlight">
      <formula>C90="Pass"</formula>
    </cfRule>
  </conditionalFormatting>
  <conditionalFormatting sqref="B91">
    <cfRule type="containsText" dxfId="22" priority="131" operator="containsText" text="highlight">
      <formula>ISBLANK(B91)</formula>
    </cfRule>
  </conditionalFormatting>
  <conditionalFormatting sqref="C91">
    <cfRule type="containsText" dxfId="21" priority="132" operator="containsText" text="highlight">
      <formula>ISBLANK(C91)</formula>
    </cfRule>
    <cfRule type="containsText" dxfId="20" priority="133" operator="containsText" text="highlight">
      <formula>C91="Fail"</formula>
    </cfRule>
    <cfRule type="containsText" dxfId="19" priority="134" operator="containsText" text="highlight">
      <formula>C91="Pass"</formula>
    </cfRule>
  </conditionalFormatting>
  <conditionalFormatting sqref="B95">
    <cfRule type="containsText" dxfId="18" priority="135" operator="containsText" text="highlight">
      <formula>ISBLANK(B95)</formula>
    </cfRule>
  </conditionalFormatting>
  <conditionalFormatting sqref="C95">
    <cfRule type="containsText" dxfId="17" priority="136" operator="containsText" text="highlight">
      <formula>ISBLANK(C95)</formula>
    </cfRule>
    <cfRule type="containsText" dxfId="16" priority="137" operator="containsText" text="highlight">
      <formula>C95="Fail"</formula>
    </cfRule>
    <cfRule type="containsText" dxfId="15" priority="138" operator="containsText" text="highlight">
      <formula>C95="Pass"</formula>
    </cfRule>
  </conditionalFormatting>
  <conditionalFormatting sqref="B96">
    <cfRule type="containsText" dxfId="14" priority="139" operator="containsText" text="highlight">
      <formula>ISBLANK(B96)</formula>
    </cfRule>
  </conditionalFormatting>
  <conditionalFormatting sqref="C96">
    <cfRule type="containsText" dxfId="13" priority="140" operator="containsText" text="highlight">
      <formula>ISBLANK(C96)</formula>
    </cfRule>
    <cfRule type="containsText" dxfId="12" priority="141" operator="containsText" text="highlight">
      <formula>C96="Fail"</formula>
    </cfRule>
    <cfRule type="containsText" dxfId="11" priority="142" operator="containsText" text="highlight">
      <formula>C96="Pass"</formula>
    </cfRule>
  </conditionalFormatting>
  <conditionalFormatting sqref="B97">
    <cfRule type="containsText" dxfId="10" priority="143" operator="containsText" text="highlight">
      <formula>ISBLANK(B97)</formula>
    </cfRule>
  </conditionalFormatting>
  <conditionalFormatting sqref="C97">
    <cfRule type="containsText" dxfId="9" priority="144" operator="containsText" text="highlight">
      <formula>ISBLANK(C97)</formula>
    </cfRule>
    <cfRule type="containsText" dxfId="8" priority="145" operator="containsText" text="highlight">
      <formula>C97="Fail"</formula>
    </cfRule>
    <cfRule type="containsText" dxfId="7" priority="146" operator="containsText" text="highlight">
      <formula>C97="Pass"</formula>
    </cfRule>
  </conditionalFormatting>
  <conditionalFormatting sqref="B98">
    <cfRule type="containsText" dxfId="6" priority="147" operator="containsText" text="highlight">
      <formula>ISBLANK(B98)</formula>
    </cfRule>
  </conditionalFormatting>
  <conditionalFormatting sqref="C98">
    <cfRule type="containsText" dxfId="5" priority="148" operator="containsText" text="highlight">
      <formula>ISBLANK(C98)</formula>
    </cfRule>
    <cfRule type="containsText" dxfId="4" priority="149" operator="containsText" text="highlight">
      <formula>C98="Fail"</formula>
    </cfRule>
    <cfRule type="containsText" dxfId="3" priority="150" operator="containsText" text="highlight">
      <formula>C98="Pass"</formula>
    </cfRule>
  </conditionalFormatting>
  <conditionalFormatting sqref="C102">
    <cfRule type="containsText" dxfId="2" priority="151" operator="containsText" text="highlight">
      <formula>ISBLANK(C102)</formula>
    </cfRule>
  </conditionalFormatting>
  <conditionalFormatting sqref="F102">
    <cfRule type="containsText" dxfId="1" priority="152" operator="containsText" text="highlight">
      <formula>F102="Fail"</formula>
    </cfRule>
    <cfRule type="containsText" dxfId="0" priority="153" operator="containsText" text="highlight">
      <formula>F102="Pass"</formula>
    </cfRule>
  </conditionalFormatting>
  <pageMargins left="0.75" right="0.75" top="1" bottom="1" header="0.5" footer="0.5"/>
  <pageSetup paperSize="9" scale="62" fitToHeight="0" orientation="portrait" r:id="rId1"/>
  <headerFooter>
    <oddHeader>&amp;RPage &amp;P of &amp;N&amp;L&amp;G</oddHeader>
    <evenHeader>&amp;RPage &amp;P of &amp;N</evenHeader>
  </headerFooter>
  <rowBreaks count="1" manualBreakCount="1">
    <brk id="6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dcterms:created xsi:type="dcterms:W3CDTF">2022-12-14T02:56:33Z</dcterms:created>
  <dcterms:modified xsi:type="dcterms:W3CDTF">2023-01-31T04:09:36Z</dcterms:modified>
</cp:coreProperties>
</file>