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13_ncr:1_{E285BBD7-B79C-449E-A18F-9BFD312E3B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Sheet!$A$1:$G$134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C124" i="1"/>
  <c r="F120" i="1"/>
  <c r="D120" i="1"/>
  <c r="F119" i="1"/>
  <c r="D119" i="1"/>
  <c r="F118" i="1"/>
  <c r="D118" i="1"/>
  <c r="F117" i="1"/>
  <c r="D117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<sst xmlns="http://schemas.openxmlformats.org/spreadsheetml/2006/main" count="368" uniqueCount="71">
  <si>
    <t>EMU Filename:</t>
  </si>
  <si>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</si>
  <si>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</si>
  <si>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</si>
  <si>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</si>
  <si>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</si>
  <si>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</si>
  <si>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</si>
  <si>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</si>
  <si>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</si>
  <si>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</si>
  <si>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</si>
  <si>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</si>
  <si>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</si>
  <si>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</si>
  <si>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</si>
  <si>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</si>
  <si>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</si>
  <si>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</si>
  <si>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</si>
  <si>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</si>
  <si>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</si>
  <si>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A.00.02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</si>
  <si>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</si>
  <si>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</si>
  <si>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</si>
  <si>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</si>
  <si>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</si>
  <si>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</si>
  <si>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</si>
  <si>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</si>
  <si>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Test</t>
  </si>
  <si>
    <t>Channel</t>
  </si>
  <si>
    <t>Coupling</t>
  </si>
  <si>
    <t>Scale</t>
  </si>
  <si>
    <t>Voltage</t>
  </si>
  <si>
    <t>Offset</t>
  </si>
  <si>
    <t>Channel 1</t>
  </si>
  <si>
    <t>V</t>
  </si>
  <si>
    <t>DCV</t>
  </si>
  <si>
    <t>DC</t>
  </si>
  <si>
    <t>mV</t>
  </si>
  <si>
    <t>Channel 2</t>
  </si>
  <si>
    <t>Channel 3</t>
  </si>
  <si>
    <t>Channel 4</t>
  </si>
  <si>
    <t>Dual Cursor Accuracy</t>
  </si>
  <si>
    <t>CURS</t>
  </si>
  <si>
    <t>Analog Bandwidth</t>
  </si>
  <si>
    <t>Test Conditions</t>
  </si>
  <si>
    <t>Rise Time
(Measured)</t>
  </si>
  <si>
    <t>Lower Limit</t>
  </si>
  <si>
    <t>Bandwidth
(Calculated)</t>
  </si>
  <si>
    <t>Channel 1 (350 MHz)</t>
  </si>
  <si>
    <t>MHz</t>
  </si>
  <si>
    <t>Channel 2 (350 MHz)</t>
  </si>
  <si>
    <t>Channel 3 (350 MHz)</t>
  </si>
  <si>
    <t>Channel 4 (350 MHz)</t>
  </si>
  <si>
    <t>Time Base Accuracy</t>
  </si>
  <si>
    <t>Scope Age (years)</t>
  </si>
  <si>
    <t>Measurement Time base error (ppm)</t>
  </si>
  <si>
    <t>Limit</t>
  </si>
  <si>
    <t>TIME</t>
  </si>
  <si>
    <t>Trigger Sensitivity</t>
  </si>
  <si>
    <t>Test Condition</t>
  </si>
  <si>
    <t>Internal Trigger Sensitivity</t>
  </si>
  <si>
    <t>&gt;=10 mV / div: 0.6 div @ 350 MHz</t>
  </si>
  <si>
    <t>PASS/FAIL</t>
  </si>
  <si>
    <t>External Triggger Sensitivity</t>
  </si>
  <si>
    <t>Generator Setting 200 MHz @ Test Limit 350 mV</t>
  </si>
  <si>
    <t>Generator Setting 100 MHz @ Test Limit 200 mV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</si>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</sst>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;@"/>
    <numFmt numFmtId="165" formatCode="#\ &quot;V&quot;"/>
    <numFmt numFmtId="166" formatCode="#\ &quot;mV&quot;"/>
  </numFmts>
  <fonts count="6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98"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34"/>
  <sheetViews>
    <sheetView tabSelected="1" view="pageBreakPreview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1" spans="1:16" x14ac:dyDescent="0.25">
      <c r="J1" t="s">
        <v>0</v>
      </c>
      <c r="K1" t="s">
        <v>1</v>
      </c>
    </row>
    <row r="3" spans="1:16" ht="15.75" customHeight="1" x14ac:dyDescent="0.25">
      <c r="A3" s="1" t="s">
        <v>2</v>
      </c>
    </row>
    <row r="4" spans="1:16" x14ac:dyDescent="0.25">
      <c r="A4" s="2"/>
      <c r="B4" s="2"/>
      <c r="E4" s="2"/>
      <c r="F4" s="2"/>
    </row>
    <row r="5" spans="1:16" x14ac:dyDescent="0.25">
      <c r="A5" s="2" t="s">
        <v>3</v>
      </c>
      <c r="B5" s="3"/>
      <c r="E5" s="2" t="s">
        <v>4</v>
      </c>
      <c r="F5" s="2"/>
    </row>
    <row r="6" spans="1:16" x14ac:dyDescent="0.25">
      <c r="A6" s="2" t="s">
        <v>5</v>
      </c>
      <c r="B6" s="2" t="s">
        <v>1</v>
      </c>
      <c r="E6" s="2" t="s">
        <v>6</v>
      </c>
      <c r="F6" s="2" t="s">
        <v>7</v>
      </c>
    </row>
    <row r="7" spans="1:16" x14ac:dyDescent="0.25">
      <c r="A7" s="2" t="s">
        <v>8</v>
      </c>
      <c r="B7" s="2"/>
      <c r="E7" s="2" t="s">
        <v>9</v>
      </c>
      <c r="F7" s="2" t="s">
        <v>10</v>
      </c>
    </row>
    <row r="8" spans="1:16" x14ac:dyDescent="0.25">
      <c r="A8" s="2" t="s">
        <v>11</v>
      </c>
      <c r="B8" s="2"/>
      <c r="E8" s="2" t="s">
        <v>12</v>
      </c>
      <c r="F8" s="2" t="s">
        <v>13</v>
      </c>
    </row>
    <row r="9" spans="1:16" x14ac:dyDescent="0.25">
      <c r="A9" s="2" t="s">
        <v>14</v>
      </c>
      <c r="B9" s="2" t="s">
        <v>15</v>
      </c>
      <c r="E9" s="2" t="s">
        <v>16</v>
      </c>
      <c r="F9" s="2"/>
    </row>
    <row r="10" spans="1:16" x14ac:dyDescent="0.25">
      <c r="A10" s="2" t="s">
        <v>17</v>
      </c>
      <c r="B10" s="2" t="s">
        <v>18</v>
      </c>
      <c r="E10" s="2" t="s">
        <v>19</v>
      </c>
      <c r="F10" s="2" t="s">
        <v>20</v>
      </c>
    </row>
    <row r="11" spans="1:16" x14ac:dyDescent="0.25">
      <c r="A11" t="s">
        <v>21</v>
      </c>
      <c r="B11" t="s">
        <v>22</v>
      </c>
    </row>
    <row r="13" spans="1:16" ht="15.75" customHeight="1" x14ac:dyDescent="0.25">
      <c r="A13" s="4" t="s">
        <v>23</v>
      </c>
    </row>
    <row r="14" spans="1:16" x14ac:dyDescent="0.25">
      <c r="A14" s="5" t="s">
        <v>24</v>
      </c>
      <c r="B14" s="5" t="s">
        <v>25</v>
      </c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</row>
    <row r="15" spans="1:16" x14ac:dyDescent="0.25">
      <c r="A15" s="6" t="s">
        <v>37</v>
      </c>
      <c r="B15" s="7"/>
      <c r="C15" s="7"/>
      <c r="D15" s="7"/>
      <c r="E15" s="7"/>
      <c r="F15" s="7"/>
      <c r="G15" s="8"/>
    </row>
    <row r="16" spans="1:16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38</v>
      </c>
      <c r="G16" s="10" t="str">
        <f t="shared" ref="G16:G26" si="0">IF(ISBLANK(D16),"Not Done",IF(AND(D16&lt;=E16,D16&gt;=C16),"Pass","Fail"))</f>
        <v>Not Done</v>
      </c>
      <c r="K16" t="s">
        <v>39</v>
      </c>
      <c r="L16">
        <v>1</v>
      </c>
      <c r="M16" t="s">
        <v>40</v>
      </c>
      <c r="N16">
        <v>5</v>
      </c>
      <c r="O16">
        <v>35</v>
      </c>
      <c r="P16">
        <v>17.5</v>
      </c>
    </row>
    <row r="17" spans="1:16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38</v>
      </c>
      <c r="G17" s="10" t="str">
        <f t="shared" si="0"/>
        <v>Not Done</v>
      </c>
      <c r="K17" t="s">
        <v>39</v>
      </c>
      <c r="L17">
        <v>1</v>
      </c>
      <c r="M17" t="s">
        <v>40</v>
      </c>
      <c r="N17">
        <v>2</v>
      </c>
      <c r="O17">
        <v>14</v>
      </c>
      <c r="P17">
        <v>7</v>
      </c>
    </row>
    <row r="18" spans="1:16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38</v>
      </c>
      <c r="G18" s="10" t="str">
        <f t="shared" si="0"/>
        <v>Not Done</v>
      </c>
      <c r="K18" t="s">
        <v>39</v>
      </c>
      <c r="L18">
        <v>1</v>
      </c>
      <c r="M18" t="s">
        <v>40</v>
      </c>
      <c r="N18">
        <v>1</v>
      </c>
      <c r="O18">
        <v>7</v>
      </c>
      <c r="P18">
        <v>3.5</v>
      </c>
    </row>
    <row r="19" spans="1:16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38</v>
      </c>
      <c r="G19" s="10" t="str">
        <f t="shared" si="0"/>
        <v>Not Done</v>
      </c>
      <c r="K19" t="s">
        <v>39</v>
      </c>
      <c r="L19">
        <v>1</v>
      </c>
      <c r="M19" t="s">
        <v>40</v>
      </c>
      <c r="N19">
        <v>0.5</v>
      </c>
      <c r="O19">
        <v>3.5</v>
      </c>
      <c r="P19">
        <v>1.75</v>
      </c>
    </row>
    <row r="20" spans="1:16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38</v>
      </c>
      <c r="G20" s="10" t="str">
        <f t="shared" si="0"/>
        <v>Not Done</v>
      </c>
      <c r="K20" t="s">
        <v>39</v>
      </c>
      <c r="L20">
        <v>1</v>
      </c>
      <c r="M20" t="s">
        <v>40</v>
      </c>
      <c r="N20">
        <v>0.2</v>
      </c>
      <c r="O20">
        <v>1.4</v>
      </c>
      <c r="P20">
        <v>0.70000000000000007</v>
      </c>
    </row>
    <row r="21" spans="1:16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41</v>
      </c>
      <c r="G21" s="10" t="str">
        <f t="shared" si="0"/>
        <v>Not Done</v>
      </c>
      <c r="K21" t="s">
        <v>39</v>
      </c>
      <c r="L21">
        <v>1</v>
      </c>
      <c r="M21" t="s">
        <v>40</v>
      </c>
      <c r="N21">
        <v>0.1</v>
      </c>
      <c r="O21">
        <v>0.7</v>
      </c>
      <c r="P21">
        <v>0.35</v>
      </c>
    </row>
    <row r="22" spans="1:16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41</v>
      </c>
      <c r="G22" s="10" t="str">
        <f t="shared" si="0"/>
        <v>Not Done</v>
      </c>
      <c r="K22" t="s">
        <v>39</v>
      </c>
      <c r="L22">
        <v>1</v>
      </c>
      <c r="M22" t="s">
        <v>40</v>
      </c>
      <c r="N22">
        <v>0.05</v>
      </c>
      <c r="O22">
        <v>0.35</v>
      </c>
      <c r="P22">
        <v>0.17499999999999999</v>
      </c>
    </row>
    <row r="23" spans="1:16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41</v>
      </c>
      <c r="G23" s="10" t="str">
        <f t="shared" si="0"/>
        <v>Not Done</v>
      </c>
      <c r="K23" t="s">
        <v>39</v>
      </c>
      <c r="L23">
        <v>1</v>
      </c>
      <c r="M23" t="s">
        <v>40</v>
      </c>
      <c r="N23">
        <v>0.02</v>
      </c>
      <c r="O23">
        <v>0.14000000000000001</v>
      </c>
      <c r="P23">
        <v>7.0000000000000007E-2</v>
      </c>
    </row>
    <row r="24" spans="1:16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41</v>
      </c>
      <c r="G24" s="10" t="str">
        <f t="shared" si="0"/>
        <v>Not Done</v>
      </c>
      <c r="K24" t="s">
        <v>39</v>
      </c>
      <c r="L24">
        <v>1</v>
      </c>
      <c r="M24" t="s">
        <v>40</v>
      </c>
      <c r="N24">
        <v>0.01</v>
      </c>
      <c r="O24">
        <v>7.0000000000000007E-2</v>
      </c>
      <c r="P24">
        <v>3.5000000000000003E-2</v>
      </c>
    </row>
    <row r="25" spans="1:16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41</v>
      </c>
      <c r="G25" s="10" t="str">
        <f t="shared" si="0"/>
        <v>Not Done</v>
      </c>
      <c r="K25" t="s">
        <v>39</v>
      </c>
      <c r="L25">
        <v>1</v>
      </c>
      <c r="M25" t="s">
        <v>40</v>
      </c>
      <c r="N25">
        <v>5.0000000000000001E-3</v>
      </c>
      <c r="O25">
        <v>3.5000000000000003E-2</v>
      </c>
      <c r="P25">
        <v>1.7500000000000002E-2</v>
      </c>
    </row>
    <row r="26" spans="1:16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41</v>
      </c>
      <c r="G26" s="10" t="str">
        <f t="shared" si="0"/>
        <v>Not Done</v>
      </c>
      <c r="K26" t="s">
        <v>39</v>
      </c>
      <c r="L26">
        <v>1</v>
      </c>
      <c r="M26" t="s">
        <v>40</v>
      </c>
      <c r="N26">
        <v>2E-3</v>
      </c>
      <c r="O26">
        <v>1.4E-2</v>
      </c>
      <c r="P26">
        <v>7.0000000000000001E-3</v>
      </c>
    </row>
    <row r="27" spans="1:16" x14ac:dyDescent="0.25">
      <c r="A27" s="6" t="s">
        <v>42</v>
      </c>
      <c r="B27" s="7"/>
      <c r="C27" s="7"/>
      <c r="D27" s="7"/>
      <c r="E27" s="7"/>
      <c r="F27" s="7"/>
      <c r="G27" s="8"/>
    </row>
    <row r="28" spans="1:16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38</v>
      </c>
      <c r="G28" s="10" t="str">
        <f t="shared" ref="G28:G38" si="1">IF(ISBLANK(D28),"Not Done",IF(AND(D28&lt;=E28,D28&gt;=C28),"Pass","Fail"))</f>
        <v>Not Done</v>
      </c>
      <c r="K28" t="s">
        <v>39</v>
      </c>
      <c r="L28">
        <v>2</v>
      </c>
      <c r="M28" t="s">
        <v>40</v>
      </c>
      <c r="N28">
        <v>5</v>
      </c>
      <c r="O28">
        <v>35</v>
      </c>
      <c r="P28">
        <v>17.5</v>
      </c>
    </row>
    <row r="29" spans="1:16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38</v>
      </c>
      <c r="G29" s="10" t="str">
        <f t="shared" si="1"/>
        <v>Not Done</v>
      </c>
      <c r="K29" t="s">
        <v>39</v>
      </c>
      <c r="L29">
        <v>2</v>
      </c>
      <c r="M29" t="s">
        <v>40</v>
      </c>
      <c r="N29">
        <v>2</v>
      </c>
      <c r="O29">
        <v>14</v>
      </c>
      <c r="P29">
        <v>7</v>
      </c>
    </row>
    <row r="30" spans="1:16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38</v>
      </c>
      <c r="G30" s="10" t="str">
        <f t="shared" si="1"/>
        <v>Not Done</v>
      </c>
      <c r="K30" t="s">
        <v>39</v>
      </c>
      <c r="L30">
        <v>2</v>
      </c>
      <c r="M30" t="s">
        <v>40</v>
      </c>
      <c r="N30">
        <v>1</v>
      </c>
      <c r="O30">
        <v>7</v>
      </c>
      <c r="P30">
        <v>3.5</v>
      </c>
    </row>
    <row r="31" spans="1:16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38</v>
      </c>
      <c r="G31" s="10" t="str">
        <f t="shared" si="1"/>
        <v>Not Done</v>
      </c>
      <c r="K31" t="s">
        <v>39</v>
      </c>
      <c r="L31">
        <v>2</v>
      </c>
      <c r="M31" t="s">
        <v>40</v>
      </c>
      <c r="N31">
        <v>0.5</v>
      </c>
      <c r="O31">
        <v>3.5</v>
      </c>
      <c r="P31">
        <v>1.75</v>
      </c>
    </row>
    <row r="32" spans="1:16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38</v>
      </c>
      <c r="G32" s="10" t="str">
        <f t="shared" si="1"/>
        <v>Not Done</v>
      </c>
      <c r="K32" t="s">
        <v>39</v>
      </c>
      <c r="L32">
        <v>2</v>
      </c>
      <c r="M32" t="s">
        <v>40</v>
      </c>
      <c r="N32">
        <v>0.2</v>
      </c>
      <c r="O32">
        <v>1.4</v>
      </c>
      <c r="P32">
        <v>0.70000000000000007</v>
      </c>
    </row>
    <row r="33" spans="1:16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41</v>
      </c>
      <c r="G33" s="10" t="str">
        <f t="shared" si="1"/>
        <v>Not Done</v>
      </c>
      <c r="K33" t="s">
        <v>39</v>
      </c>
      <c r="L33">
        <v>2</v>
      </c>
      <c r="M33" t="s">
        <v>40</v>
      </c>
      <c r="N33">
        <v>0.1</v>
      </c>
      <c r="O33">
        <v>0.7</v>
      </c>
      <c r="P33">
        <v>0.35</v>
      </c>
    </row>
    <row r="34" spans="1:16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41</v>
      </c>
      <c r="G34" s="10" t="str">
        <f t="shared" si="1"/>
        <v>Not Done</v>
      </c>
      <c r="K34" t="s">
        <v>39</v>
      </c>
      <c r="L34">
        <v>2</v>
      </c>
      <c r="M34" t="s">
        <v>40</v>
      </c>
      <c r="N34">
        <v>0.05</v>
      </c>
      <c r="O34">
        <v>0.35</v>
      </c>
      <c r="P34">
        <v>0.17499999999999999</v>
      </c>
    </row>
    <row r="35" spans="1:16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41</v>
      </c>
      <c r="G35" s="10" t="str">
        <f t="shared" si="1"/>
        <v>Not Done</v>
      </c>
      <c r="K35" t="s">
        <v>39</v>
      </c>
      <c r="L35">
        <v>2</v>
      </c>
      <c r="M35" t="s">
        <v>40</v>
      </c>
      <c r="N35">
        <v>0.02</v>
      </c>
      <c r="O35">
        <v>0.14000000000000001</v>
      </c>
      <c r="P35">
        <v>7.0000000000000007E-2</v>
      </c>
    </row>
    <row r="36" spans="1:16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41</v>
      </c>
      <c r="G36" s="10" t="str">
        <f t="shared" si="1"/>
        <v>Not Done</v>
      </c>
      <c r="K36" t="s">
        <v>39</v>
      </c>
      <c r="L36">
        <v>2</v>
      </c>
      <c r="M36" t="s">
        <v>40</v>
      </c>
      <c r="N36">
        <v>0.01</v>
      </c>
      <c r="O36">
        <v>7.0000000000000007E-2</v>
      </c>
      <c r="P36">
        <v>3.5000000000000003E-2</v>
      </c>
    </row>
    <row r="37" spans="1:16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41</v>
      </c>
      <c r="G37" s="10" t="str">
        <f t="shared" si="1"/>
        <v>Not Done</v>
      </c>
      <c r="K37" t="s">
        <v>39</v>
      </c>
      <c r="L37">
        <v>2</v>
      </c>
      <c r="M37" t="s">
        <v>40</v>
      </c>
      <c r="N37">
        <v>5.0000000000000001E-3</v>
      </c>
      <c r="O37">
        <v>3.5000000000000003E-2</v>
      </c>
      <c r="P37">
        <v>1.7500000000000002E-2</v>
      </c>
    </row>
    <row r="38" spans="1:16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41</v>
      </c>
      <c r="G38" s="10" t="str">
        <f t="shared" si="1"/>
        <v>Not Done</v>
      </c>
      <c r="K38" t="s">
        <v>39</v>
      </c>
      <c r="L38">
        <v>2</v>
      </c>
      <c r="M38" t="s">
        <v>40</v>
      </c>
      <c r="N38">
        <v>2E-3</v>
      </c>
      <c r="O38">
        <v>1.4E-2</v>
      </c>
      <c r="P38">
        <v>7.0000000000000001E-3</v>
      </c>
    </row>
    <row r="39" spans="1:16" x14ac:dyDescent="0.25">
      <c r="A39" s="6" t="s">
        <v>43</v>
      </c>
      <c r="B39" s="7"/>
      <c r="C39" s="7"/>
      <c r="D39" s="7"/>
      <c r="E39" s="7"/>
      <c r="F39" s="7"/>
      <c r="G39" s="8"/>
    </row>
    <row r="40" spans="1:16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38</v>
      </c>
      <c r="G40" s="10" t="str">
        <f t="shared" ref="G40:G50" si="2">IF(ISBLANK(D40),"Not Done",IF(AND(D40&lt;=E40,D40&gt;=C40),"Pass","Fail"))</f>
        <v>Not Done</v>
      </c>
      <c r="K40" t="s">
        <v>39</v>
      </c>
      <c r="L40">
        <v>3</v>
      </c>
      <c r="M40" t="s">
        <v>40</v>
      </c>
      <c r="N40">
        <v>5</v>
      </c>
      <c r="O40">
        <v>35</v>
      </c>
      <c r="P40">
        <v>17.5</v>
      </c>
    </row>
    <row r="41" spans="1:16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38</v>
      </c>
      <c r="G41" s="10" t="str">
        <f t="shared" si="2"/>
        <v>Not Done</v>
      </c>
      <c r="K41" t="s">
        <v>39</v>
      </c>
      <c r="L41">
        <v>3</v>
      </c>
      <c r="M41" t="s">
        <v>40</v>
      </c>
      <c r="N41">
        <v>2</v>
      </c>
      <c r="O41">
        <v>14</v>
      </c>
      <c r="P41">
        <v>7</v>
      </c>
    </row>
    <row r="42" spans="1:16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38</v>
      </c>
      <c r="G42" s="10" t="str">
        <f t="shared" si="2"/>
        <v>Not Done</v>
      </c>
      <c r="K42" t="s">
        <v>39</v>
      </c>
      <c r="L42">
        <v>3</v>
      </c>
      <c r="M42" t="s">
        <v>40</v>
      </c>
      <c r="N42">
        <v>1</v>
      </c>
      <c r="O42">
        <v>7</v>
      </c>
      <c r="P42">
        <v>3.5</v>
      </c>
    </row>
    <row r="43" spans="1:16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38</v>
      </c>
      <c r="G43" s="10" t="str">
        <f t="shared" si="2"/>
        <v>Not Done</v>
      </c>
      <c r="K43" t="s">
        <v>39</v>
      </c>
      <c r="L43">
        <v>3</v>
      </c>
      <c r="M43" t="s">
        <v>40</v>
      </c>
      <c r="N43">
        <v>0.5</v>
      </c>
      <c r="O43">
        <v>3.5</v>
      </c>
      <c r="P43">
        <v>1.75</v>
      </c>
    </row>
    <row r="44" spans="1:16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38</v>
      </c>
      <c r="G44" s="10" t="str">
        <f t="shared" si="2"/>
        <v>Not Done</v>
      </c>
      <c r="K44" t="s">
        <v>39</v>
      </c>
      <c r="L44">
        <v>3</v>
      </c>
      <c r="M44" t="s">
        <v>40</v>
      </c>
      <c r="N44">
        <v>0.2</v>
      </c>
      <c r="O44">
        <v>1.4</v>
      </c>
      <c r="P44">
        <v>0.70000000000000007</v>
      </c>
    </row>
    <row r="45" spans="1:16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41</v>
      </c>
      <c r="G45" s="10" t="str">
        <f t="shared" si="2"/>
        <v>Not Done</v>
      </c>
      <c r="K45" t="s">
        <v>39</v>
      </c>
      <c r="L45">
        <v>3</v>
      </c>
      <c r="M45" t="s">
        <v>40</v>
      </c>
      <c r="N45">
        <v>0.1</v>
      </c>
      <c r="O45">
        <v>0.7</v>
      </c>
      <c r="P45">
        <v>0.35</v>
      </c>
    </row>
    <row r="46" spans="1:16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41</v>
      </c>
      <c r="G46" s="10" t="str">
        <f t="shared" si="2"/>
        <v>Not Done</v>
      </c>
      <c r="K46" t="s">
        <v>39</v>
      </c>
      <c r="L46">
        <v>3</v>
      </c>
      <c r="M46" t="s">
        <v>40</v>
      </c>
      <c r="N46">
        <v>0.05</v>
      </c>
      <c r="O46">
        <v>0.35</v>
      </c>
      <c r="P46">
        <v>0.17499999999999999</v>
      </c>
    </row>
    <row r="47" spans="1:16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41</v>
      </c>
      <c r="G47" s="10" t="str">
        <f t="shared" si="2"/>
        <v>Not Done</v>
      </c>
      <c r="K47" t="s">
        <v>39</v>
      </c>
      <c r="L47">
        <v>3</v>
      </c>
      <c r="M47" t="s">
        <v>40</v>
      </c>
      <c r="N47">
        <v>0.02</v>
      </c>
      <c r="O47">
        <v>0.14000000000000001</v>
      </c>
      <c r="P47">
        <v>7.0000000000000007E-2</v>
      </c>
    </row>
    <row r="48" spans="1:16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41</v>
      </c>
      <c r="G48" s="10" t="str">
        <f t="shared" si="2"/>
        <v>Not Done</v>
      </c>
      <c r="K48" t="s">
        <v>39</v>
      </c>
      <c r="L48">
        <v>3</v>
      </c>
      <c r="M48" t="s">
        <v>40</v>
      </c>
      <c r="N48">
        <v>0.01</v>
      </c>
      <c r="O48">
        <v>7.0000000000000007E-2</v>
      </c>
      <c r="P48">
        <v>3.5000000000000003E-2</v>
      </c>
    </row>
    <row r="49" spans="1:16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41</v>
      </c>
      <c r="G49" s="10" t="str">
        <f t="shared" si="2"/>
        <v>Not Done</v>
      </c>
      <c r="K49" t="s">
        <v>39</v>
      </c>
      <c r="L49">
        <v>3</v>
      </c>
      <c r="M49" t="s">
        <v>40</v>
      </c>
      <c r="N49">
        <v>5.0000000000000001E-3</v>
      </c>
      <c r="O49">
        <v>3.5000000000000003E-2</v>
      </c>
      <c r="P49">
        <v>1.7500000000000002E-2</v>
      </c>
    </row>
    <row r="50" spans="1:16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41</v>
      </c>
      <c r="G50" s="10" t="str">
        <f t="shared" si="2"/>
        <v>Not Done</v>
      </c>
      <c r="K50" t="s">
        <v>39</v>
      </c>
      <c r="L50">
        <v>3</v>
      </c>
      <c r="M50" t="s">
        <v>40</v>
      </c>
      <c r="N50">
        <v>2E-3</v>
      </c>
      <c r="O50">
        <v>1.4E-2</v>
      </c>
      <c r="P50">
        <v>7.0000000000000001E-3</v>
      </c>
    </row>
    <row r="51" spans="1:16" x14ac:dyDescent="0.25">
      <c r="A51" s="6" t="s">
        <v>44</v>
      </c>
      <c r="B51" s="7"/>
      <c r="C51" s="7"/>
      <c r="D51" s="7"/>
      <c r="E51" s="7"/>
      <c r="F51" s="7"/>
      <c r="G51" s="8"/>
    </row>
    <row r="52" spans="1:16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38</v>
      </c>
      <c r="G52" s="10" t="str">
        <f t="shared" ref="G52:G62" si="3">IF(ISBLANK(D52),"Not Done",IF(AND(D52&lt;=E52,D52&gt;=C52),"Pass","Fail"))</f>
        <v>Not Done</v>
      </c>
      <c r="K52" t="s">
        <v>39</v>
      </c>
      <c r="L52">
        <v>4</v>
      </c>
      <c r="M52" t="s">
        <v>40</v>
      </c>
      <c r="N52">
        <v>5</v>
      </c>
      <c r="O52">
        <v>35</v>
      </c>
      <c r="P52">
        <v>17.5</v>
      </c>
    </row>
    <row r="53" spans="1:16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38</v>
      </c>
      <c r="G53" s="10" t="str">
        <f t="shared" si="3"/>
        <v>Not Done</v>
      </c>
      <c r="K53" t="s">
        <v>39</v>
      </c>
      <c r="L53">
        <v>4</v>
      </c>
      <c r="M53" t="s">
        <v>40</v>
      </c>
      <c r="N53">
        <v>2</v>
      </c>
      <c r="O53">
        <v>14</v>
      </c>
      <c r="P53">
        <v>7</v>
      </c>
    </row>
    <row r="54" spans="1:16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38</v>
      </c>
      <c r="G54" s="10" t="str">
        <f t="shared" si="3"/>
        <v>Not Done</v>
      </c>
      <c r="K54" t="s">
        <v>39</v>
      </c>
      <c r="L54">
        <v>4</v>
      </c>
      <c r="M54" t="s">
        <v>40</v>
      </c>
      <c r="N54">
        <v>1</v>
      </c>
      <c r="O54">
        <v>7</v>
      </c>
      <c r="P54">
        <v>3.5</v>
      </c>
    </row>
    <row r="55" spans="1:16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38</v>
      </c>
      <c r="G55" s="10" t="str">
        <f t="shared" si="3"/>
        <v>Not Done</v>
      </c>
      <c r="K55" t="s">
        <v>39</v>
      </c>
      <c r="L55">
        <v>4</v>
      </c>
      <c r="M55" t="s">
        <v>40</v>
      </c>
      <c r="N55">
        <v>0.5</v>
      </c>
      <c r="O55">
        <v>3.5</v>
      </c>
      <c r="P55">
        <v>1.75</v>
      </c>
    </row>
    <row r="56" spans="1:16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38</v>
      </c>
      <c r="G56" s="10" t="str">
        <f t="shared" si="3"/>
        <v>Not Done</v>
      </c>
      <c r="K56" t="s">
        <v>39</v>
      </c>
      <c r="L56">
        <v>4</v>
      </c>
      <c r="M56" t="s">
        <v>40</v>
      </c>
      <c r="N56">
        <v>0.2</v>
      </c>
      <c r="O56">
        <v>1.4</v>
      </c>
      <c r="P56">
        <v>0.70000000000000007</v>
      </c>
    </row>
    <row r="57" spans="1:16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41</v>
      </c>
      <c r="G57" s="10" t="str">
        <f t="shared" si="3"/>
        <v>Not Done</v>
      </c>
      <c r="K57" t="s">
        <v>39</v>
      </c>
      <c r="L57">
        <v>4</v>
      </c>
      <c r="M57" t="s">
        <v>40</v>
      </c>
      <c r="N57">
        <v>0.1</v>
      </c>
      <c r="O57">
        <v>0.7</v>
      </c>
      <c r="P57">
        <v>0.35</v>
      </c>
    </row>
    <row r="58" spans="1:16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41</v>
      </c>
      <c r="G58" s="10" t="str">
        <f t="shared" si="3"/>
        <v>Not Done</v>
      </c>
      <c r="K58" t="s">
        <v>39</v>
      </c>
      <c r="L58">
        <v>4</v>
      </c>
      <c r="M58" t="s">
        <v>40</v>
      </c>
      <c r="N58">
        <v>0.05</v>
      </c>
      <c r="O58">
        <v>0.35</v>
      </c>
      <c r="P58">
        <v>0.17499999999999999</v>
      </c>
    </row>
    <row r="59" spans="1:16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41</v>
      </c>
      <c r="G59" s="10" t="str">
        <f t="shared" si="3"/>
        <v>Not Done</v>
      </c>
      <c r="K59" t="s">
        <v>39</v>
      </c>
      <c r="L59">
        <v>4</v>
      </c>
      <c r="M59" t="s">
        <v>40</v>
      </c>
      <c r="N59">
        <v>0.02</v>
      </c>
      <c r="O59">
        <v>0.14000000000000001</v>
      </c>
      <c r="P59">
        <v>7.0000000000000007E-2</v>
      </c>
    </row>
    <row r="60" spans="1:16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41</v>
      </c>
      <c r="G60" s="10" t="str">
        <f t="shared" si="3"/>
        <v>Not Done</v>
      </c>
      <c r="K60" t="s">
        <v>39</v>
      </c>
      <c r="L60">
        <v>4</v>
      </c>
      <c r="M60" t="s">
        <v>40</v>
      </c>
      <c r="N60">
        <v>0.01</v>
      </c>
      <c r="O60">
        <v>7.0000000000000007E-2</v>
      </c>
      <c r="P60">
        <v>3.5000000000000003E-2</v>
      </c>
    </row>
    <row r="61" spans="1:16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41</v>
      </c>
      <c r="G61" s="10" t="str">
        <f t="shared" si="3"/>
        <v>Not Done</v>
      </c>
      <c r="K61" t="s">
        <v>39</v>
      </c>
      <c r="L61">
        <v>4</v>
      </c>
      <c r="M61" t="s">
        <v>40</v>
      </c>
      <c r="N61">
        <v>5.0000000000000001E-3</v>
      </c>
      <c r="O61">
        <v>3.5000000000000003E-2</v>
      </c>
      <c r="P61">
        <v>1.7500000000000002E-2</v>
      </c>
    </row>
    <row r="62" spans="1:16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41</v>
      </c>
      <c r="G62" s="10" t="str">
        <f t="shared" si="3"/>
        <v>Not Done</v>
      </c>
      <c r="K62" t="s">
        <v>39</v>
      </c>
      <c r="L62">
        <v>4</v>
      </c>
      <c r="M62" t="s">
        <v>40</v>
      </c>
      <c r="N62">
        <v>2E-3</v>
      </c>
      <c r="O62">
        <v>1.4E-2</v>
      </c>
      <c r="P62">
        <v>7.0000000000000001E-3</v>
      </c>
    </row>
    <row r="64" spans="1:16" ht="15.75" customHeight="1" x14ac:dyDescent="0.25">
      <c r="A64" s="4" t="s">
        <v>45</v>
      </c>
    </row>
    <row r="65" spans="1:16" x14ac:dyDescent="0.25">
      <c r="A65" s="5" t="s">
        <v>24</v>
      </c>
      <c r="B65" s="5" t="s">
        <v>25</v>
      </c>
      <c r="C65" s="5" t="s">
        <v>26</v>
      </c>
      <c r="D65" s="5" t="s">
        <v>27</v>
      </c>
      <c r="E65" s="5" t="s">
        <v>28</v>
      </c>
      <c r="F65" s="5" t="s">
        <v>29</v>
      </c>
      <c r="G65" s="5" t="s">
        <v>30</v>
      </c>
    </row>
    <row r="66" spans="1:16" x14ac:dyDescent="0.25">
      <c r="A66" s="6" t="s">
        <v>37</v>
      </c>
      <c r="B66" s="7"/>
      <c r="C66" s="7"/>
      <c r="D66" s="7"/>
      <c r="E66" s="7"/>
      <c r="F66" s="7"/>
      <c r="G66" s="8"/>
    </row>
    <row r="67" spans="1:16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38</v>
      </c>
      <c r="G67" s="10" t="str">
        <f t="shared" ref="G67:G77" si="4">IF(ISBLANK(D67),"Not Done",IF(AND(D67&lt;=E67,D67&gt;=C67),"Pass","Fail"))</f>
        <v>Not Done</v>
      </c>
      <c r="K67" t="s">
        <v>46</v>
      </c>
      <c r="L67">
        <v>1</v>
      </c>
      <c r="M67" t="s">
        <v>40</v>
      </c>
      <c r="N67">
        <v>5</v>
      </c>
      <c r="O67">
        <v>35</v>
      </c>
      <c r="P67">
        <v>17.5</v>
      </c>
    </row>
    <row r="68" spans="1:16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38</v>
      </c>
      <c r="G68" s="10" t="str">
        <f t="shared" si="4"/>
        <v>Not Done</v>
      </c>
      <c r="K68" t="s">
        <v>46</v>
      </c>
      <c r="L68">
        <v>1</v>
      </c>
      <c r="M68" t="s">
        <v>40</v>
      </c>
      <c r="N68">
        <v>2</v>
      </c>
      <c r="O68">
        <v>14</v>
      </c>
      <c r="P68">
        <v>7</v>
      </c>
    </row>
    <row r="69" spans="1:16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38</v>
      </c>
      <c r="G69" s="10" t="str">
        <f t="shared" si="4"/>
        <v>Not Done</v>
      </c>
      <c r="K69" t="s">
        <v>46</v>
      </c>
      <c r="L69">
        <v>1</v>
      </c>
      <c r="M69" t="s">
        <v>40</v>
      </c>
      <c r="N69">
        <v>1</v>
      </c>
      <c r="O69">
        <v>7</v>
      </c>
      <c r="P69">
        <v>3.5</v>
      </c>
    </row>
    <row r="70" spans="1:16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38</v>
      </c>
      <c r="G70" s="10" t="str">
        <f t="shared" si="4"/>
        <v>Not Done</v>
      </c>
      <c r="K70" t="s">
        <v>46</v>
      </c>
      <c r="L70">
        <v>1</v>
      </c>
      <c r="M70" t="s">
        <v>40</v>
      </c>
      <c r="N70">
        <v>0.5</v>
      </c>
      <c r="O70">
        <v>3.5</v>
      </c>
      <c r="P70">
        <v>1.75</v>
      </c>
    </row>
    <row r="71" spans="1:16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38</v>
      </c>
      <c r="G71" s="10" t="str">
        <f t="shared" si="4"/>
        <v>Not Done</v>
      </c>
      <c r="K71" t="s">
        <v>46</v>
      </c>
      <c r="L71">
        <v>1</v>
      </c>
      <c r="M71" t="s">
        <v>40</v>
      </c>
      <c r="N71">
        <v>0.2</v>
      </c>
      <c r="O71">
        <v>1.4</v>
      </c>
      <c r="P71">
        <v>0.70000000000000007</v>
      </c>
    </row>
    <row r="72" spans="1:16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41</v>
      </c>
      <c r="G72" s="10" t="str">
        <f t="shared" si="4"/>
        <v>Not Done</v>
      </c>
      <c r="K72" t="s">
        <v>46</v>
      </c>
      <c r="L72">
        <v>1</v>
      </c>
      <c r="M72" t="s">
        <v>40</v>
      </c>
      <c r="N72">
        <v>0.1</v>
      </c>
      <c r="O72">
        <v>0.7</v>
      </c>
      <c r="P72">
        <v>0.35</v>
      </c>
    </row>
    <row r="73" spans="1:16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41</v>
      </c>
      <c r="G73" s="10" t="str">
        <f t="shared" si="4"/>
        <v>Not Done</v>
      </c>
      <c r="K73" t="s">
        <v>46</v>
      </c>
      <c r="L73">
        <v>1</v>
      </c>
      <c r="M73" t="s">
        <v>40</v>
      </c>
      <c r="N73">
        <v>0.05</v>
      </c>
      <c r="O73">
        <v>0.35</v>
      </c>
      <c r="P73">
        <v>0.17499999999999999</v>
      </c>
    </row>
    <row r="74" spans="1:16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41</v>
      </c>
      <c r="G74" s="10" t="str">
        <f t="shared" si="4"/>
        <v>Not Done</v>
      </c>
      <c r="K74" t="s">
        <v>46</v>
      </c>
      <c r="L74">
        <v>1</v>
      </c>
      <c r="M74" t="s">
        <v>40</v>
      </c>
      <c r="N74">
        <v>0.02</v>
      </c>
      <c r="O74">
        <v>0.14000000000000001</v>
      </c>
      <c r="P74">
        <v>7.0000000000000007E-2</v>
      </c>
    </row>
    <row r="75" spans="1:16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41</v>
      </c>
      <c r="G75" s="10" t="str">
        <f t="shared" si="4"/>
        <v>Not Done</v>
      </c>
      <c r="K75" t="s">
        <v>46</v>
      </c>
      <c r="L75">
        <v>1</v>
      </c>
      <c r="M75" t="s">
        <v>40</v>
      </c>
      <c r="N75">
        <v>0.01</v>
      </c>
      <c r="O75">
        <v>7.0000000000000007E-2</v>
      </c>
      <c r="P75">
        <v>3.5000000000000003E-2</v>
      </c>
    </row>
    <row r="76" spans="1:16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41</v>
      </c>
      <c r="G76" s="10" t="str">
        <f t="shared" si="4"/>
        <v>Not Done</v>
      </c>
      <c r="K76" t="s">
        <v>46</v>
      </c>
      <c r="L76">
        <v>1</v>
      </c>
      <c r="M76" t="s">
        <v>40</v>
      </c>
      <c r="N76">
        <v>5.0000000000000001E-3</v>
      </c>
      <c r="O76">
        <v>3.5000000000000003E-2</v>
      </c>
      <c r="P76">
        <v>1.7500000000000002E-2</v>
      </c>
    </row>
    <row r="77" spans="1:16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41</v>
      </c>
      <c r="G77" s="10" t="str">
        <f t="shared" si="4"/>
        <v>Not Done</v>
      </c>
      <c r="K77" t="s">
        <v>46</v>
      </c>
      <c r="L77">
        <v>1</v>
      </c>
      <c r="M77" t="s">
        <v>40</v>
      </c>
      <c r="N77">
        <v>2E-3</v>
      </c>
      <c r="O77">
        <v>1.4E-2</v>
      </c>
      <c r="P77">
        <v>7.0000000000000001E-3</v>
      </c>
    </row>
    <row r="78" spans="1:16" x14ac:dyDescent="0.25">
      <c r="A78" s="6" t="s">
        <v>42</v>
      </c>
      <c r="B78" s="7"/>
      <c r="C78" s="7"/>
      <c r="D78" s="7"/>
      <c r="E78" s="7"/>
      <c r="F78" s="7"/>
      <c r="G78" s="8"/>
    </row>
    <row r="79" spans="1:16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38</v>
      </c>
      <c r="G79" s="10" t="str">
        <f t="shared" ref="G79:G89" si="5">IF(ISBLANK(D79),"Not Done",IF(AND(D79&lt;=E79,D79&gt;=C79),"Pass","Fail"))</f>
        <v>Not Done</v>
      </c>
      <c r="K79" t="s">
        <v>46</v>
      </c>
      <c r="L79">
        <v>2</v>
      </c>
      <c r="M79" t="s">
        <v>40</v>
      </c>
      <c r="N79">
        <v>5</v>
      </c>
      <c r="O79">
        <v>35</v>
      </c>
      <c r="P79">
        <v>17.5</v>
      </c>
    </row>
    <row r="80" spans="1:16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38</v>
      </c>
      <c r="G80" s="10" t="str">
        <f t="shared" si="5"/>
        <v>Not Done</v>
      </c>
      <c r="K80" t="s">
        <v>46</v>
      </c>
      <c r="L80">
        <v>2</v>
      </c>
      <c r="M80" t="s">
        <v>40</v>
      </c>
      <c r="N80">
        <v>2</v>
      </c>
      <c r="O80">
        <v>14</v>
      </c>
      <c r="P80">
        <v>7</v>
      </c>
    </row>
    <row r="81" spans="1:16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38</v>
      </c>
      <c r="G81" s="10" t="str">
        <f t="shared" si="5"/>
        <v>Not Done</v>
      </c>
      <c r="K81" t="s">
        <v>46</v>
      </c>
      <c r="L81">
        <v>2</v>
      </c>
      <c r="M81" t="s">
        <v>40</v>
      </c>
      <c r="N81">
        <v>1</v>
      </c>
      <c r="O81">
        <v>7</v>
      </c>
      <c r="P81">
        <v>3.5</v>
      </c>
    </row>
    <row r="82" spans="1:16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38</v>
      </c>
      <c r="G82" s="10" t="str">
        <f t="shared" si="5"/>
        <v>Not Done</v>
      </c>
      <c r="K82" t="s">
        <v>46</v>
      </c>
      <c r="L82">
        <v>2</v>
      </c>
      <c r="M82" t="s">
        <v>40</v>
      </c>
      <c r="N82">
        <v>0.5</v>
      </c>
      <c r="O82">
        <v>3.5</v>
      </c>
      <c r="P82">
        <v>1.75</v>
      </c>
    </row>
    <row r="83" spans="1:16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38</v>
      </c>
      <c r="G83" s="10" t="str">
        <f t="shared" si="5"/>
        <v>Not Done</v>
      </c>
      <c r="K83" t="s">
        <v>46</v>
      </c>
      <c r="L83">
        <v>2</v>
      </c>
      <c r="M83" t="s">
        <v>40</v>
      </c>
      <c r="N83">
        <v>0.2</v>
      </c>
      <c r="O83">
        <v>1.4</v>
      </c>
      <c r="P83">
        <v>0.70000000000000007</v>
      </c>
    </row>
    <row r="84" spans="1:16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41</v>
      </c>
      <c r="G84" s="10" t="str">
        <f t="shared" si="5"/>
        <v>Not Done</v>
      </c>
      <c r="K84" t="s">
        <v>46</v>
      </c>
      <c r="L84">
        <v>2</v>
      </c>
      <c r="M84" t="s">
        <v>40</v>
      </c>
      <c r="N84">
        <v>0.1</v>
      </c>
      <c r="O84">
        <v>0.7</v>
      </c>
      <c r="P84">
        <v>0.35</v>
      </c>
    </row>
    <row r="85" spans="1:16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41</v>
      </c>
      <c r="G85" s="10" t="str">
        <f t="shared" si="5"/>
        <v>Not Done</v>
      </c>
      <c r="K85" t="s">
        <v>46</v>
      </c>
      <c r="L85">
        <v>2</v>
      </c>
      <c r="M85" t="s">
        <v>40</v>
      </c>
      <c r="N85">
        <v>0.05</v>
      </c>
      <c r="O85">
        <v>0.35</v>
      </c>
      <c r="P85">
        <v>0.17499999999999999</v>
      </c>
    </row>
    <row r="86" spans="1:16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41</v>
      </c>
      <c r="G86" s="10" t="str">
        <f t="shared" si="5"/>
        <v>Not Done</v>
      </c>
      <c r="K86" t="s">
        <v>46</v>
      </c>
      <c r="L86">
        <v>2</v>
      </c>
      <c r="M86" t="s">
        <v>40</v>
      </c>
      <c r="N86">
        <v>0.02</v>
      </c>
      <c r="O86">
        <v>0.14000000000000001</v>
      </c>
      <c r="P86">
        <v>7.0000000000000007E-2</v>
      </c>
    </row>
    <row r="87" spans="1:16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41</v>
      </c>
      <c r="G87" s="10" t="str">
        <f t="shared" si="5"/>
        <v>Not Done</v>
      </c>
      <c r="K87" t="s">
        <v>46</v>
      </c>
      <c r="L87">
        <v>2</v>
      </c>
      <c r="M87" t="s">
        <v>40</v>
      </c>
      <c r="N87">
        <v>0.01</v>
      </c>
      <c r="O87">
        <v>7.0000000000000007E-2</v>
      </c>
      <c r="P87">
        <v>3.5000000000000003E-2</v>
      </c>
    </row>
    <row r="88" spans="1:16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41</v>
      </c>
      <c r="G88" s="10" t="str">
        <f t="shared" si="5"/>
        <v>Not Done</v>
      </c>
      <c r="K88" t="s">
        <v>46</v>
      </c>
      <c r="L88">
        <v>2</v>
      </c>
      <c r="M88" t="s">
        <v>40</v>
      </c>
      <c r="N88">
        <v>5.0000000000000001E-3</v>
      </c>
      <c r="O88">
        <v>3.5000000000000003E-2</v>
      </c>
      <c r="P88">
        <v>1.7500000000000002E-2</v>
      </c>
    </row>
    <row r="89" spans="1:16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41</v>
      </c>
      <c r="G89" s="10" t="str">
        <f t="shared" si="5"/>
        <v>Not Done</v>
      </c>
      <c r="K89" t="s">
        <v>46</v>
      </c>
      <c r="L89">
        <v>2</v>
      </c>
      <c r="M89" t="s">
        <v>40</v>
      </c>
      <c r="N89">
        <v>2E-3</v>
      </c>
      <c r="O89">
        <v>1.4E-2</v>
      </c>
      <c r="P89">
        <v>7.0000000000000001E-3</v>
      </c>
    </row>
    <row r="90" spans="1:16" x14ac:dyDescent="0.25">
      <c r="A90" s="6" t="s">
        <v>43</v>
      </c>
      <c r="B90" s="7"/>
      <c r="C90" s="7"/>
      <c r="D90" s="7"/>
      <c r="E90" s="7"/>
      <c r="F90" s="7"/>
      <c r="G90" s="8"/>
    </row>
    <row r="91" spans="1:16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38</v>
      </c>
      <c r="G91" s="10" t="str">
        <f t="shared" ref="G91:G101" si="6">IF(ISBLANK(D91),"Not Done",IF(AND(D91&lt;=E91,D91&gt;=C91),"Pass","Fail"))</f>
        <v>Not Done</v>
      </c>
      <c r="K91" t="s">
        <v>46</v>
      </c>
      <c r="L91">
        <v>3</v>
      </c>
      <c r="M91" t="s">
        <v>40</v>
      </c>
      <c r="N91">
        <v>5</v>
      </c>
      <c r="O91">
        <v>35</v>
      </c>
      <c r="P91">
        <v>17.5</v>
      </c>
    </row>
    <row r="92" spans="1:16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38</v>
      </c>
      <c r="G92" s="10" t="str">
        <f t="shared" si="6"/>
        <v>Not Done</v>
      </c>
      <c r="K92" t="s">
        <v>46</v>
      </c>
      <c r="L92">
        <v>3</v>
      </c>
      <c r="M92" t="s">
        <v>40</v>
      </c>
      <c r="N92">
        <v>2</v>
      </c>
      <c r="O92">
        <v>14</v>
      </c>
      <c r="P92">
        <v>7</v>
      </c>
    </row>
    <row r="93" spans="1:16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38</v>
      </c>
      <c r="G93" s="10" t="str">
        <f t="shared" si="6"/>
        <v>Not Done</v>
      </c>
      <c r="K93" t="s">
        <v>46</v>
      </c>
      <c r="L93">
        <v>3</v>
      </c>
      <c r="M93" t="s">
        <v>40</v>
      </c>
      <c r="N93">
        <v>1</v>
      </c>
      <c r="O93">
        <v>7</v>
      </c>
      <c r="P93">
        <v>3.5</v>
      </c>
    </row>
    <row r="94" spans="1:16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38</v>
      </c>
      <c r="G94" s="10" t="str">
        <f t="shared" si="6"/>
        <v>Not Done</v>
      </c>
      <c r="K94" t="s">
        <v>46</v>
      </c>
      <c r="L94">
        <v>3</v>
      </c>
      <c r="M94" t="s">
        <v>40</v>
      </c>
      <c r="N94">
        <v>0.5</v>
      </c>
      <c r="O94">
        <v>3.5</v>
      </c>
      <c r="P94">
        <v>1.75</v>
      </c>
    </row>
    <row r="95" spans="1:16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38</v>
      </c>
      <c r="G95" s="10" t="str">
        <f t="shared" si="6"/>
        <v>Not Done</v>
      </c>
      <c r="K95" t="s">
        <v>46</v>
      </c>
      <c r="L95">
        <v>3</v>
      </c>
      <c r="M95" t="s">
        <v>40</v>
      </c>
      <c r="N95">
        <v>0.2</v>
      </c>
      <c r="O95">
        <v>1.4</v>
      </c>
      <c r="P95">
        <v>0.70000000000000007</v>
      </c>
    </row>
    <row r="96" spans="1:16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41</v>
      </c>
      <c r="G96" s="10" t="str">
        <f t="shared" si="6"/>
        <v>Not Done</v>
      </c>
      <c r="K96" t="s">
        <v>46</v>
      </c>
      <c r="L96">
        <v>3</v>
      </c>
      <c r="M96" t="s">
        <v>40</v>
      </c>
      <c r="N96">
        <v>0.1</v>
      </c>
      <c r="O96">
        <v>0.7</v>
      </c>
      <c r="P96">
        <v>0.35</v>
      </c>
    </row>
    <row r="97" spans="1:16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41</v>
      </c>
      <c r="G97" s="10" t="str">
        <f t="shared" si="6"/>
        <v>Not Done</v>
      </c>
      <c r="K97" t="s">
        <v>46</v>
      </c>
      <c r="L97">
        <v>3</v>
      </c>
      <c r="M97" t="s">
        <v>40</v>
      </c>
      <c r="N97">
        <v>0.05</v>
      </c>
      <c r="O97">
        <v>0.35</v>
      </c>
      <c r="P97">
        <v>0.17499999999999999</v>
      </c>
    </row>
    <row r="98" spans="1:16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41</v>
      </c>
      <c r="G98" s="10" t="str">
        <f t="shared" si="6"/>
        <v>Not Done</v>
      </c>
      <c r="K98" t="s">
        <v>46</v>
      </c>
      <c r="L98">
        <v>3</v>
      </c>
      <c r="M98" t="s">
        <v>40</v>
      </c>
      <c r="N98">
        <v>0.02</v>
      </c>
      <c r="O98">
        <v>0.14000000000000001</v>
      </c>
      <c r="P98">
        <v>7.0000000000000007E-2</v>
      </c>
    </row>
    <row r="99" spans="1:16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41</v>
      </c>
      <c r="G99" s="10" t="str">
        <f t="shared" si="6"/>
        <v>Not Done</v>
      </c>
      <c r="K99" t="s">
        <v>46</v>
      </c>
      <c r="L99">
        <v>3</v>
      </c>
      <c r="M99" t="s">
        <v>40</v>
      </c>
      <c r="N99">
        <v>0.01</v>
      </c>
      <c r="O99">
        <v>7.0000000000000007E-2</v>
      </c>
      <c r="P99">
        <v>3.5000000000000003E-2</v>
      </c>
    </row>
    <row r="100" spans="1:16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41</v>
      </c>
      <c r="G100" s="10" t="str">
        <f t="shared" si="6"/>
        <v>Not Done</v>
      </c>
      <c r="K100" t="s">
        <v>46</v>
      </c>
      <c r="L100">
        <v>3</v>
      </c>
      <c r="M100" t="s">
        <v>40</v>
      </c>
      <c r="N100">
        <v>5.0000000000000001E-3</v>
      </c>
      <c r="O100">
        <v>3.5000000000000003E-2</v>
      </c>
      <c r="P100">
        <v>1.7500000000000002E-2</v>
      </c>
    </row>
    <row r="101" spans="1:16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41</v>
      </c>
      <c r="G101" s="10" t="str">
        <f t="shared" si="6"/>
        <v>Not Done</v>
      </c>
      <c r="K101" t="s">
        <v>46</v>
      </c>
      <c r="L101">
        <v>3</v>
      </c>
      <c r="M101" t="s">
        <v>40</v>
      </c>
      <c r="N101">
        <v>2E-3</v>
      </c>
      <c r="O101">
        <v>1.4E-2</v>
      </c>
      <c r="P101">
        <v>7.0000000000000001E-3</v>
      </c>
    </row>
    <row r="102" spans="1:16" x14ac:dyDescent="0.25">
      <c r="A102" s="6" t="s">
        <v>44</v>
      </c>
      <c r="B102" s="7"/>
      <c r="C102" s="7"/>
      <c r="D102" s="7"/>
      <c r="E102" s="7"/>
      <c r="F102" s="7"/>
      <c r="G102" s="8"/>
    </row>
    <row r="103" spans="1:16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38</v>
      </c>
      <c r="G103" s="10" t="str">
        <f t="shared" ref="G103:G113" si="7">IF(ISBLANK(D103),"Not Done",IF(AND(D103&lt;=E103,D103&gt;=C103),"Pass","Fail"))</f>
        <v>Not Done</v>
      </c>
      <c r="K103" t="s">
        <v>46</v>
      </c>
      <c r="L103">
        <v>4</v>
      </c>
      <c r="M103" t="s">
        <v>40</v>
      </c>
      <c r="N103">
        <v>5</v>
      </c>
      <c r="O103">
        <v>35</v>
      </c>
      <c r="P103">
        <v>17.5</v>
      </c>
    </row>
    <row r="104" spans="1:16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38</v>
      </c>
      <c r="G104" s="10" t="str">
        <f t="shared" si="7"/>
        <v>Not Done</v>
      </c>
      <c r="K104" t="s">
        <v>46</v>
      </c>
      <c r="L104">
        <v>4</v>
      </c>
      <c r="M104" t="s">
        <v>40</v>
      </c>
      <c r="N104">
        <v>2</v>
      </c>
      <c r="O104">
        <v>14</v>
      </c>
      <c r="P104">
        <v>7</v>
      </c>
    </row>
    <row r="105" spans="1:16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38</v>
      </c>
      <c r="G105" s="10" t="str">
        <f t="shared" si="7"/>
        <v>Not Done</v>
      </c>
      <c r="K105" t="s">
        <v>46</v>
      </c>
      <c r="L105">
        <v>4</v>
      </c>
      <c r="M105" t="s">
        <v>40</v>
      </c>
      <c r="N105">
        <v>1</v>
      </c>
      <c r="O105">
        <v>7</v>
      </c>
      <c r="P105">
        <v>3.5</v>
      </c>
    </row>
    <row r="106" spans="1:16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38</v>
      </c>
      <c r="G106" s="10" t="str">
        <f t="shared" si="7"/>
        <v>Not Done</v>
      </c>
      <c r="K106" t="s">
        <v>46</v>
      </c>
      <c r="L106">
        <v>4</v>
      </c>
      <c r="M106" t="s">
        <v>40</v>
      </c>
      <c r="N106">
        <v>0.5</v>
      </c>
      <c r="O106">
        <v>3.5</v>
      </c>
      <c r="P106">
        <v>1.75</v>
      </c>
    </row>
    <row r="107" spans="1:16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38</v>
      </c>
      <c r="G107" s="10" t="str">
        <f t="shared" si="7"/>
        <v>Not Done</v>
      </c>
      <c r="K107" t="s">
        <v>46</v>
      </c>
      <c r="L107">
        <v>4</v>
      </c>
      <c r="M107" t="s">
        <v>40</v>
      </c>
      <c r="N107">
        <v>0.2</v>
      </c>
      <c r="O107">
        <v>1.4</v>
      </c>
      <c r="P107">
        <v>0.70000000000000007</v>
      </c>
    </row>
    <row r="108" spans="1:16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41</v>
      </c>
      <c r="G108" s="10" t="str">
        <f t="shared" si="7"/>
        <v>Not Done</v>
      </c>
      <c r="K108" t="s">
        <v>46</v>
      </c>
      <c r="L108">
        <v>4</v>
      </c>
      <c r="M108" t="s">
        <v>40</v>
      </c>
      <c r="N108">
        <v>0.1</v>
      </c>
      <c r="O108">
        <v>0.7</v>
      </c>
      <c r="P108">
        <v>0.35</v>
      </c>
    </row>
    <row r="109" spans="1:16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41</v>
      </c>
      <c r="G109" s="10" t="str">
        <f t="shared" si="7"/>
        <v>Not Done</v>
      </c>
      <c r="K109" t="s">
        <v>46</v>
      </c>
      <c r="L109">
        <v>4</v>
      </c>
      <c r="M109" t="s">
        <v>40</v>
      </c>
      <c r="N109">
        <v>0.05</v>
      </c>
      <c r="O109">
        <v>0.35</v>
      </c>
      <c r="P109">
        <v>0.17499999999999999</v>
      </c>
    </row>
    <row r="110" spans="1:16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41</v>
      </c>
      <c r="G110" s="10" t="str">
        <f t="shared" si="7"/>
        <v>Not Done</v>
      </c>
      <c r="K110" t="s">
        <v>46</v>
      </c>
      <c r="L110">
        <v>4</v>
      </c>
      <c r="M110" t="s">
        <v>40</v>
      </c>
      <c r="N110">
        <v>0.02</v>
      </c>
      <c r="O110">
        <v>0.14000000000000001</v>
      </c>
      <c r="P110">
        <v>7.0000000000000007E-2</v>
      </c>
    </row>
    <row r="111" spans="1:16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41</v>
      </c>
      <c r="G111" s="10" t="str">
        <f t="shared" si="7"/>
        <v>Not Done</v>
      </c>
      <c r="K111" t="s">
        <v>46</v>
      </c>
      <c r="L111">
        <v>4</v>
      </c>
      <c r="M111" t="s">
        <v>40</v>
      </c>
      <c r="N111">
        <v>0.01</v>
      </c>
      <c r="O111">
        <v>7.0000000000000007E-2</v>
      </c>
      <c r="P111">
        <v>3.5000000000000003E-2</v>
      </c>
    </row>
    <row r="112" spans="1:16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41</v>
      </c>
      <c r="G112" s="10" t="str">
        <f t="shared" si="7"/>
        <v>Not Done</v>
      </c>
      <c r="K112" t="s">
        <v>46</v>
      </c>
      <c r="L112">
        <v>4</v>
      </c>
      <c r="M112" t="s">
        <v>40</v>
      </c>
      <c r="N112">
        <v>5.0000000000000001E-3</v>
      </c>
      <c r="O112">
        <v>3.5000000000000003E-2</v>
      </c>
      <c r="P112">
        <v>1.7500000000000002E-2</v>
      </c>
    </row>
    <row r="113" spans="1:16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41</v>
      </c>
      <c r="G113" s="10" t="str">
        <f t="shared" si="7"/>
        <v>Not Done</v>
      </c>
      <c r="K113" t="s">
        <v>46</v>
      </c>
      <c r="L113">
        <v>4</v>
      </c>
      <c r="M113" t="s">
        <v>40</v>
      </c>
      <c r="N113">
        <v>2E-3</v>
      </c>
      <c r="O113">
        <v>1.4E-2</v>
      </c>
      <c r="P113">
        <v>7.0000000000000001E-3</v>
      </c>
    </row>
    <row r="115" spans="1:16" ht="15.75" customHeight="1" x14ac:dyDescent="0.25">
      <c r="A115" s="4" t="s">
        <v>47</v>
      </c>
    </row>
    <row r="116" spans="1:16" ht="30" customHeight="1" x14ac:dyDescent="0.25">
      <c r="A116" s="5" t="s">
        <v>48</v>
      </c>
      <c r="B116" s="12" t="s">
        <v>49</v>
      </c>
      <c r="C116" s="5" t="s">
        <v>50</v>
      </c>
      <c r="D116" s="12" t="s">
        <v>51</v>
      </c>
      <c r="E116" s="5" t="s">
        <v>29</v>
      </c>
      <c r="F116" s="5" t="s">
        <v>30</v>
      </c>
    </row>
    <row r="117" spans="1:16" x14ac:dyDescent="0.25">
      <c r="A117" s="15" t="s">
        <v>52</v>
      </c>
      <c r="B117" s="10"/>
      <c r="C117" s="13">
        <v>350</v>
      </c>
      <c r="D117" s="16" t="str">
        <f>IFERROR((350/B117),"Not Done")</f>
        <v>Not Done</v>
      </c>
      <c r="E117" s="10" t="s">
        <v>53</v>
      </c>
      <c r="F117" s="10" t="str">
        <f>IF(ISBLANK(B117),"Not Done",IF(B117&lt;=C117,"Pass","Fail"))</f>
        <v>Not Done</v>
      </c>
    </row>
    <row r="118" spans="1:16" x14ac:dyDescent="0.25">
      <c r="A118" s="15" t="s">
        <v>54</v>
      </c>
      <c r="B118" s="10"/>
      <c r="C118" s="13">
        <v>350</v>
      </c>
      <c r="D118" s="16" t="str">
        <f>IFERROR((350/B118),"Not Done")</f>
        <v>Not Done</v>
      </c>
      <c r="E118" s="10" t="s">
        <v>53</v>
      </c>
      <c r="F118" s="10" t="str">
        <f>IF(ISBLANK(B118),"Not Done",IF(B118&gt;=C118,"Pass","Fail"))</f>
        <v>Not Done</v>
      </c>
    </row>
    <row r="119" spans="1:16" x14ac:dyDescent="0.25">
      <c r="A119" s="15" t="s">
        <v>55</v>
      </c>
      <c r="B119" s="10"/>
      <c r="C119" s="13">
        <v>350</v>
      </c>
      <c r="D119" s="16" t="str">
        <f>IFERROR((350/B119),"Not Done")</f>
        <v>Not Done</v>
      </c>
      <c r="E119" s="10" t="s">
        <v>53</v>
      </c>
      <c r="F119" s="10" t="str">
        <f>IF(ISBLANK(B119),"Not Done",IF(B119&gt;=C119,"Pass","Fail"))</f>
        <v>Not Done</v>
      </c>
    </row>
    <row r="120" spans="1:16" x14ac:dyDescent="0.25">
      <c r="A120" s="15" t="s">
        <v>56</v>
      </c>
      <c r="B120" s="10"/>
      <c r="C120" s="13">
        <v>350</v>
      </c>
      <c r="D120" s="16" t="str">
        <f>IFERROR((350/B120),"Not Done")</f>
        <v>Not Done</v>
      </c>
      <c r="E120" s="10" t="s">
        <v>53</v>
      </c>
      <c r="F120" s="10" t="str">
        <f>IF(ISBLANK(B120),"Not Done",IF(B120&gt;=C120,"Pass","Fail"))</f>
        <v>Not Done</v>
      </c>
    </row>
    <row r="122" spans="1:16" ht="15.75" customHeight="1" x14ac:dyDescent="0.25">
      <c r="A122" s="4" t="s">
        <v>57</v>
      </c>
    </row>
    <row r="123" spans="1:16" ht="45" customHeight="1" x14ac:dyDescent="0.25">
      <c r="A123" s="12" t="s">
        <v>58</v>
      </c>
      <c r="B123" s="12" t="s">
        <v>59</v>
      </c>
      <c r="C123" s="5" t="s">
        <v>60</v>
      </c>
      <c r="D123" s="5" t="s">
        <v>29</v>
      </c>
      <c r="E123" s="5" t="s">
        <v>30</v>
      </c>
    </row>
    <row r="124" spans="1:16" x14ac:dyDescent="0.25">
      <c r="A124" s="10"/>
      <c r="B124" s="10"/>
      <c r="C124" s="13">
        <f>IFERROR((25+(5*A124)),"Not Done")</f>
        <v>25</v>
      </c>
      <c r="D124" s="10"/>
      <c r="E124" s="10" t="str">
        <f>IF(ISBLANK(B124),"Not Done",IF(B124&lt;=C124,"Pass","Fail"))</f>
        <v>Not Done</v>
      </c>
      <c r="K124" t="s">
        <v>61</v>
      </c>
    </row>
    <row r="126" spans="1:16" ht="15.75" customHeight="1" x14ac:dyDescent="0.25">
      <c r="A126" s="4" t="s">
        <v>62</v>
      </c>
    </row>
    <row r="127" spans="1:16" x14ac:dyDescent="0.25">
      <c r="A127" s="5" t="s">
        <v>63</v>
      </c>
      <c r="B127" s="5" t="s">
        <v>37</v>
      </c>
      <c r="C127" s="5" t="s">
        <v>42</v>
      </c>
      <c r="D127" s="5" t="s">
        <v>43</v>
      </c>
      <c r="E127" s="5" t="s">
        <v>44</v>
      </c>
      <c r="F127" s="5" t="s">
        <v>30</v>
      </c>
    </row>
    <row r="128" spans="1:16" x14ac:dyDescent="0.25">
      <c r="A128" s="6" t="s">
        <v>64</v>
      </c>
      <c r="B128" s="7"/>
      <c r="C128" s="7"/>
      <c r="D128" s="7"/>
      <c r="E128" s="7"/>
      <c r="F128" s="8"/>
    </row>
    <row r="129" spans="1:10" x14ac:dyDescent="0.25">
      <c r="A129" s="10" t="s">
        <v>65</v>
      </c>
      <c r="B129" s="10" t="s">
        <v>66</v>
      </c>
      <c r="C129" s="10" t="s">
        <v>66</v>
      </c>
      <c r="D129" s="10" t="s">
        <v>66</v>
      </c>
      <c r="E129" s="10" t="s">
        <v>66</v>
      </c>
      <c r="F129" s="10"/>
      <c r="J129" t="s">
        <v>66</v>
      </c>
    </row>
    <row r="130" spans="1:10" x14ac:dyDescent="0.25">
      <c r="A130" s="6" t="s">
        <v>67</v>
      </c>
      <c r="B130" s="7"/>
      <c r="C130" s="7"/>
      <c r="D130" s="7"/>
      <c r="E130" s="7"/>
      <c r="F130" s="8"/>
    </row>
    <row r="131" spans="1:10" x14ac:dyDescent="0.25">
      <c r="A131" s="10" t="s">
        <v>68</v>
      </c>
      <c r="B131" s="10" t="s">
        <v>66</v>
      </c>
      <c r="C131" s="10" t="s">
        <v>66</v>
      </c>
      <c r="D131" s="10" t="s">
        <v>66</v>
      </c>
      <c r="E131" s="10" t="s">
        <v>66</v>
      </c>
      <c r="F131" s="10"/>
      <c r="J131" t="s">
        <v>66</v>
      </c>
    </row>
    <row r="132" spans="1:10" x14ac:dyDescent="0.25">
      <c r="A132" s="10" t="s">
        <v>69</v>
      </c>
      <c r="B132" s="10" t="s">
        <v>66</v>
      </c>
      <c r="C132" s="10" t="s">
        <v>66</v>
      </c>
      <c r="D132" s="10" t="s">
        <v>66</v>
      </c>
      <c r="E132" s="10" t="s">
        <v>66</v>
      </c>
      <c r="F132" s="10"/>
      <c r="J132" t="s">
        <v>66</v>
      </c>
    </row>
    <row r="134" spans="1:10" x14ac:dyDescent="0.25">
      <c r="C134" s="14" t="s">
        <v>70</v>
      </c>
    </row>
  </sheetData>
  <conditionalFormatting sqref="B5">
    <cfRule type="containsText" dxfId="297" priority="10" operator="containsText" text="highlight">
      <formula>ISBLANK(B5)</formula>
    </cfRule>
  </conditionalFormatting>
  <conditionalFormatting sqref="F5">
    <cfRule type="containsText" dxfId="296" priority="11" operator="containsText" text="highlight">
      <formula>ISBLANK(F5)</formula>
    </cfRule>
  </conditionalFormatting>
  <conditionalFormatting sqref="B7">
    <cfRule type="containsText" dxfId="295" priority="12" operator="containsText" text="highlight">
      <formula>ISBLANK(B7)</formula>
    </cfRule>
  </conditionalFormatting>
  <conditionalFormatting sqref="F9">
    <cfRule type="containsText" dxfId="294" priority="13" operator="containsText" text="highlight">
      <formula>ISBLANK(F9)</formula>
    </cfRule>
  </conditionalFormatting>
  <conditionalFormatting sqref="B11">
    <cfRule type="containsText" dxfId="293" priority="14" operator="containsText" text="highlight">
      <formula>ISBLANK(B11)</formula>
    </cfRule>
  </conditionalFormatting>
  <conditionalFormatting sqref="F10">
    <cfRule type="containsText" dxfId="292" priority="15" operator="containsText" text="highlight">
      <formula>ISBLANK(F10)</formula>
    </cfRule>
  </conditionalFormatting>
  <conditionalFormatting sqref="D16">
    <cfRule type="containsText" dxfId="291" priority="16" operator="containsText" text="highlight">
      <formula>ISBLANK(D16)</formula>
    </cfRule>
  </conditionalFormatting>
  <conditionalFormatting sqref="G16">
    <cfRule type="containsText" dxfId="290" priority="17" operator="containsText" text="highlight">
      <formula>G16="Fail"</formula>
    </cfRule>
    <cfRule type="containsText" dxfId="289" priority="18" operator="containsText" text="highlight">
      <formula>G16="Pass"</formula>
    </cfRule>
  </conditionalFormatting>
  <conditionalFormatting sqref="D17">
    <cfRule type="containsText" dxfId="288" priority="19" operator="containsText" text="highlight">
      <formula>ISBLANK(D17)</formula>
    </cfRule>
  </conditionalFormatting>
  <conditionalFormatting sqref="G17">
    <cfRule type="containsText" dxfId="287" priority="20" operator="containsText" text="highlight">
      <formula>G17="Fail"</formula>
    </cfRule>
    <cfRule type="containsText" dxfId="286" priority="21" operator="containsText" text="highlight">
      <formula>G17="Pass"</formula>
    </cfRule>
  </conditionalFormatting>
  <conditionalFormatting sqref="D18">
    <cfRule type="containsText" dxfId="285" priority="22" operator="containsText" text="highlight">
      <formula>ISBLANK(D18)</formula>
    </cfRule>
  </conditionalFormatting>
  <conditionalFormatting sqref="G18">
    <cfRule type="containsText" dxfId="284" priority="23" operator="containsText" text="highlight">
      <formula>G18="Fail"</formula>
    </cfRule>
    <cfRule type="containsText" dxfId="283" priority="24" operator="containsText" text="highlight">
      <formula>G18="Pass"</formula>
    </cfRule>
  </conditionalFormatting>
  <conditionalFormatting sqref="D19">
    <cfRule type="containsText" dxfId="282" priority="25" operator="containsText" text="highlight">
      <formula>ISBLANK(D19)</formula>
    </cfRule>
  </conditionalFormatting>
  <conditionalFormatting sqref="G19">
    <cfRule type="containsText" dxfId="281" priority="26" operator="containsText" text="highlight">
      <formula>G19="Fail"</formula>
    </cfRule>
    <cfRule type="containsText" dxfId="280" priority="27" operator="containsText" text="highlight">
      <formula>G19="Pass"</formula>
    </cfRule>
  </conditionalFormatting>
  <conditionalFormatting sqref="D20">
    <cfRule type="containsText" dxfId="279" priority="28" operator="containsText" text="highlight">
      <formula>ISBLANK(D20)</formula>
    </cfRule>
  </conditionalFormatting>
  <conditionalFormatting sqref="G20">
    <cfRule type="containsText" dxfId="278" priority="29" operator="containsText" text="highlight">
      <formula>G20="Fail"</formula>
    </cfRule>
    <cfRule type="containsText" dxfId="277" priority="30" operator="containsText" text="highlight">
      <formula>G20="Pass"</formula>
    </cfRule>
  </conditionalFormatting>
  <conditionalFormatting sqref="D21">
    <cfRule type="containsText" dxfId="276" priority="31" operator="containsText" text="highlight">
      <formula>ISBLANK(D21)</formula>
    </cfRule>
  </conditionalFormatting>
  <conditionalFormatting sqref="G21">
    <cfRule type="containsText" dxfId="275" priority="32" operator="containsText" text="highlight">
      <formula>G21="Fail"</formula>
    </cfRule>
    <cfRule type="containsText" dxfId="274" priority="33" operator="containsText" text="highlight">
      <formula>G21="Pass"</formula>
    </cfRule>
  </conditionalFormatting>
  <conditionalFormatting sqref="D22">
    <cfRule type="containsText" dxfId="273" priority="34" operator="containsText" text="highlight">
      <formula>ISBLANK(D22)</formula>
    </cfRule>
  </conditionalFormatting>
  <conditionalFormatting sqref="G22">
    <cfRule type="containsText" dxfId="272" priority="35" operator="containsText" text="highlight">
      <formula>G22="Fail"</formula>
    </cfRule>
    <cfRule type="containsText" dxfId="271" priority="36" operator="containsText" text="highlight">
      <formula>G22="Pass"</formula>
    </cfRule>
  </conditionalFormatting>
  <conditionalFormatting sqref="D23">
    <cfRule type="containsText" dxfId="270" priority="37" operator="containsText" text="highlight">
      <formula>ISBLANK(D23)</formula>
    </cfRule>
  </conditionalFormatting>
  <conditionalFormatting sqref="G23">
    <cfRule type="containsText" dxfId="269" priority="38" operator="containsText" text="highlight">
      <formula>G23="Fail"</formula>
    </cfRule>
    <cfRule type="containsText" dxfId="268" priority="39" operator="containsText" text="highlight">
      <formula>G23="Pass"</formula>
    </cfRule>
  </conditionalFormatting>
  <conditionalFormatting sqref="D24">
    <cfRule type="containsText" dxfId="267" priority="40" operator="containsText" text="highlight">
      <formula>ISBLANK(D24)</formula>
    </cfRule>
  </conditionalFormatting>
  <conditionalFormatting sqref="G24">
    <cfRule type="containsText" dxfId="266" priority="41" operator="containsText" text="highlight">
      <formula>G24="Fail"</formula>
    </cfRule>
    <cfRule type="containsText" dxfId="265" priority="42" operator="containsText" text="highlight">
      <formula>G24="Pass"</formula>
    </cfRule>
  </conditionalFormatting>
  <conditionalFormatting sqref="D25">
    <cfRule type="containsText" dxfId="264" priority="43" operator="containsText" text="highlight">
      <formula>ISBLANK(D25)</formula>
    </cfRule>
  </conditionalFormatting>
  <conditionalFormatting sqref="G25">
    <cfRule type="containsText" dxfId="263" priority="44" operator="containsText" text="highlight">
      <formula>G25="Fail"</formula>
    </cfRule>
    <cfRule type="containsText" dxfId="262" priority="45" operator="containsText" text="highlight">
      <formula>G25="Pass"</formula>
    </cfRule>
  </conditionalFormatting>
  <conditionalFormatting sqref="D26">
    <cfRule type="containsText" dxfId="261" priority="46" operator="containsText" text="highlight">
      <formula>ISBLANK(D26)</formula>
    </cfRule>
  </conditionalFormatting>
  <conditionalFormatting sqref="G26">
    <cfRule type="containsText" dxfId="260" priority="47" operator="containsText" text="highlight">
      <formula>G26="Fail"</formula>
    </cfRule>
    <cfRule type="containsText" dxfId="259" priority="48" operator="containsText" text="highlight">
      <formula>G26="Pass"</formula>
    </cfRule>
  </conditionalFormatting>
  <conditionalFormatting sqref="D28">
    <cfRule type="containsText" dxfId="258" priority="49" operator="containsText" text="highlight">
      <formula>ISBLANK(D28)</formula>
    </cfRule>
  </conditionalFormatting>
  <conditionalFormatting sqref="G28">
    <cfRule type="containsText" dxfId="257" priority="50" operator="containsText" text="highlight">
      <formula>G28="Fail"</formula>
    </cfRule>
    <cfRule type="containsText" dxfId="256" priority="51" operator="containsText" text="highlight">
      <formula>G28="Pass"</formula>
    </cfRule>
  </conditionalFormatting>
  <conditionalFormatting sqref="D29">
    <cfRule type="containsText" dxfId="255" priority="52" operator="containsText" text="highlight">
      <formula>ISBLANK(D29)</formula>
    </cfRule>
  </conditionalFormatting>
  <conditionalFormatting sqref="G29">
    <cfRule type="containsText" dxfId="254" priority="53" operator="containsText" text="highlight">
      <formula>G29="Fail"</formula>
    </cfRule>
    <cfRule type="containsText" dxfId="253" priority="54" operator="containsText" text="highlight">
      <formula>G29="Pass"</formula>
    </cfRule>
  </conditionalFormatting>
  <conditionalFormatting sqref="D30">
    <cfRule type="containsText" dxfId="252" priority="55" operator="containsText" text="highlight">
      <formula>ISBLANK(D30)</formula>
    </cfRule>
  </conditionalFormatting>
  <conditionalFormatting sqref="G30">
    <cfRule type="containsText" dxfId="251" priority="56" operator="containsText" text="highlight">
      <formula>G30="Fail"</formula>
    </cfRule>
    <cfRule type="containsText" dxfId="250" priority="57" operator="containsText" text="highlight">
      <formula>G30="Pass"</formula>
    </cfRule>
  </conditionalFormatting>
  <conditionalFormatting sqref="D31">
    <cfRule type="containsText" dxfId="249" priority="58" operator="containsText" text="highlight">
      <formula>ISBLANK(D31)</formula>
    </cfRule>
  </conditionalFormatting>
  <conditionalFormatting sqref="G31">
    <cfRule type="containsText" dxfId="248" priority="59" operator="containsText" text="highlight">
      <formula>G31="Fail"</formula>
    </cfRule>
    <cfRule type="containsText" dxfId="247" priority="60" operator="containsText" text="highlight">
      <formula>G31="Pass"</formula>
    </cfRule>
  </conditionalFormatting>
  <conditionalFormatting sqref="D32">
    <cfRule type="containsText" dxfId="246" priority="61" operator="containsText" text="highlight">
      <formula>ISBLANK(D32)</formula>
    </cfRule>
  </conditionalFormatting>
  <conditionalFormatting sqref="G32">
    <cfRule type="containsText" dxfId="245" priority="62" operator="containsText" text="highlight">
      <formula>G32="Fail"</formula>
    </cfRule>
    <cfRule type="containsText" dxfId="244" priority="63" operator="containsText" text="highlight">
      <formula>G32="Pass"</formula>
    </cfRule>
  </conditionalFormatting>
  <conditionalFormatting sqref="D33">
    <cfRule type="containsText" dxfId="243" priority="64" operator="containsText" text="highlight">
      <formula>ISBLANK(D33)</formula>
    </cfRule>
  </conditionalFormatting>
  <conditionalFormatting sqref="G33">
    <cfRule type="containsText" dxfId="242" priority="65" operator="containsText" text="highlight">
      <formula>G33="Fail"</formula>
    </cfRule>
    <cfRule type="containsText" dxfId="241" priority="66" operator="containsText" text="highlight">
      <formula>G33="Pass"</formula>
    </cfRule>
  </conditionalFormatting>
  <conditionalFormatting sqref="D34">
    <cfRule type="containsText" dxfId="240" priority="67" operator="containsText" text="highlight">
      <formula>ISBLANK(D34)</formula>
    </cfRule>
  </conditionalFormatting>
  <conditionalFormatting sqref="G34">
    <cfRule type="containsText" dxfId="239" priority="68" operator="containsText" text="highlight">
      <formula>G34="Fail"</formula>
    </cfRule>
    <cfRule type="containsText" dxfId="238" priority="69" operator="containsText" text="highlight">
      <formula>G34="Pass"</formula>
    </cfRule>
  </conditionalFormatting>
  <conditionalFormatting sqref="D35">
    <cfRule type="containsText" dxfId="237" priority="70" operator="containsText" text="highlight">
      <formula>ISBLANK(D35)</formula>
    </cfRule>
  </conditionalFormatting>
  <conditionalFormatting sqref="G35">
    <cfRule type="containsText" dxfId="236" priority="71" operator="containsText" text="highlight">
      <formula>G35="Fail"</formula>
    </cfRule>
    <cfRule type="containsText" dxfId="235" priority="72" operator="containsText" text="highlight">
      <formula>G35="Pass"</formula>
    </cfRule>
  </conditionalFormatting>
  <conditionalFormatting sqref="D36">
    <cfRule type="containsText" dxfId="234" priority="73" operator="containsText" text="highlight">
      <formula>ISBLANK(D36)</formula>
    </cfRule>
  </conditionalFormatting>
  <conditionalFormatting sqref="G36">
    <cfRule type="containsText" dxfId="233" priority="74" operator="containsText" text="highlight">
      <formula>G36="Fail"</formula>
    </cfRule>
    <cfRule type="containsText" dxfId="232" priority="75" operator="containsText" text="highlight">
      <formula>G36="Pass"</formula>
    </cfRule>
  </conditionalFormatting>
  <conditionalFormatting sqref="D37">
    <cfRule type="containsText" dxfId="231" priority="76" operator="containsText" text="highlight">
      <formula>ISBLANK(D37)</formula>
    </cfRule>
  </conditionalFormatting>
  <conditionalFormatting sqref="G37">
    <cfRule type="containsText" dxfId="230" priority="77" operator="containsText" text="highlight">
      <formula>G37="Fail"</formula>
    </cfRule>
    <cfRule type="containsText" dxfId="229" priority="78" operator="containsText" text="highlight">
      <formula>G37="Pass"</formula>
    </cfRule>
  </conditionalFormatting>
  <conditionalFormatting sqref="D38">
    <cfRule type="containsText" dxfId="228" priority="79" operator="containsText" text="highlight">
      <formula>ISBLANK(D38)</formula>
    </cfRule>
  </conditionalFormatting>
  <conditionalFormatting sqref="G38">
    <cfRule type="containsText" dxfId="227" priority="80" operator="containsText" text="highlight">
      <formula>G38="Fail"</formula>
    </cfRule>
    <cfRule type="containsText" dxfId="226" priority="81" operator="containsText" text="highlight">
      <formula>G38="Pass"</formula>
    </cfRule>
  </conditionalFormatting>
  <conditionalFormatting sqref="D40">
    <cfRule type="containsText" dxfId="225" priority="82" operator="containsText" text="highlight">
      <formula>ISBLANK(D40)</formula>
    </cfRule>
  </conditionalFormatting>
  <conditionalFormatting sqref="G40">
    <cfRule type="containsText" dxfId="224" priority="83" operator="containsText" text="highlight">
      <formula>G40="Fail"</formula>
    </cfRule>
    <cfRule type="containsText" dxfId="223" priority="84" operator="containsText" text="highlight">
      <formula>G40="Pass"</formula>
    </cfRule>
  </conditionalFormatting>
  <conditionalFormatting sqref="D41">
    <cfRule type="containsText" dxfId="222" priority="85" operator="containsText" text="highlight">
      <formula>ISBLANK(D41)</formula>
    </cfRule>
  </conditionalFormatting>
  <conditionalFormatting sqref="G41">
    <cfRule type="containsText" dxfId="221" priority="86" operator="containsText" text="highlight">
      <formula>G41="Fail"</formula>
    </cfRule>
    <cfRule type="containsText" dxfId="220" priority="87" operator="containsText" text="highlight">
      <formula>G41="Pass"</formula>
    </cfRule>
  </conditionalFormatting>
  <conditionalFormatting sqref="D42">
    <cfRule type="containsText" dxfId="219" priority="88" operator="containsText" text="highlight">
      <formula>ISBLANK(D42)</formula>
    </cfRule>
  </conditionalFormatting>
  <conditionalFormatting sqref="G42">
    <cfRule type="containsText" dxfId="218" priority="89" operator="containsText" text="highlight">
      <formula>G42="Fail"</formula>
    </cfRule>
    <cfRule type="containsText" dxfId="217" priority="90" operator="containsText" text="highlight">
      <formula>G42="Pass"</formula>
    </cfRule>
  </conditionalFormatting>
  <conditionalFormatting sqref="D43">
    <cfRule type="containsText" dxfId="216" priority="91" operator="containsText" text="highlight">
      <formula>ISBLANK(D43)</formula>
    </cfRule>
  </conditionalFormatting>
  <conditionalFormatting sqref="G43">
    <cfRule type="containsText" dxfId="215" priority="92" operator="containsText" text="highlight">
      <formula>G43="Fail"</formula>
    </cfRule>
    <cfRule type="containsText" dxfId="214" priority="93" operator="containsText" text="highlight">
      <formula>G43="Pass"</formula>
    </cfRule>
  </conditionalFormatting>
  <conditionalFormatting sqref="D44">
    <cfRule type="containsText" dxfId="213" priority="94" operator="containsText" text="highlight">
      <formula>ISBLANK(D44)</formula>
    </cfRule>
  </conditionalFormatting>
  <conditionalFormatting sqref="G44">
    <cfRule type="containsText" dxfId="212" priority="95" operator="containsText" text="highlight">
      <formula>G44="Fail"</formula>
    </cfRule>
    <cfRule type="containsText" dxfId="211" priority="96" operator="containsText" text="highlight">
      <formula>G44="Pass"</formula>
    </cfRule>
  </conditionalFormatting>
  <conditionalFormatting sqref="D45">
    <cfRule type="containsText" dxfId="210" priority="97" operator="containsText" text="highlight">
      <formula>ISBLANK(D45)</formula>
    </cfRule>
  </conditionalFormatting>
  <conditionalFormatting sqref="G45">
    <cfRule type="containsText" dxfId="209" priority="98" operator="containsText" text="highlight">
      <formula>G45="Fail"</formula>
    </cfRule>
    <cfRule type="containsText" dxfId="208" priority="99" operator="containsText" text="highlight">
      <formula>G45="Pass"</formula>
    </cfRule>
  </conditionalFormatting>
  <conditionalFormatting sqref="D46">
    <cfRule type="containsText" dxfId="207" priority="100" operator="containsText" text="highlight">
      <formula>ISBLANK(D46)</formula>
    </cfRule>
  </conditionalFormatting>
  <conditionalFormatting sqref="G46">
    <cfRule type="containsText" dxfId="206" priority="101" operator="containsText" text="highlight">
      <formula>G46="Fail"</formula>
    </cfRule>
    <cfRule type="containsText" dxfId="205" priority="102" operator="containsText" text="highlight">
      <formula>G46="Pass"</formula>
    </cfRule>
  </conditionalFormatting>
  <conditionalFormatting sqref="D47">
    <cfRule type="containsText" dxfId="204" priority="103" operator="containsText" text="highlight">
      <formula>ISBLANK(D47)</formula>
    </cfRule>
  </conditionalFormatting>
  <conditionalFormatting sqref="G47">
    <cfRule type="containsText" dxfId="203" priority="104" operator="containsText" text="highlight">
      <formula>G47="Fail"</formula>
    </cfRule>
    <cfRule type="containsText" dxfId="202" priority="105" operator="containsText" text="highlight">
      <formula>G47="Pass"</formula>
    </cfRule>
  </conditionalFormatting>
  <conditionalFormatting sqref="D48">
    <cfRule type="containsText" dxfId="201" priority="106" operator="containsText" text="highlight">
      <formula>ISBLANK(D48)</formula>
    </cfRule>
  </conditionalFormatting>
  <conditionalFormatting sqref="G48">
    <cfRule type="containsText" dxfId="200" priority="107" operator="containsText" text="highlight">
      <formula>G48="Fail"</formula>
    </cfRule>
    <cfRule type="containsText" dxfId="199" priority="108" operator="containsText" text="highlight">
      <formula>G48="Pass"</formula>
    </cfRule>
  </conditionalFormatting>
  <conditionalFormatting sqref="D49">
    <cfRule type="containsText" dxfId="198" priority="109" operator="containsText" text="highlight">
      <formula>ISBLANK(D49)</formula>
    </cfRule>
  </conditionalFormatting>
  <conditionalFormatting sqref="G49">
    <cfRule type="containsText" dxfId="197" priority="110" operator="containsText" text="highlight">
      <formula>G49="Fail"</formula>
    </cfRule>
    <cfRule type="containsText" dxfId="196" priority="111" operator="containsText" text="highlight">
      <formula>G49="Pass"</formula>
    </cfRule>
  </conditionalFormatting>
  <conditionalFormatting sqref="D50">
    <cfRule type="containsText" dxfId="195" priority="112" operator="containsText" text="highlight">
      <formula>ISBLANK(D50)</formula>
    </cfRule>
  </conditionalFormatting>
  <conditionalFormatting sqref="G50">
    <cfRule type="containsText" dxfId="194" priority="113" operator="containsText" text="highlight">
      <formula>G50="Fail"</formula>
    </cfRule>
    <cfRule type="containsText" dxfId="193" priority="114" operator="containsText" text="highlight">
      <formula>G50="Pass"</formula>
    </cfRule>
  </conditionalFormatting>
  <conditionalFormatting sqref="D52">
    <cfRule type="containsText" dxfId="192" priority="115" operator="containsText" text="highlight">
      <formula>ISBLANK(D52)</formula>
    </cfRule>
  </conditionalFormatting>
  <conditionalFormatting sqref="G52">
    <cfRule type="containsText" dxfId="191" priority="116" operator="containsText" text="highlight">
      <formula>G52="Fail"</formula>
    </cfRule>
    <cfRule type="containsText" dxfId="190" priority="117" operator="containsText" text="highlight">
      <formula>G52="Pass"</formula>
    </cfRule>
  </conditionalFormatting>
  <conditionalFormatting sqref="D53">
    <cfRule type="containsText" dxfId="189" priority="118" operator="containsText" text="highlight">
      <formula>ISBLANK(D53)</formula>
    </cfRule>
  </conditionalFormatting>
  <conditionalFormatting sqref="G53">
    <cfRule type="containsText" dxfId="188" priority="119" operator="containsText" text="highlight">
      <formula>G53="Fail"</formula>
    </cfRule>
    <cfRule type="containsText" dxfId="187" priority="120" operator="containsText" text="highlight">
      <formula>G53="Pass"</formula>
    </cfRule>
  </conditionalFormatting>
  <conditionalFormatting sqref="D54">
    <cfRule type="containsText" dxfId="186" priority="121" operator="containsText" text="highlight">
      <formula>ISBLANK(D54)</formula>
    </cfRule>
  </conditionalFormatting>
  <conditionalFormatting sqref="G54">
    <cfRule type="containsText" dxfId="185" priority="122" operator="containsText" text="highlight">
      <formula>G54="Fail"</formula>
    </cfRule>
    <cfRule type="containsText" dxfId="184" priority="123" operator="containsText" text="highlight">
      <formula>G54="Pass"</formula>
    </cfRule>
  </conditionalFormatting>
  <conditionalFormatting sqref="D55">
    <cfRule type="containsText" dxfId="183" priority="124" operator="containsText" text="highlight">
      <formula>ISBLANK(D55)</formula>
    </cfRule>
  </conditionalFormatting>
  <conditionalFormatting sqref="G55">
    <cfRule type="containsText" dxfId="182" priority="125" operator="containsText" text="highlight">
      <formula>G55="Fail"</formula>
    </cfRule>
    <cfRule type="containsText" dxfId="181" priority="126" operator="containsText" text="highlight">
      <formula>G55="Pass"</formula>
    </cfRule>
  </conditionalFormatting>
  <conditionalFormatting sqref="D56">
    <cfRule type="containsText" dxfId="180" priority="127" operator="containsText" text="highlight">
      <formula>ISBLANK(D56)</formula>
    </cfRule>
  </conditionalFormatting>
  <conditionalFormatting sqref="G56">
    <cfRule type="containsText" dxfId="179" priority="128" operator="containsText" text="highlight">
      <formula>G56="Fail"</formula>
    </cfRule>
    <cfRule type="containsText" dxfId="178" priority="129" operator="containsText" text="highlight">
      <formula>G56="Pass"</formula>
    </cfRule>
  </conditionalFormatting>
  <conditionalFormatting sqref="D57">
    <cfRule type="containsText" dxfId="177" priority="130" operator="containsText" text="highlight">
      <formula>ISBLANK(D57)</formula>
    </cfRule>
  </conditionalFormatting>
  <conditionalFormatting sqref="G57">
    <cfRule type="containsText" dxfId="176" priority="131" operator="containsText" text="highlight">
      <formula>G57="Fail"</formula>
    </cfRule>
    <cfRule type="containsText" dxfId="175" priority="132" operator="containsText" text="highlight">
      <formula>G57="Pass"</formula>
    </cfRule>
  </conditionalFormatting>
  <conditionalFormatting sqref="D58">
    <cfRule type="containsText" dxfId="174" priority="133" operator="containsText" text="highlight">
      <formula>ISBLANK(D58)</formula>
    </cfRule>
  </conditionalFormatting>
  <conditionalFormatting sqref="G58">
    <cfRule type="containsText" dxfId="173" priority="134" operator="containsText" text="highlight">
      <formula>G58="Fail"</formula>
    </cfRule>
    <cfRule type="containsText" dxfId="172" priority="135" operator="containsText" text="highlight">
      <formula>G58="Pass"</formula>
    </cfRule>
  </conditionalFormatting>
  <conditionalFormatting sqref="D59">
    <cfRule type="containsText" dxfId="171" priority="136" operator="containsText" text="highlight">
      <formula>ISBLANK(D59)</formula>
    </cfRule>
  </conditionalFormatting>
  <conditionalFormatting sqref="G59">
    <cfRule type="containsText" dxfId="170" priority="137" operator="containsText" text="highlight">
      <formula>G59="Fail"</formula>
    </cfRule>
    <cfRule type="containsText" dxfId="169" priority="138" operator="containsText" text="highlight">
      <formula>G59="Pass"</formula>
    </cfRule>
  </conditionalFormatting>
  <conditionalFormatting sqref="D60">
    <cfRule type="containsText" dxfId="168" priority="139" operator="containsText" text="highlight">
      <formula>ISBLANK(D60)</formula>
    </cfRule>
  </conditionalFormatting>
  <conditionalFormatting sqref="G60">
    <cfRule type="containsText" dxfId="167" priority="140" operator="containsText" text="highlight">
      <formula>G60="Fail"</formula>
    </cfRule>
    <cfRule type="containsText" dxfId="166" priority="141" operator="containsText" text="highlight">
      <formula>G60="Pass"</formula>
    </cfRule>
  </conditionalFormatting>
  <conditionalFormatting sqref="D61">
    <cfRule type="containsText" dxfId="165" priority="142" operator="containsText" text="highlight">
      <formula>ISBLANK(D61)</formula>
    </cfRule>
  </conditionalFormatting>
  <conditionalFormatting sqref="G61">
    <cfRule type="containsText" dxfId="164" priority="143" operator="containsText" text="highlight">
      <formula>G61="Fail"</formula>
    </cfRule>
    <cfRule type="containsText" dxfId="163" priority="144" operator="containsText" text="highlight">
      <formula>G61="Pass"</formula>
    </cfRule>
  </conditionalFormatting>
  <conditionalFormatting sqref="D62">
    <cfRule type="containsText" dxfId="162" priority="145" operator="containsText" text="highlight">
      <formula>ISBLANK(D62)</formula>
    </cfRule>
  </conditionalFormatting>
  <conditionalFormatting sqref="G62">
    <cfRule type="containsText" dxfId="161" priority="146" operator="containsText" text="highlight">
      <formula>G62="Fail"</formula>
    </cfRule>
    <cfRule type="containsText" dxfId="160" priority="147" operator="containsText" text="highlight">
      <formula>G62="Pass"</formula>
    </cfRule>
  </conditionalFormatting>
  <conditionalFormatting sqref="D67">
    <cfRule type="containsText" dxfId="159" priority="148" operator="containsText" text="highlight">
      <formula>ISBLANK(D67)</formula>
    </cfRule>
  </conditionalFormatting>
  <conditionalFormatting sqref="G67">
    <cfRule type="containsText" dxfId="158" priority="149" operator="containsText" text="highlight">
      <formula>G67="Fail"</formula>
    </cfRule>
    <cfRule type="containsText" dxfId="157" priority="150" operator="containsText" text="highlight">
      <formula>G67="Pass"</formula>
    </cfRule>
  </conditionalFormatting>
  <conditionalFormatting sqref="D68">
    <cfRule type="containsText" dxfId="156" priority="151" operator="containsText" text="highlight">
      <formula>ISBLANK(D68)</formula>
    </cfRule>
  </conditionalFormatting>
  <conditionalFormatting sqref="G68">
    <cfRule type="containsText" dxfId="155" priority="152" operator="containsText" text="highlight">
      <formula>G68="Fail"</formula>
    </cfRule>
    <cfRule type="containsText" dxfId="154" priority="153" operator="containsText" text="highlight">
      <formula>G68="Pass"</formula>
    </cfRule>
  </conditionalFormatting>
  <conditionalFormatting sqref="D69">
    <cfRule type="containsText" dxfId="153" priority="154" operator="containsText" text="highlight">
      <formula>ISBLANK(D69)</formula>
    </cfRule>
  </conditionalFormatting>
  <conditionalFormatting sqref="G69">
    <cfRule type="containsText" dxfId="152" priority="155" operator="containsText" text="highlight">
      <formula>G69="Fail"</formula>
    </cfRule>
    <cfRule type="containsText" dxfId="151" priority="156" operator="containsText" text="highlight">
      <formula>G69="Pass"</formula>
    </cfRule>
  </conditionalFormatting>
  <conditionalFormatting sqref="D70">
    <cfRule type="containsText" dxfId="150" priority="157" operator="containsText" text="highlight">
      <formula>ISBLANK(D70)</formula>
    </cfRule>
  </conditionalFormatting>
  <conditionalFormatting sqref="G70">
    <cfRule type="containsText" dxfId="149" priority="158" operator="containsText" text="highlight">
      <formula>G70="Fail"</formula>
    </cfRule>
    <cfRule type="containsText" dxfId="148" priority="159" operator="containsText" text="highlight">
      <formula>G70="Pass"</formula>
    </cfRule>
  </conditionalFormatting>
  <conditionalFormatting sqref="D71">
    <cfRule type="containsText" dxfId="147" priority="160" operator="containsText" text="highlight">
      <formula>ISBLANK(D71)</formula>
    </cfRule>
  </conditionalFormatting>
  <conditionalFormatting sqref="G71">
    <cfRule type="containsText" dxfId="146" priority="161" operator="containsText" text="highlight">
      <formula>G71="Fail"</formula>
    </cfRule>
    <cfRule type="containsText" dxfId="145" priority="162" operator="containsText" text="highlight">
      <formula>G71="Pass"</formula>
    </cfRule>
  </conditionalFormatting>
  <conditionalFormatting sqref="D72">
    <cfRule type="containsText" dxfId="144" priority="163" operator="containsText" text="highlight">
      <formula>ISBLANK(D72)</formula>
    </cfRule>
  </conditionalFormatting>
  <conditionalFormatting sqref="G72">
    <cfRule type="containsText" dxfId="143" priority="164" operator="containsText" text="highlight">
      <formula>G72="Fail"</formula>
    </cfRule>
    <cfRule type="containsText" dxfId="142" priority="165" operator="containsText" text="highlight">
      <formula>G72="Pass"</formula>
    </cfRule>
  </conditionalFormatting>
  <conditionalFormatting sqref="D73">
    <cfRule type="containsText" dxfId="141" priority="166" operator="containsText" text="highlight">
      <formula>ISBLANK(D73)</formula>
    </cfRule>
  </conditionalFormatting>
  <conditionalFormatting sqref="G73">
    <cfRule type="containsText" dxfId="140" priority="167" operator="containsText" text="highlight">
      <formula>G73="Fail"</formula>
    </cfRule>
    <cfRule type="containsText" dxfId="139" priority="168" operator="containsText" text="highlight">
      <formula>G73="Pass"</formula>
    </cfRule>
  </conditionalFormatting>
  <conditionalFormatting sqref="D74">
    <cfRule type="containsText" dxfId="138" priority="169" operator="containsText" text="highlight">
      <formula>ISBLANK(D74)</formula>
    </cfRule>
  </conditionalFormatting>
  <conditionalFormatting sqref="G74">
    <cfRule type="containsText" dxfId="137" priority="170" operator="containsText" text="highlight">
      <formula>G74="Fail"</formula>
    </cfRule>
    <cfRule type="containsText" dxfId="136" priority="171" operator="containsText" text="highlight">
      <formula>G74="Pass"</formula>
    </cfRule>
  </conditionalFormatting>
  <conditionalFormatting sqref="D75">
    <cfRule type="containsText" dxfId="135" priority="172" operator="containsText" text="highlight">
      <formula>ISBLANK(D75)</formula>
    </cfRule>
  </conditionalFormatting>
  <conditionalFormatting sqref="G75">
    <cfRule type="containsText" dxfId="134" priority="173" operator="containsText" text="highlight">
      <formula>G75="Fail"</formula>
    </cfRule>
    <cfRule type="containsText" dxfId="133" priority="174" operator="containsText" text="highlight">
      <formula>G75="Pass"</formula>
    </cfRule>
  </conditionalFormatting>
  <conditionalFormatting sqref="D76">
    <cfRule type="containsText" dxfId="132" priority="175" operator="containsText" text="highlight">
      <formula>ISBLANK(D76)</formula>
    </cfRule>
  </conditionalFormatting>
  <conditionalFormatting sqref="G76">
    <cfRule type="containsText" dxfId="131" priority="176" operator="containsText" text="highlight">
      <formula>G76="Fail"</formula>
    </cfRule>
    <cfRule type="containsText" dxfId="130" priority="177" operator="containsText" text="highlight">
      <formula>G76="Pass"</formula>
    </cfRule>
  </conditionalFormatting>
  <conditionalFormatting sqref="D77">
    <cfRule type="containsText" dxfId="129" priority="178" operator="containsText" text="highlight">
      <formula>ISBLANK(D77)</formula>
    </cfRule>
  </conditionalFormatting>
  <conditionalFormatting sqref="G77">
    <cfRule type="containsText" dxfId="128" priority="179" operator="containsText" text="highlight">
      <formula>G77="Fail"</formula>
    </cfRule>
    <cfRule type="containsText" dxfId="127" priority="180" operator="containsText" text="highlight">
      <formula>G77="Pass"</formula>
    </cfRule>
  </conditionalFormatting>
  <conditionalFormatting sqref="D79">
    <cfRule type="containsText" dxfId="126" priority="181" operator="containsText" text="highlight">
      <formula>ISBLANK(D79)</formula>
    </cfRule>
  </conditionalFormatting>
  <conditionalFormatting sqref="G79">
    <cfRule type="containsText" dxfId="125" priority="182" operator="containsText" text="highlight">
      <formula>G79="Fail"</formula>
    </cfRule>
    <cfRule type="containsText" dxfId="124" priority="183" operator="containsText" text="highlight">
      <formula>G79="Pass"</formula>
    </cfRule>
  </conditionalFormatting>
  <conditionalFormatting sqref="D80">
    <cfRule type="containsText" dxfId="123" priority="184" operator="containsText" text="highlight">
      <formula>ISBLANK(D80)</formula>
    </cfRule>
  </conditionalFormatting>
  <conditionalFormatting sqref="G80">
    <cfRule type="containsText" dxfId="122" priority="185" operator="containsText" text="highlight">
      <formula>G80="Fail"</formula>
    </cfRule>
    <cfRule type="containsText" dxfId="121" priority="186" operator="containsText" text="highlight">
      <formula>G80="Pass"</formula>
    </cfRule>
  </conditionalFormatting>
  <conditionalFormatting sqref="D81">
    <cfRule type="containsText" dxfId="120" priority="187" operator="containsText" text="highlight">
      <formula>ISBLANK(D81)</formula>
    </cfRule>
  </conditionalFormatting>
  <conditionalFormatting sqref="G81">
    <cfRule type="containsText" dxfId="119" priority="188" operator="containsText" text="highlight">
      <formula>G81="Fail"</formula>
    </cfRule>
    <cfRule type="containsText" dxfId="118" priority="189" operator="containsText" text="highlight">
      <formula>G81="Pass"</formula>
    </cfRule>
  </conditionalFormatting>
  <conditionalFormatting sqref="D82">
    <cfRule type="containsText" dxfId="117" priority="190" operator="containsText" text="highlight">
      <formula>ISBLANK(D82)</formula>
    </cfRule>
  </conditionalFormatting>
  <conditionalFormatting sqref="G82">
    <cfRule type="containsText" dxfId="116" priority="191" operator="containsText" text="highlight">
      <formula>G82="Fail"</formula>
    </cfRule>
    <cfRule type="containsText" dxfId="115" priority="192" operator="containsText" text="highlight">
      <formula>G82="Pass"</formula>
    </cfRule>
  </conditionalFormatting>
  <conditionalFormatting sqref="D83">
    <cfRule type="containsText" dxfId="114" priority="193" operator="containsText" text="highlight">
      <formula>ISBLANK(D83)</formula>
    </cfRule>
  </conditionalFormatting>
  <conditionalFormatting sqref="G83">
    <cfRule type="containsText" dxfId="113" priority="194" operator="containsText" text="highlight">
      <formula>G83="Fail"</formula>
    </cfRule>
    <cfRule type="containsText" dxfId="112" priority="195" operator="containsText" text="highlight">
      <formula>G83="Pass"</formula>
    </cfRule>
  </conditionalFormatting>
  <conditionalFormatting sqref="D84">
    <cfRule type="containsText" dxfId="111" priority="196" operator="containsText" text="highlight">
      <formula>ISBLANK(D84)</formula>
    </cfRule>
  </conditionalFormatting>
  <conditionalFormatting sqref="G84">
    <cfRule type="containsText" dxfId="110" priority="197" operator="containsText" text="highlight">
      <formula>G84="Fail"</formula>
    </cfRule>
    <cfRule type="containsText" dxfId="109" priority="198" operator="containsText" text="highlight">
      <formula>G84="Pass"</formula>
    </cfRule>
  </conditionalFormatting>
  <conditionalFormatting sqref="D85">
    <cfRule type="containsText" dxfId="108" priority="199" operator="containsText" text="highlight">
      <formula>ISBLANK(D85)</formula>
    </cfRule>
  </conditionalFormatting>
  <conditionalFormatting sqref="G85">
    <cfRule type="containsText" dxfId="107" priority="200" operator="containsText" text="highlight">
      <formula>G85="Fail"</formula>
    </cfRule>
    <cfRule type="containsText" dxfId="106" priority="201" operator="containsText" text="highlight">
      <formula>G85="Pass"</formula>
    </cfRule>
  </conditionalFormatting>
  <conditionalFormatting sqref="D86">
    <cfRule type="containsText" dxfId="105" priority="202" operator="containsText" text="highlight">
      <formula>ISBLANK(D86)</formula>
    </cfRule>
  </conditionalFormatting>
  <conditionalFormatting sqref="G86">
    <cfRule type="containsText" dxfId="104" priority="203" operator="containsText" text="highlight">
      <formula>G86="Fail"</formula>
    </cfRule>
    <cfRule type="containsText" dxfId="103" priority="204" operator="containsText" text="highlight">
      <formula>G86="Pass"</formula>
    </cfRule>
  </conditionalFormatting>
  <conditionalFormatting sqref="D87">
    <cfRule type="containsText" dxfId="102" priority="205" operator="containsText" text="highlight">
      <formula>ISBLANK(D87)</formula>
    </cfRule>
  </conditionalFormatting>
  <conditionalFormatting sqref="G87">
    <cfRule type="containsText" dxfId="101" priority="206" operator="containsText" text="highlight">
      <formula>G87="Fail"</formula>
    </cfRule>
    <cfRule type="containsText" dxfId="100" priority="207" operator="containsText" text="highlight">
      <formula>G87="Pass"</formula>
    </cfRule>
  </conditionalFormatting>
  <conditionalFormatting sqref="D88">
    <cfRule type="containsText" dxfId="99" priority="208" operator="containsText" text="highlight">
      <formula>ISBLANK(D88)</formula>
    </cfRule>
  </conditionalFormatting>
  <conditionalFormatting sqref="G88">
    <cfRule type="containsText" dxfId="98" priority="209" operator="containsText" text="highlight">
      <formula>G88="Fail"</formula>
    </cfRule>
    <cfRule type="containsText" dxfId="97" priority="210" operator="containsText" text="highlight">
      <formula>G88="Pass"</formula>
    </cfRule>
  </conditionalFormatting>
  <conditionalFormatting sqref="D89">
    <cfRule type="containsText" dxfId="96" priority="211" operator="containsText" text="highlight">
      <formula>ISBLANK(D89)</formula>
    </cfRule>
  </conditionalFormatting>
  <conditionalFormatting sqref="G89">
    <cfRule type="containsText" dxfId="95" priority="212" operator="containsText" text="highlight">
      <formula>G89="Fail"</formula>
    </cfRule>
    <cfRule type="containsText" dxfId="94" priority="213" operator="containsText" text="highlight">
      <formula>G89="Pass"</formula>
    </cfRule>
  </conditionalFormatting>
  <conditionalFormatting sqref="D91">
    <cfRule type="containsText" dxfId="93" priority="214" operator="containsText" text="highlight">
      <formula>ISBLANK(D91)</formula>
    </cfRule>
  </conditionalFormatting>
  <conditionalFormatting sqref="G91">
    <cfRule type="containsText" dxfId="92" priority="215" operator="containsText" text="highlight">
      <formula>G91="Fail"</formula>
    </cfRule>
    <cfRule type="containsText" dxfId="91" priority="216" operator="containsText" text="highlight">
      <formula>G91="Pass"</formula>
    </cfRule>
  </conditionalFormatting>
  <conditionalFormatting sqref="D92">
    <cfRule type="containsText" dxfId="90" priority="217" operator="containsText" text="highlight">
      <formula>ISBLANK(D92)</formula>
    </cfRule>
  </conditionalFormatting>
  <conditionalFormatting sqref="G92">
    <cfRule type="containsText" dxfId="89" priority="218" operator="containsText" text="highlight">
      <formula>G92="Fail"</formula>
    </cfRule>
    <cfRule type="containsText" dxfId="88" priority="219" operator="containsText" text="highlight">
      <formula>G92="Pass"</formula>
    </cfRule>
  </conditionalFormatting>
  <conditionalFormatting sqref="D93">
    <cfRule type="containsText" dxfId="87" priority="220" operator="containsText" text="highlight">
      <formula>ISBLANK(D93)</formula>
    </cfRule>
  </conditionalFormatting>
  <conditionalFormatting sqref="G93">
    <cfRule type="containsText" dxfId="86" priority="221" operator="containsText" text="highlight">
      <formula>G93="Fail"</formula>
    </cfRule>
    <cfRule type="containsText" dxfId="85" priority="222" operator="containsText" text="highlight">
      <formula>G93="Pass"</formula>
    </cfRule>
  </conditionalFormatting>
  <conditionalFormatting sqref="D94">
    <cfRule type="containsText" dxfId="84" priority="223" operator="containsText" text="highlight">
      <formula>ISBLANK(D94)</formula>
    </cfRule>
  </conditionalFormatting>
  <conditionalFormatting sqref="G94">
    <cfRule type="containsText" dxfId="83" priority="224" operator="containsText" text="highlight">
      <formula>G94="Fail"</formula>
    </cfRule>
    <cfRule type="containsText" dxfId="82" priority="225" operator="containsText" text="highlight">
      <formula>G94="Pass"</formula>
    </cfRule>
  </conditionalFormatting>
  <conditionalFormatting sqref="D95">
    <cfRule type="containsText" dxfId="81" priority="226" operator="containsText" text="highlight">
      <formula>ISBLANK(D95)</formula>
    </cfRule>
  </conditionalFormatting>
  <conditionalFormatting sqref="G95">
    <cfRule type="containsText" dxfId="80" priority="227" operator="containsText" text="highlight">
      <formula>G95="Fail"</formula>
    </cfRule>
    <cfRule type="containsText" dxfId="79" priority="228" operator="containsText" text="highlight">
      <formula>G95="Pass"</formula>
    </cfRule>
  </conditionalFormatting>
  <conditionalFormatting sqref="D96">
    <cfRule type="containsText" dxfId="78" priority="229" operator="containsText" text="highlight">
      <formula>ISBLANK(D96)</formula>
    </cfRule>
  </conditionalFormatting>
  <conditionalFormatting sqref="G96">
    <cfRule type="containsText" dxfId="77" priority="230" operator="containsText" text="highlight">
      <formula>G96="Fail"</formula>
    </cfRule>
    <cfRule type="containsText" dxfId="76" priority="231" operator="containsText" text="highlight">
      <formula>G96="Pass"</formula>
    </cfRule>
  </conditionalFormatting>
  <conditionalFormatting sqref="D97">
    <cfRule type="containsText" dxfId="75" priority="232" operator="containsText" text="highlight">
      <formula>ISBLANK(D97)</formula>
    </cfRule>
  </conditionalFormatting>
  <conditionalFormatting sqref="G97">
    <cfRule type="containsText" dxfId="74" priority="233" operator="containsText" text="highlight">
      <formula>G97="Fail"</formula>
    </cfRule>
    <cfRule type="containsText" dxfId="73" priority="234" operator="containsText" text="highlight">
      <formula>G97="Pass"</formula>
    </cfRule>
  </conditionalFormatting>
  <conditionalFormatting sqref="D98">
    <cfRule type="containsText" dxfId="72" priority="235" operator="containsText" text="highlight">
      <formula>ISBLANK(D98)</formula>
    </cfRule>
  </conditionalFormatting>
  <conditionalFormatting sqref="G98">
    <cfRule type="containsText" dxfId="71" priority="236" operator="containsText" text="highlight">
      <formula>G98="Fail"</formula>
    </cfRule>
    <cfRule type="containsText" dxfId="70" priority="237" operator="containsText" text="highlight">
      <formula>G98="Pass"</formula>
    </cfRule>
  </conditionalFormatting>
  <conditionalFormatting sqref="D99">
    <cfRule type="containsText" dxfId="69" priority="238" operator="containsText" text="highlight">
      <formula>ISBLANK(D99)</formula>
    </cfRule>
  </conditionalFormatting>
  <conditionalFormatting sqref="G99">
    <cfRule type="containsText" dxfId="68" priority="239" operator="containsText" text="highlight">
      <formula>G99="Fail"</formula>
    </cfRule>
    <cfRule type="containsText" dxfId="67" priority="240" operator="containsText" text="highlight">
      <formula>G99="Pass"</formula>
    </cfRule>
  </conditionalFormatting>
  <conditionalFormatting sqref="D100">
    <cfRule type="containsText" dxfId="66" priority="241" operator="containsText" text="highlight">
      <formula>ISBLANK(D100)</formula>
    </cfRule>
  </conditionalFormatting>
  <conditionalFormatting sqref="G100">
    <cfRule type="containsText" dxfId="65" priority="242" operator="containsText" text="highlight">
      <formula>G100="Fail"</formula>
    </cfRule>
    <cfRule type="containsText" dxfId="64" priority="243" operator="containsText" text="highlight">
      <formula>G100="Pass"</formula>
    </cfRule>
  </conditionalFormatting>
  <conditionalFormatting sqref="D101">
    <cfRule type="containsText" dxfId="63" priority="244" operator="containsText" text="highlight">
      <formula>ISBLANK(D101)</formula>
    </cfRule>
  </conditionalFormatting>
  <conditionalFormatting sqref="G101">
    <cfRule type="containsText" dxfId="62" priority="245" operator="containsText" text="highlight">
      <formula>G101="Fail"</formula>
    </cfRule>
    <cfRule type="containsText" dxfId="61" priority="246" operator="containsText" text="highlight">
      <formula>G101="Pass"</formula>
    </cfRule>
  </conditionalFormatting>
  <conditionalFormatting sqref="D103">
    <cfRule type="containsText" dxfId="60" priority="247" operator="containsText" text="highlight">
      <formula>ISBLANK(D103)</formula>
    </cfRule>
  </conditionalFormatting>
  <conditionalFormatting sqref="G103">
    <cfRule type="containsText" dxfId="59" priority="248" operator="containsText" text="highlight">
      <formula>G103="Fail"</formula>
    </cfRule>
    <cfRule type="containsText" dxfId="58" priority="249" operator="containsText" text="highlight">
      <formula>G103="Pass"</formula>
    </cfRule>
  </conditionalFormatting>
  <conditionalFormatting sqref="D104">
    <cfRule type="containsText" dxfId="57" priority="250" operator="containsText" text="highlight">
      <formula>ISBLANK(D104)</formula>
    </cfRule>
  </conditionalFormatting>
  <conditionalFormatting sqref="G104">
    <cfRule type="containsText" dxfId="56" priority="251" operator="containsText" text="highlight">
      <formula>G104="Fail"</formula>
    </cfRule>
    <cfRule type="containsText" dxfId="55" priority="252" operator="containsText" text="highlight">
      <formula>G104="Pass"</formula>
    </cfRule>
  </conditionalFormatting>
  <conditionalFormatting sqref="D105">
    <cfRule type="containsText" dxfId="54" priority="253" operator="containsText" text="highlight">
      <formula>ISBLANK(D105)</formula>
    </cfRule>
  </conditionalFormatting>
  <conditionalFormatting sqref="G105">
    <cfRule type="containsText" dxfId="53" priority="254" operator="containsText" text="highlight">
      <formula>G105="Fail"</formula>
    </cfRule>
    <cfRule type="containsText" dxfId="52" priority="255" operator="containsText" text="highlight">
      <formula>G105="Pass"</formula>
    </cfRule>
  </conditionalFormatting>
  <conditionalFormatting sqref="D106">
    <cfRule type="containsText" dxfId="51" priority="256" operator="containsText" text="highlight">
      <formula>ISBLANK(D106)</formula>
    </cfRule>
  </conditionalFormatting>
  <conditionalFormatting sqref="G106">
    <cfRule type="containsText" dxfId="50" priority="257" operator="containsText" text="highlight">
      <formula>G106="Fail"</formula>
    </cfRule>
    <cfRule type="containsText" dxfId="49" priority="258" operator="containsText" text="highlight">
      <formula>G106="Pass"</formula>
    </cfRule>
  </conditionalFormatting>
  <conditionalFormatting sqref="D107">
    <cfRule type="containsText" dxfId="48" priority="259" operator="containsText" text="highlight">
      <formula>ISBLANK(D107)</formula>
    </cfRule>
  </conditionalFormatting>
  <conditionalFormatting sqref="G107">
    <cfRule type="containsText" dxfId="47" priority="260" operator="containsText" text="highlight">
      <formula>G107="Fail"</formula>
    </cfRule>
    <cfRule type="containsText" dxfId="46" priority="261" operator="containsText" text="highlight">
      <formula>G107="Pass"</formula>
    </cfRule>
  </conditionalFormatting>
  <conditionalFormatting sqref="D108">
    <cfRule type="containsText" dxfId="45" priority="262" operator="containsText" text="highlight">
      <formula>ISBLANK(D108)</formula>
    </cfRule>
  </conditionalFormatting>
  <conditionalFormatting sqref="G108">
    <cfRule type="containsText" dxfId="44" priority="263" operator="containsText" text="highlight">
      <formula>G108="Fail"</formula>
    </cfRule>
    <cfRule type="containsText" dxfId="43" priority="264" operator="containsText" text="highlight">
      <formula>G108="Pass"</formula>
    </cfRule>
  </conditionalFormatting>
  <conditionalFormatting sqref="D109">
    <cfRule type="containsText" dxfId="42" priority="265" operator="containsText" text="highlight">
      <formula>ISBLANK(D109)</formula>
    </cfRule>
  </conditionalFormatting>
  <conditionalFormatting sqref="G109">
    <cfRule type="containsText" dxfId="41" priority="266" operator="containsText" text="highlight">
      <formula>G109="Fail"</formula>
    </cfRule>
    <cfRule type="containsText" dxfId="40" priority="267" operator="containsText" text="highlight">
      <formula>G109="Pass"</formula>
    </cfRule>
  </conditionalFormatting>
  <conditionalFormatting sqref="D110">
    <cfRule type="containsText" dxfId="39" priority="268" operator="containsText" text="highlight">
      <formula>ISBLANK(D110)</formula>
    </cfRule>
  </conditionalFormatting>
  <conditionalFormatting sqref="G110">
    <cfRule type="containsText" dxfId="38" priority="269" operator="containsText" text="highlight">
      <formula>G110="Fail"</formula>
    </cfRule>
    <cfRule type="containsText" dxfId="37" priority="270" operator="containsText" text="highlight">
      <formula>G110="Pass"</formula>
    </cfRule>
  </conditionalFormatting>
  <conditionalFormatting sqref="D111">
    <cfRule type="containsText" dxfId="36" priority="271" operator="containsText" text="highlight">
      <formula>ISBLANK(D111)</formula>
    </cfRule>
  </conditionalFormatting>
  <conditionalFormatting sqref="G111">
    <cfRule type="containsText" dxfId="35" priority="272" operator="containsText" text="highlight">
      <formula>G111="Fail"</formula>
    </cfRule>
    <cfRule type="containsText" dxfId="34" priority="273" operator="containsText" text="highlight">
      <formula>G111="Pass"</formula>
    </cfRule>
  </conditionalFormatting>
  <conditionalFormatting sqref="D112">
    <cfRule type="containsText" dxfId="33" priority="274" operator="containsText" text="highlight">
      <formula>ISBLANK(D112)</formula>
    </cfRule>
  </conditionalFormatting>
  <conditionalFormatting sqref="G112">
    <cfRule type="containsText" dxfId="32" priority="275" operator="containsText" text="highlight">
      <formula>G112="Fail"</formula>
    </cfRule>
    <cfRule type="containsText" dxfId="31" priority="276" operator="containsText" text="highlight">
      <formula>G112="Pass"</formula>
    </cfRule>
  </conditionalFormatting>
  <conditionalFormatting sqref="D113">
    <cfRule type="containsText" dxfId="30" priority="277" operator="containsText" text="highlight">
      <formula>ISBLANK(D113)</formula>
    </cfRule>
  </conditionalFormatting>
  <conditionalFormatting sqref="G113">
    <cfRule type="containsText" dxfId="29" priority="278" operator="containsText" text="highlight">
      <formula>G113="Fail"</formula>
    </cfRule>
    <cfRule type="containsText" dxfId="28" priority="279" operator="containsText" text="highlight">
      <formula>G113="Pass"</formula>
    </cfRule>
  </conditionalFormatting>
  <conditionalFormatting sqref="A124">
    <cfRule type="containsText" dxfId="27" priority="292" operator="containsText" text="highlight">
      <formula>ISBLANK(A124)</formula>
    </cfRule>
  </conditionalFormatting>
  <conditionalFormatting sqref="B124">
    <cfRule type="containsText" dxfId="26" priority="293" operator="containsText" text="highlight">
      <formula>ISBLANK(B124)</formula>
    </cfRule>
  </conditionalFormatting>
  <conditionalFormatting sqref="E124">
    <cfRule type="containsText" dxfId="25" priority="294" operator="containsText" text="highlight">
      <formula>E124="Fail"</formula>
    </cfRule>
    <cfRule type="containsText" dxfId="24" priority="295" operator="containsText" text="highlight">
      <formula>E124="Pass"</formula>
    </cfRule>
  </conditionalFormatting>
  <conditionalFormatting sqref="B129">
    <cfRule type="containsText" dxfId="23" priority="296" operator="containsText" text="highlight">
      <formula>ISBLANK(B129)</formula>
    </cfRule>
  </conditionalFormatting>
  <conditionalFormatting sqref="C129">
    <cfRule type="containsText" dxfId="22" priority="297" operator="containsText" text="highlight">
      <formula>ISBLANK(C129)</formula>
    </cfRule>
  </conditionalFormatting>
  <conditionalFormatting sqref="D129">
    <cfRule type="containsText" dxfId="21" priority="298" operator="containsText" text="highlight">
      <formula>ISBLANK(D129)</formula>
    </cfRule>
  </conditionalFormatting>
  <conditionalFormatting sqref="E129">
    <cfRule type="containsText" dxfId="20" priority="299" operator="containsText" text="highlight">
      <formula>ISBLANK(E129)</formula>
    </cfRule>
  </conditionalFormatting>
  <conditionalFormatting sqref="F129">
    <cfRule type="containsText" dxfId="19" priority="300" operator="containsText" text="highlight">
      <formula>ISBLANK(F129)</formula>
    </cfRule>
    <cfRule type="containsText" dxfId="18" priority="301" operator="containsText" text="highlight">
      <formula>F129="Fail"</formula>
    </cfRule>
    <cfRule type="containsText" dxfId="17" priority="302" operator="containsText" text="highlight">
      <formula>F129="Pass"</formula>
    </cfRule>
  </conditionalFormatting>
  <conditionalFormatting sqref="B131">
    <cfRule type="containsText" dxfId="16" priority="303" operator="containsText" text="highlight">
      <formula>ISBLANK(B131)</formula>
    </cfRule>
  </conditionalFormatting>
  <conditionalFormatting sqref="C131">
    <cfRule type="containsText" dxfId="15" priority="304" operator="containsText" text="highlight">
      <formula>ISBLANK(C131)</formula>
    </cfRule>
  </conditionalFormatting>
  <conditionalFormatting sqref="D131">
    <cfRule type="containsText" dxfId="14" priority="305" operator="containsText" text="highlight">
      <formula>ISBLANK(D131)</formula>
    </cfRule>
  </conditionalFormatting>
  <conditionalFormatting sqref="E131">
    <cfRule type="containsText" dxfId="13" priority="306" operator="containsText" text="highlight">
      <formula>ISBLANK(E131)</formula>
    </cfRule>
  </conditionalFormatting>
  <conditionalFormatting sqref="F131">
    <cfRule type="containsText" dxfId="12" priority="307" operator="containsText" text="highlight">
      <formula>ISBLANK(F131)</formula>
    </cfRule>
    <cfRule type="containsText" dxfId="11" priority="308" operator="containsText" text="highlight">
      <formula>F131="Fail"</formula>
    </cfRule>
    <cfRule type="containsText" dxfId="10" priority="309" operator="containsText" text="highlight">
      <formula>F131="Pass"</formula>
    </cfRule>
  </conditionalFormatting>
  <conditionalFormatting sqref="B132">
    <cfRule type="containsText" dxfId="9" priority="310" operator="containsText" text="highlight">
      <formula>ISBLANK(B132)</formula>
    </cfRule>
  </conditionalFormatting>
  <conditionalFormatting sqref="C132">
    <cfRule type="containsText" dxfId="8" priority="311" operator="containsText" text="highlight">
      <formula>ISBLANK(C132)</formula>
    </cfRule>
  </conditionalFormatting>
  <conditionalFormatting sqref="D132">
    <cfRule type="containsText" dxfId="7" priority="312" operator="containsText" text="highlight">
      <formula>ISBLANK(D132)</formula>
    </cfRule>
  </conditionalFormatting>
  <conditionalFormatting sqref="E132">
    <cfRule type="containsText" dxfId="6" priority="313" operator="containsText" text="highlight">
      <formula>ISBLANK(E132)</formula>
    </cfRule>
  </conditionalFormatting>
  <conditionalFormatting sqref="F132">
    <cfRule type="containsText" dxfId="5" priority="314" operator="containsText" text="highlight">
      <formula>ISBLANK(F132)</formula>
    </cfRule>
    <cfRule type="containsText" dxfId="4" priority="315" operator="containsText" text="highlight">
      <formula>F132="Fail"</formula>
    </cfRule>
    <cfRule type="containsText" dxfId="3" priority="316" operator="containsText" text="highlight">
      <formula>F132="Pass"</formula>
    </cfRule>
  </conditionalFormatting>
  <conditionalFormatting sqref="F117:F120">
    <cfRule type="containsText" dxfId="2" priority="2" operator="containsText" text="highlight">
      <formula>F117="Fail"</formula>
    </cfRule>
    <cfRule type="containsText" dxfId="1" priority="3" operator="containsText" text="highlight">
      <formula>F117="Pass"</formula>
    </cfRule>
  </conditionalFormatting>
  <conditionalFormatting sqref="B117:B120">
    <cfRule type="containsText" dxfId="0" priority="1" operator="containsText" text="highlight">
      <formula>ISBLANK(B117)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2023-01-26T00:21:18Z</dcterms:modified>
</cp:coreProperties>
</file>