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UCI\CourseWork\data-homework\01_Excel_Homework_Due0528\"/>
    </mc:Choice>
  </mc:AlternateContent>
  <xr:revisionPtr revIDLastSave="0" documentId="13_ncr:1_{8F9DEB50-E6D6-4BEE-B470-10DB9FA5F103}" xr6:coauthVersionLast="43" xr6:coauthVersionMax="43" xr10:uidLastSave="{00000000-0000-0000-0000-000000000000}"/>
  <bookViews>
    <workbookView xWindow="30" yWindow="75" windowWidth="22770" windowHeight="15195" xr2:uid="{00000000-000D-0000-FFFF-FFFF00000000}"/>
  </bookViews>
  <sheets>
    <sheet name="Sheet1" sheetId="1" r:id="rId1"/>
  </sheets>
  <definedNames>
    <definedName name="_xlnm._FilterDatabase" localSheetId="0" hidden="1">Sheet1!$A$1:$R$4115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<sst xmlns="http://schemas.openxmlformats.org/spreadsheetml/2006/main" count="24700" uniqueCount="8310">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</sst>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8"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55" zoomScaleNormal="55" workbookViewId="0">
      <selection activeCell="R4" sqref="R4"/>
    </sheetView>
  </sheetViews>
  <sheetFormatPr defaultRowHeight="15" x14ac:dyDescent="0.25"/>
  <cols>
    <col min="2" max="2" width="38.42578125" style="2" customWidth="1"/>
    <col min="3" max="3" width="40.28515625" style="2" customWidth="1"/>
    <col min="5" max="5" width="16.42578125" customWidth="1"/>
    <col min="6" max="6" width="12.7109375" customWidth="1"/>
    <col min="7" max="7" width="11.42578125" customWidth="1"/>
    <col min="8" max="8" width="11.85546875" customWidth="1"/>
    <col min="9" max="9" width="19.28515625" customWidth="1"/>
    <col min="10" max="10" width="17.85546875" customWidth="1"/>
    <col min="11" max="11" width="15.42578125" customWidth="1"/>
    <col min="12" max="12" width="13.42578125" customWidth="1"/>
    <col min="13" max="13" width="21.42578125" bestFit="1" customWidth="1"/>
    <col min="14" max="14" width="25.5703125" customWidth="1"/>
    <col min="15" max="15" width="16.28515625" style="5" customWidth="1"/>
    <col min="16" max="16" width="14.28515625" customWidth="1"/>
    <col min="17" max="17" width="13.5703125" customWidth="1"/>
    <col min="18" max="18" width="14.5703125" customWidth="1"/>
  </cols>
  <sheetData>
    <row r="1" spans="1:18" s="2" customFormat="1" ht="33" customHeight="1" x14ac:dyDescent="0.25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2" t="s">
        <v>2</v>
      </c>
      <c r="C2" s="2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4">
        <f>(E2/D2)*100</f>
        <v>136.85882352941178</v>
      </c>
      <c r="P2" s="5">
        <f>E2/L2</f>
        <v>63.917582417582416</v>
      </c>
      <c r="Q2" t="str">
        <f>LEFT(N2, FIND("/", N2)-1)</f>
        <v>film &amp; video</v>
      </c>
      <c r="R2" t="str">
        <f>RIGHT(N2, (LEN(N2) - FIND("/", N2)))</f>
        <v>television</v>
      </c>
    </row>
    <row r="3" spans="1:18" ht="30" x14ac:dyDescent="0.25">
      <c r="A3">
        <v>1</v>
      </c>
      <c r="B3" s="2" t="s">
        <v>3</v>
      </c>
      <c r="C3" s="2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4">
        <f t="shared" ref="O3:O66" si="0">(E3/D3)*100</f>
        <v>142.60827250608273</v>
      </c>
      <c r="P3" s="5">
        <f t="shared" ref="P3:P66" si="1">E3/L3</f>
        <v>185.48101265822785</v>
      </c>
      <c r="Q3" t="str">
        <f t="shared" ref="Q3:Q66" si="2">LEFT(N3, FIND("/", N3)-1)</f>
        <v>film &amp; video</v>
      </c>
      <c r="R3" t="str">
        <f>RIGHT(N3, (LEN(N3) - FIND("/", N3)))</f>
        <v>television</v>
      </c>
    </row>
    <row r="4" spans="1:18" ht="45" x14ac:dyDescent="0.25">
      <c r="A4">
        <v>2</v>
      </c>
      <c r="B4" s="2" t="s">
        <v>4</v>
      </c>
      <c r="C4" s="2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4">
        <f t="shared" si="0"/>
        <v>105</v>
      </c>
      <c r="P4" s="5">
        <f t="shared" si="1"/>
        <v>15</v>
      </c>
      <c r="Q4" t="str">
        <f t="shared" si="2"/>
        <v>film &amp; video</v>
      </c>
      <c r="R4" t="str">
        <f t="shared" ref="R4:R67" si="3">RIGHT(N4, (LEN(N4) - FIND("/", N4)))</f>
        <v>television</v>
      </c>
    </row>
    <row r="5" spans="1:18" ht="30" x14ac:dyDescent="0.25">
      <c r="A5">
        <v>3</v>
      </c>
      <c r="B5" s="2" t="s">
        <v>5</v>
      </c>
      <c r="C5" s="2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4">
        <f t="shared" si="0"/>
        <v>103.89999999999999</v>
      </c>
      <c r="P5" s="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4">
        <f t="shared" si="0"/>
        <v>122.99154545454545</v>
      </c>
      <c r="P6" s="5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2" t="s">
        <v>7</v>
      </c>
      <c r="C7" s="2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4">
        <f t="shared" si="0"/>
        <v>109.77744436109028</v>
      </c>
      <c r="P7" s="5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2" t="s">
        <v>8</v>
      </c>
      <c r="C8" s="2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4">
        <f t="shared" si="0"/>
        <v>106.4875</v>
      </c>
      <c r="P8" s="5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2" t="s">
        <v>9</v>
      </c>
      <c r="C9" s="2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4">
        <f t="shared" si="0"/>
        <v>101.22222222222221</v>
      </c>
      <c r="P9" s="5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4">
        <f t="shared" si="0"/>
        <v>100.04342857142856</v>
      </c>
      <c r="P10" s="5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4">
        <f t="shared" si="0"/>
        <v>125.998</v>
      </c>
      <c r="P11" s="5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4">
        <f t="shared" si="0"/>
        <v>100.49999999999999</v>
      </c>
      <c r="P12" s="5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4">
        <f t="shared" si="0"/>
        <v>120.5</v>
      </c>
      <c r="P13" s="5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4">
        <f t="shared" si="0"/>
        <v>165.29333333333335</v>
      </c>
      <c r="P14" s="5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4">
        <f t="shared" si="0"/>
        <v>159.97142857142856</v>
      </c>
      <c r="P15" s="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4">
        <f t="shared" si="0"/>
        <v>100.93333333333334</v>
      </c>
      <c r="P16" s="5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4">
        <f t="shared" si="0"/>
        <v>106.60000000000001</v>
      </c>
      <c r="P17" s="5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4">
        <f t="shared" si="0"/>
        <v>100.24166666666667</v>
      </c>
      <c r="P18" s="5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4">
        <f t="shared" si="0"/>
        <v>100.66666666666666</v>
      </c>
      <c r="P19" s="5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4">
        <f t="shared" si="0"/>
        <v>106.32110000000002</v>
      </c>
      <c r="P20" s="5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4">
        <f t="shared" si="0"/>
        <v>145.29411764705881</v>
      </c>
      <c r="P21" s="5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4">
        <f t="shared" si="0"/>
        <v>100.2</v>
      </c>
      <c r="P22" s="5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4">
        <f t="shared" si="0"/>
        <v>109.13513513513513</v>
      </c>
      <c r="P23" s="5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4">
        <f t="shared" si="0"/>
        <v>117.14285714285715</v>
      </c>
      <c r="P24" s="5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4">
        <f t="shared" si="0"/>
        <v>118.5</v>
      </c>
      <c r="P25" s="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4">
        <f t="shared" si="0"/>
        <v>108.80768571428572</v>
      </c>
      <c r="P26" s="5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4">
        <f t="shared" si="0"/>
        <v>133.33333333333331</v>
      </c>
      <c r="P27" s="5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4">
        <f t="shared" si="0"/>
        <v>155.20000000000002</v>
      </c>
      <c r="P28" s="5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4">
        <f t="shared" si="0"/>
        <v>111.72500000000001</v>
      </c>
      <c r="P29" s="5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4">
        <f t="shared" si="0"/>
        <v>100.35000000000001</v>
      </c>
      <c r="P30" s="5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4">
        <f t="shared" si="0"/>
        <v>123.33333333333334</v>
      </c>
      <c r="P31" s="5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4">
        <f t="shared" si="0"/>
        <v>101.29975</v>
      </c>
      <c r="P32" s="5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4">
        <f t="shared" si="0"/>
        <v>100</v>
      </c>
      <c r="P33" s="5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4">
        <f t="shared" si="0"/>
        <v>100.24604569420035</v>
      </c>
      <c r="P34" s="5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4">
        <f t="shared" si="0"/>
        <v>102.0952380952381</v>
      </c>
      <c r="P35" s="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4">
        <f t="shared" si="0"/>
        <v>130.46153846153845</v>
      </c>
      <c r="P36" s="5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4">
        <f t="shared" si="0"/>
        <v>166.5</v>
      </c>
      <c r="P37" s="5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4">
        <f t="shared" si="0"/>
        <v>142.15</v>
      </c>
      <c r="P38" s="5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4">
        <f t="shared" si="0"/>
        <v>183.44090909090909</v>
      </c>
      <c r="P39" s="5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4">
        <f t="shared" si="0"/>
        <v>110.04</v>
      </c>
      <c r="P40" s="5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4">
        <f t="shared" si="0"/>
        <v>130.98000000000002</v>
      </c>
      <c r="P41" s="5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4">
        <f t="shared" si="0"/>
        <v>101.35000000000001</v>
      </c>
      <c r="P42" s="5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4">
        <f t="shared" si="0"/>
        <v>100</v>
      </c>
      <c r="P43" s="5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4">
        <f t="shared" si="0"/>
        <v>141.85714285714286</v>
      </c>
      <c r="P44" s="5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4">
        <f t="shared" si="0"/>
        <v>308.65999999999997</v>
      </c>
      <c r="P45" s="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4">
        <f t="shared" si="0"/>
        <v>100</v>
      </c>
      <c r="P46" s="5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4">
        <f t="shared" si="0"/>
        <v>120</v>
      </c>
      <c r="P47" s="5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4">
        <f t="shared" si="0"/>
        <v>104.16666666666667</v>
      </c>
      <c r="P48" s="5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4">
        <f t="shared" si="0"/>
        <v>107.61100000000002</v>
      </c>
      <c r="P49" s="5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4">
        <f t="shared" si="0"/>
        <v>107.94999999999999</v>
      </c>
      <c r="P50" s="5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4">
        <f t="shared" si="0"/>
        <v>100</v>
      </c>
      <c r="P51" s="5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4">
        <f t="shared" si="0"/>
        <v>100</v>
      </c>
      <c r="P52" s="5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4">
        <f t="shared" si="0"/>
        <v>128.0181818181818</v>
      </c>
      <c r="P53" s="5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4">
        <f t="shared" si="0"/>
        <v>116.21</v>
      </c>
      <c r="P54" s="5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4">
        <f t="shared" si="0"/>
        <v>109.63333333333334</v>
      </c>
      <c r="P55" s="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4">
        <f t="shared" si="0"/>
        <v>101</v>
      </c>
      <c r="P56" s="5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4">
        <f t="shared" si="0"/>
        <v>128.95348837209301</v>
      </c>
      <c r="P57" s="5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4">
        <f t="shared" si="0"/>
        <v>107.26249999999999</v>
      </c>
      <c r="P58" s="5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4">
        <f t="shared" si="0"/>
        <v>101.89999999999999</v>
      </c>
      <c r="P59" s="5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4">
        <f t="shared" si="0"/>
        <v>102.91</v>
      </c>
      <c r="P60" s="5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4">
        <f t="shared" si="0"/>
        <v>100.12570000000001</v>
      </c>
      <c r="P61" s="5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4">
        <f t="shared" si="0"/>
        <v>103.29622222222221</v>
      </c>
      <c r="P62" s="5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4">
        <f t="shared" si="0"/>
        <v>148.30000000000001</v>
      </c>
      <c r="P63" s="5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4">
        <f t="shared" si="0"/>
        <v>154.73333333333332</v>
      </c>
      <c r="P64" s="5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4">
        <f t="shared" si="0"/>
        <v>113.51849999999999</v>
      </c>
      <c r="P65" s="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4">
        <f t="shared" si="0"/>
        <v>173.33333333333334</v>
      </c>
      <c r="P66" s="5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4">
        <f t="shared" ref="O67:O130" si="4">(E67/D67)*100</f>
        <v>107.52857142857141</v>
      </c>
      <c r="P67" s="5">
        <f t="shared" ref="P67:P130" si="5">E67/L67</f>
        <v>132.05263157894737</v>
      </c>
      <c r="Q67" t="str">
        <f t="shared" ref="Q67:Q130" si="6">LEFT(N67, FIND("/", N67)-1)</f>
        <v>film &amp; video</v>
      </c>
      <c r="R67" t="str">
        <f t="shared" si="3"/>
        <v>shorts</v>
      </c>
    </row>
    <row r="68" spans="1:18" ht="30" x14ac:dyDescent="0.25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4">
        <f t="shared" si="4"/>
        <v>118.6</v>
      </c>
      <c r="P68" s="5">
        <f t="shared" si="5"/>
        <v>91.230769230769226</v>
      </c>
      <c r="Q68" t="str">
        <f t="shared" si="6"/>
        <v>film &amp; video</v>
      </c>
      <c r="R68" t="str">
        <f t="shared" ref="R68:R131" si="7">RIGHT(N68, (LEN(N68) - FIND("/", N68)))</f>
        <v>shorts</v>
      </c>
    </row>
    <row r="69" spans="1:18" ht="45" x14ac:dyDescent="0.25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4">
        <f t="shared" si="4"/>
        <v>116.25000000000001</v>
      </c>
      <c r="P69" s="5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4">
        <f t="shared" si="4"/>
        <v>127.16666666666667</v>
      </c>
      <c r="P70" s="5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4">
        <f t="shared" si="4"/>
        <v>110.9423</v>
      </c>
      <c r="P71" s="5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4">
        <f t="shared" si="4"/>
        <v>127.2</v>
      </c>
      <c r="P72" s="5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4">
        <f t="shared" si="4"/>
        <v>123.94444444444443</v>
      </c>
      <c r="P73" s="5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4">
        <f t="shared" si="4"/>
        <v>108.40909090909091</v>
      </c>
      <c r="P74" s="5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4">
        <f t="shared" si="4"/>
        <v>100</v>
      </c>
      <c r="P75" s="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4">
        <f t="shared" si="4"/>
        <v>112.93199999999999</v>
      </c>
      <c r="P76" s="5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4">
        <f t="shared" si="4"/>
        <v>115.42857142857143</v>
      </c>
      <c r="P77" s="5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4">
        <f t="shared" si="4"/>
        <v>153.33333333333334</v>
      </c>
      <c r="P78" s="5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4">
        <f t="shared" si="4"/>
        <v>392.5</v>
      </c>
      <c r="P79" s="5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4">
        <f t="shared" si="4"/>
        <v>2702</v>
      </c>
      <c r="P80" s="5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4">
        <f t="shared" si="4"/>
        <v>127</v>
      </c>
      <c r="P81" s="5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4">
        <f t="shared" si="4"/>
        <v>107.25</v>
      </c>
      <c r="P82" s="5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4">
        <f t="shared" si="4"/>
        <v>198</v>
      </c>
      <c r="P83" s="5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4">
        <f t="shared" si="4"/>
        <v>100.01249999999999</v>
      </c>
      <c r="P84" s="5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4">
        <f t="shared" si="4"/>
        <v>102.49999999999999</v>
      </c>
      <c r="P85" s="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4">
        <f t="shared" si="4"/>
        <v>100</v>
      </c>
      <c r="P86" s="5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4">
        <f t="shared" si="4"/>
        <v>125.49999999999999</v>
      </c>
      <c r="P87" s="5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4">
        <f t="shared" si="4"/>
        <v>106.46666666666667</v>
      </c>
      <c r="P88" s="5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4">
        <f t="shared" si="4"/>
        <v>104.60000000000001</v>
      </c>
      <c r="P89" s="5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4">
        <f t="shared" si="4"/>
        <v>102.85714285714285</v>
      </c>
      <c r="P90" s="5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4">
        <f t="shared" si="4"/>
        <v>115.06666666666668</v>
      </c>
      <c r="P91" s="5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4">
        <f t="shared" si="4"/>
        <v>100.4</v>
      </c>
      <c r="P92" s="5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4">
        <f t="shared" si="4"/>
        <v>120</v>
      </c>
      <c r="P93" s="5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4">
        <f t="shared" si="4"/>
        <v>105.2</v>
      </c>
      <c r="P94" s="5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4">
        <f t="shared" si="4"/>
        <v>110.60000000000001</v>
      </c>
      <c r="P95" s="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4">
        <f t="shared" si="4"/>
        <v>104</v>
      </c>
      <c r="P96" s="5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4">
        <f t="shared" si="4"/>
        <v>131.42857142857142</v>
      </c>
      <c r="P97" s="5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4">
        <f t="shared" si="4"/>
        <v>114.66666666666667</v>
      </c>
      <c r="P98" s="5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4">
        <f t="shared" si="4"/>
        <v>106.25</v>
      </c>
      <c r="P99" s="5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4">
        <f t="shared" si="4"/>
        <v>106.25</v>
      </c>
      <c r="P100" s="5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4">
        <f t="shared" si="4"/>
        <v>106.01933333333334</v>
      </c>
      <c r="P101" s="5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4">
        <f t="shared" si="4"/>
        <v>100</v>
      </c>
      <c r="P102" s="5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4">
        <f t="shared" si="4"/>
        <v>100</v>
      </c>
      <c r="P103" s="5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4">
        <f t="shared" si="4"/>
        <v>127.75000000000001</v>
      </c>
      <c r="P104" s="5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4">
        <f t="shared" si="4"/>
        <v>105.15384615384616</v>
      </c>
      <c r="P105" s="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4">
        <f t="shared" si="4"/>
        <v>120</v>
      </c>
      <c r="P106" s="5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4">
        <f t="shared" si="4"/>
        <v>107.40909090909089</v>
      </c>
      <c r="P107" s="5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4">
        <f t="shared" si="4"/>
        <v>100.49999999999999</v>
      </c>
      <c r="P108" s="5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4">
        <f t="shared" si="4"/>
        <v>102.46666666666667</v>
      </c>
      <c r="P109" s="5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4">
        <f t="shared" si="4"/>
        <v>246.66666666666669</v>
      </c>
      <c r="P110" s="5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4">
        <f t="shared" si="4"/>
        <v>219.49999999999997</v>
      </c>
      <c r="P111" s="5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4">
        <f t="shared" si="4"/>
        <v>130.76923076923077</v>
      </c>
      <c r="P112" s="5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4">
        <f t="shared" si="4"/>
        <v>154.57142857142858</v>
      </c>
      <c r="P113" s="5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4">
        <f t="shared" si="4"/>
        <v>104</v>
      </c>
      <c r="P114" s="5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4">
        <f t="shared" si="4"/>
        <v>141</v>
      </c>
      <c r="P115" s="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4">
        <f t="shared" si="4"/>
        <v>103.33333333333334</v>
      </c>
      <c r="P116" s="5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4">
        <f t="shared" si="4"/>
        <v>140.44444444444443</v>
      </c>
      <c r="P117" s="5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4">
        <f t="shared" si="4"/>
        <v>113.65714285714286</v>
      </c>
      <c r="P118" s="5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4">
        <f t="shared" si="4"/>
        <v>100.49377777777779</v>
      </c>
      <c r="P119" s="5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4">
        <f t="shared" si="4"/>
        <v>113.03159999999998</v>
      </c>
      <c r="P120" s="5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4">
        <f t="shared" si="4"/>
        <v>104.55692307692308</v>
      </c>
      <c r="P121" s="5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4">
        <f t="shared" si="4"/>
        <v>1.4285714285714287E-2</v>
      </c>
      <c r="P122" s="5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4">
        <f t="shared" si="4"/>
        <v>3.3333333333333333E-2</v>
      </c>
      <c r="P123" s="5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4">
        <f t="shared" si="4"/>
        <v>0</v>
      </c>
      <c r="P124" s="5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4">
        <f t="shared" si="4"/>
        <v>0.27454545454545454</v>
      </c>
      <c r="P125" s="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4">
        <f t="shared" si="4"/>
        <v>0</v>
      </c>
      <c r="P126" s="5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4">
        <f t="shared" si="4"/>
        <v>14.000000000000002</v>
      </c>
      <c r="P127" s="5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4">
        <f t="shared" si="4"/>
        <v>5.548</v>
      </c>
      <c r="P128" s="5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4">
        <f t="shared" si="4"/>
        <v>2.375</v>
      </c>
      <c r="P129" s="5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4">
        <f t="shared" si="4"/>
        <v>1.867</v>
      </c>
      <c r="P130" s="5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4">
        <f t="shared" ref="O131:O194" si="8">(E131/D131)*100</f>
        <v>0</v>
      </c>
      <c r="P131" s="5" t="e">
        <f t="shared" ref="P131:P194" si="9">E131/L131</f>
        <v>#DIV/0!</v>
      </c>
      <c r="Q131" t="str">
        <f t="shared" ref="Q131:Q194" si="10">LEFT(N131, FIND("/", N131)-1)</f>
        <v>film &amp; video</v>
      </c>
      <c r="R131" t="str">
        <f t="shared" si="7"/>
        <v>science fiction</v>
      </c>
    </row>
    <row r="132" spans="1:18" ht="60" x14ac:dyDescent="0.25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4">
        <f t="shared" si="8"/>
        <v>0</v>
      </c>
      <c r="P132" s="5" t="e">
        <f t="shared" si="9"/>
        <v>#DIV/0!</v>
      </c>
      <c r="Q132" t="str">
        <f t="shared" si="10"/>
        <v>film &amp; video</v>
      </c>
      <c r="R132" t="str">
        <f t="shared" ref="R132:R195" si="11">RIGHT(N132, (LEN(N132) - FIND("/", N132)))</f>
        <v>science fiction</v>
      </c>
    </row>
    <row r="133" spans="1:18" x14ac:dyDescent="0.25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4">
        <f t="shared" si="8"/>
        <v>0</v>
      </c>
      <c r="P133" s="5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4">
        <f t="shared" si="8"/>
        <v>9.5687499999999996</v>
      </c>
      <c r="P134" s="5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4">
        <f t="shared" si="8"/>
        <v>0</v>
      </c>
      <c r="P135" s="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4">
        <f t="shared" si="8"/>
        <v>0</v>
      </c>
      <c r="P136" s="5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4">
        <f t="shared" si="8"/>
        <v>13.433333333333334</v>
      </c>
      <c r="P137" s="5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4">
        <f t="shared" si="8"/>
        <v>0</v>
      </c>
      <c r="P138" s="5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4">
        <f t="shared" si="8"/>
        <v>0</v>
      </c>
      <c r="P139" s="5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4">
        <f t="shared" si="8"/>
        <v>3.1413333333333333</v>
      </c>
      <c r="P140" s="5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4">
        <f t="shared" si="8"/>
        <v>100</v>
      </c>
      <c r="P141" s="5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4">
        <f t="shared" si="8"/>
        <v>0</v>
      </c>
      <c r="P142" s="5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4">
        <f t="shared" si="8"/>
        <v>10.775</v>
      </c>
      <c r="P143" s="5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4">
        <f t="shared" si="8"/>
        <v>0.33333333333333337</v>
      </c>
      <c r="P144" s="5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4">
        <f t="shared" si="8"/>
        <v>0</v>
      </c>
      <c r="P145" s="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4">
        <f t="shared" si="8"/>
        <v>27.6</v>
      </c>
      <c r="P146" s="5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4">
        <f t="shared" si="8"/>
        <v>7.5111111111111111</v>
      </c>
      <c r="P147" s="5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4">
        <f t="shared" si="8"/>
        <v>0.57499999999999996</v>
      </c>
      <c r="P148" s="5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4">
        <f t="shared" si="8"/>
        <v>0</v>
      </c>
      <c r="P149" s="5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4">
        <f t="shared" si="8"/>
        <v>0.08</v>
      </c>
      <c r="P150" s="5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4">
        <f t="shared" si="8"/>
        <v>0.91999999999999993</v>
      </c>
      <c r="P151" s="5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4">
        <f t="shared" si="8"/>
        <v>23.163076923076922</v>
      </c>
      <c r="P152" s="5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4">
        <f t="shared" si="8"/>
        <v>5.5999999999999994E-2</v>
      </c>
      <c r="P153" s="5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4">
        <f t="shared" si="8"/>
        <v>7.8947368421052634E-3</v>
      </c>
      <c r="P154" s="5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4">
        <f t="shared" si="8"/>
        <v>0.71799999999999997</v>
      </c>
      <c r="P155" s="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4">
        <f t="shared" si="8"/>
        <v>2.666666666666667</v>
      </c>
      <c r="P156" s="5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4">
        <f t="shared" si="8"/>
        <v>6.0000000000000001E-3</v>
      </c>
      <c r="P157" s="5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4">
        <f t="shared" si="8"/>
        <v>5.0999999999999996</v>
      </c>
      <c r="P158" s="5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4">
        <f t="shared" si="8"/>
        <v>0.26711185308848079</v>
      </c>
      <c r="P159" s="5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4">
        <f t="shared" si="8"/>
        <v>0</v>
      </c>
      <c r="P160" s="5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4">
        <f t="shared" si="8"/>
        <v>2E-3</v>
      </c>
      <c r="P161" s="5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4">
        <f t="shared" si="8"/>
        <v>0</v>
      </c>
      <c r="P162" s="5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4">
        <f t="shared" si="8"/>
        <v>0.01</v>
      </c>
      <c r="P163" s="5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4">
        <f t="shared" si="8"/>
        <v>15.535714285714286</v>
      </c>
      <c r="P164" s="5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4">
        <f t="shared" si="8"/>
        <v>0</v>
      </c>
      <c r="P165" s="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4">
        <f t="shared" si="8"/>
        <v>0.53333333333333333</v>
      </c>
      <c r="P166" s="5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4">
        <f t="shared" si="8"/>
        <v>0</v>
      </c>
      <c r="P167" s="5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4">
        <f t="shared" si="8"/>
        <v>60</v>
      </c>
      <c r="P168" s="5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4">
        <f t="shared" si="8"/>
        <v>0.01</v>
      </c>
      <c r="P169" s="5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4">
        <f t="shared" si="8"/>
        <v>4.0625</v>
      </c>
      <c r="P170" s="5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4">
        <f t="shared" si="8"/>
        <v>22.400000000000002</v>
      </c>
      <c r="P171" s="5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4">
        <f t="shared" si="8"/>
        <v>3.25</v>
      </c>
      <c r="P172" s="5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4">
        <f t="shared" si="8"/>
        <v>2E-3</v>
      </c>
      <c r="P173" s="5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4">
        <f t="shared" si="8"/>
        <v>0</v>
      </c>
      <c r="P174" s="5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4">
        <f t="shared" si="8"/>
        <v>0</v>
      </c>
      <c r="P175" s="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4">
        <f t="shared" si="8"/>
        <v>0</v>
      </c>
      <c r="P176" s="5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4">
        <f t="shared" si="8"/>
        <v>6.4850000000000003</v>
      </c>
      <c r="P177" s="5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4">
        <f t="shared" si="8"/>
        <v>0</v>
      </c>
      <c r="P178" s="5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4">
        <f t="shared" si="8"/>
        <v>40</v>
      </c>
      <c r="P179" s="5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4">
        <f t="shared" si="8"/>
        <v>0</v>
      </c>
      <c r="P180" s="5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4">
        <f t="shared" si="8"/>
        <v>20</v>
      </c>
      <c r="P181" s="5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4">
        <f t="shared" si="8"/>
        <v>33.416666666666664</v>
      </c>
      <c r="P182" s="5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4">
        <f t="shared" si="8"/>
        <v>21.092608822670172</v>
      </c>
      <c r="P183" s="5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4">
        <f t="shared" si="8"/>
        <v>0</v>
      </c>
      <c r="P184" s="5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4">
        <f t="shared" si="8"/>
        <v>35.856000000000002</v>
      </c>
      <c r="P185" s="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4">
        <f t="shared" si="8"/>
        <v>3.4000000000000004</v>
      </c>
      <c r="P186" s="5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4">
        <f t="shared" si="8"/>
        <v>5.5</v>
      </c>
      <c r="P187" s="5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4">
        <f t="shared" si="8"/>
        <v>0</v>
      </c>
      <c r="P188" s="5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4">
        <f t="shared" si="8"/>
        <v>16</v>
      </c>
      <c r="P189" s="5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4">
        <f t="shared" si="8"/>
        <v>0</v>
      </c>
      <c r="P190" s="5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4">
        <f t="shared" si="8"/>
        <v>6.8999999999999992E-2</v>
      </c>
      <c r="P191" s="5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4">
        <f t="shared" si="8"/>
        <v>0.41666666666666669</v>
      </c>
      <c r="P192" s="5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4">
        <f t="shared" si="8"/>
        <v>5</v>
      </c>
      <c r="P193" s="5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4">
        <f t="shared" si="8"/>
        <v>1.6999999999999999E-3</v>
      </c>
      <c r="P194" s="5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4">
        <f t="shared" ref="O195:O258" si="12">(E195/D195)*100</f>
        <v>0</v>
      </c>
      <c r="P195" s="5" t="e">
        <f t="shared" ref="P195:P258" si="13">E195/L195</f>
        <v>#DIV/0!</v>
      </c>
      <c r="Q195" t="str">
        <f t="shared" ref="Q195:Q258" si="14">LEFT(N195, FIND("/", N195)-1)</f>
        <v>film &amp; video</v>
      </c>
      <c r="R195" t="str">
        <f t="shared" si="11"/>
        <v>drama</v>
      </c>
    </row>
    <row r="196" spans="1:18" ht="45" x14ac:dyDescent="0.25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4">
        <f t="shared" si="12"/>
        <v>0.12</v>
      </c>
      <c r="P196" s="5">
        <f t="shared" si="13"/>
        <v>1</v>
      </c>
      <c r="Q196" t="str">
        <f t="shared" si="14"/>
        <v>film &amp; video</v>
      </c>
      <c r="R196" t="str">
        <f t="shared" ref="R196:R259" si="15">RIGHT(N196, (LEN(N196) - FIND("/", N196)))</f>
        <v>drama</v>
      </c>
    </row>
    <row r="197" spans="1:18" ht="45" x14ac:dyDescent="0.25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4">
        <f t="shared" si="12"/>
        <v>0</v>
      </c>
      <c r="P197" s="5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4">
        <f t="shared" si="12"/>
        <v>41.857142857142861</v>
      </c>
      <c r="P198" s="5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4">
        <f t="shared" si="12"/>
        <v>10.48</v>
      </c>
      <c r="P199" s="5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4">
        <f t="shared" si="12"/>
        <v>1.1159999999999999</v>
      </c>
      <c r="P200" s="5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4">
        <f t="shared" si="12"/>
        <v>0</v>
      </c>
      <c r="P201" s="5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4">
        <f t="shared" si="12"/>
        <v>26.192500000000003</v>
      </c>
      <c r="P202" s="5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4">
        <f t="shared" si="12"/>
        <v>58.461538461538467</v>
      </c>
      <c r="P203" s="5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4">
        <f t="shared" si="12"/>
        <v>0</v>
      </c>
      <c r="P204" s="5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4">
        <f t="shared" si="12"/>
        <v>29.84</v>
      </c>
      <c r="P205" s="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4">
        <f t="shared" si="12"/>
        <v>50.721666666666664</v>
      </c>
      <c r="P206" s="5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4">
        <f t="shared" si="12"/>
        <v>16.25</v>
      </c>
      <c r="P207" s="5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4">
        <f t="shared" si="12"/>
        <v>0</v>
      </c>
      <c r="P208" s="5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4">
        <f t="shared" si="12"/>
        <v>15.214285714285714</v>
      </c>
      <c r="P209" s="5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4">
        <f t="shared" si="12"/>
        <v>0</v>
      </c>
      <c r="P210" s="5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4">
        <f t="shared" si="12"/>
        <v>0</v>
      </c>
      <c r="P211" s="5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4">
        <f t="shared" si="12"/>
        <v>25.25</v>
      </c>
      <c r="P212" s="5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4">
        <f t="shared" si="12"/>
        <v>44.6</v>
      </c>
      <c r="P213" s="5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4">
        <f t="shared" si="12"/>
        <v>1.5873015873015872E-2</v>
      </c>
      <c r="P214" s="5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4">
        <f t="shared" si="12"/>
        <v>0.04</v>
      </c>
      <c r="P215" s="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4">
        <f t="shared" si="12"/>
        <v>8.0000000000000002E-3</v>
      </c>
      <c r="P216" s="5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4">
        <f t="shared" si="12"/>
        <v>0.22727272727272727</v>
      </c>
      <c r="P217" s="5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4">
        <f t="shared" si="12"/>
        <v>55.698440000000005</v>
      </c>
      <c r="P218" s="5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4">
        <f t="shared" si="12"/>
        <v>11.943</v>
      </c>
      <c r="P219" s="5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4">
        <f t="shared" si="12"/>
        <v>2</v>
      </c>
      <c r="P220" s="5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4">
        <f t="shared" si="12"/>
        <v>17.630000000000003</v>
      </c>
      <c r="P221" s="5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4">
        <f t="shared" si="12"/>
        <v>0.72</v>
      </c>
      <c r="P222" s="5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4">
        <f t="shared" si="12"/>
        <v>0</v>
      </c>
      <c r="P223" s="5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4">
        <f t="shared" si="12"/>
        <v>13</v>
      </c>
      <c r="P224" s="5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4">
        <f t="shared" si="12"/>
        <v>0</v>
      </c>
      <c r="P225" s="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4">
        <f t="shared" si="12"/>
        <v>0</v>
      </c>
      <c r="P226" s="5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4">
        <f t="shared" si="12"/>
        <v>0</v>
      </c>
      <c r="P227" s="5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4">
        <f t="shared" si="12"/>
        <v>0.86206896551724133</v>
      </c>
      <c r="P228" s="5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4">
        <f t="shared" si="12"/>
        <v>0</v>
      </c>
      <c r="P229" s="5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4">
        <f t="shared" si="12"/>
        <v>0</v>
      </c>
      <c r="P230" s="5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4">
        <f t="shared" si="12"/>
        <v>0</v>
      </c>
      <c r="P231" s="5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4">
        <f t="shared" si="12"/>
        <v>0.4</v>
      </c>
      <c r="P232" s="5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4">
        <f t="shared" si="12"/>
        <v>0</v>
      </c>
      <c r="P233" s="5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4">
        <f t="shared" si="12"/>
        <v>2.75</v>
      </c>
      <c r="P234" s="5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4">
        <f t="shared" si="12"/>
        <v>0</v>
      </c>
      <c r="P235" s="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4">
        <f t="shared" si="12"/>
        <v>40.1</v>
      </c>
      <c r="P236" s="5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4">
        <f t="shared" si="12"/>
        <v>0</v>
      </c>
      <c r="P237" s="5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4">
        <f t="shared" si="12"/>
        <v>0</v>
      </c>
      <c r="P238" s="5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4">
        <f t="shared" si="12"/>
        <v>0.33333333333333337</v>
      </c>
      <c r="P239" s="5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4">
        <f t="shared" si="12"/>
        <v>0</v>
      </c>
      <c r="P240" s="5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4">
        <f t="shared" si="12"/>
        <v>25</v>
      </c>
      <c r="P241" s="5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4">
        <f t="shared" si="12"/>
        <v>107.63413333333334</v>
      </c>
      <c r="P242" s="5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4">
        <f t="shared" si="12"/>
        <v>112.63736263736264</v>
      </c>
      <c r="P243" s="5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4">
        <f t="shared" si="12"/>
        <v>113.46153846153845</v>
      </c>
      <c r="P244" s="5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4">
        <f t="shared" si="12"/>
        <v>102.592</v>
      </c>
      <c r="P245" s="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4">
        <f t="shared" si="12"/>
        <v>113.75714285714287</v>
      </c>
      <c r="P246" s="5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4">
        <f t="shared" si="12"/>
        <v>103.71999999999998</v>
      </c>
      <c r="P247" s="5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4">
        <f t="shared" si="12"/>
        <v>305.46000000000004</v>
      </c>
      <c r="P248" s="5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4">
        <f t="shared" si="12"/>
        <v>134.1</v>
      </c>
      <c r="P249" s="5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4">
        <f t="shared" si="12"/>
        <v>101.33294117647058</v>
      </c>
      <c r="P250" s="5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4">
        <f t="shared" si="12"/>
        <v>112.92</v>
      </c>
      <c r="P251" s="5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4">
        <f t="shared" si="12"/>
        <v>105.58333333333334</v>
      </c>
      <c r="P252" s="5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4">
        <f t="shared" si="12"/>
        <v>125.57142857142858</v>
      </c>
      <c r="P253" s="5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4">
        <f t="shared" si="12"/>
        <v>184.56</v>
      </c>
      <c r="P254" s="5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4">
        <f t="shared" si="12"/>
        <v>100.73333333333335</v>
      </c>
      <c r="P255" s="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4">
        <f t="shared" si="12"/>
        <v>116.94725</v>
      </c>
      <c r="P256" s="5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4">
        <f t="shared" si="12"/>
        <v>106.73325</v>
      </c>
      <c r="P257" s="5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4">
        <f t="shared" si="12"/>
        <v>139.1</v>
      </c>
      <c r="P258" s="5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4">
        <f t="shared" ref="O259:O322" si="16">(E259/D259)*100</f>
        <v>106.72648571428572</v>
      </c>
      <c r="P259" s="5">
        <f t="shared" ref="P259:P322" si="17">E259/L259</f>
        <v>66.70405357142856</v>
      </c>
      <c r="Q259" t="str">
        <f t="shared" ref="Q259:Q322" si="18">LEFT(N259, FIND("/", N259)-1)</f>
        <v>film &amp; video</v>
      </c>
      <c r="R259" t="str">
        <f t="shared" si="15"/>
        <v>documentary</v>
      </c>
    </row>
    <row r="260" spans="1:18" ht="60" x14ac:dyDescent="0.25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4">
        <f t="shared" si="16"/>
        <v>191.14</v>
      </c>
      <c r="P260" s="5">
        <f t="shared" si="17"/>
        <v>83.345930232558146</v>
      </c>
      <c r="Q260" t="str">
        <f t="shared" si="18"/>
        <v>film &amp; video</v>
      </c>
      <c r="R260" t="str">
        <f t="shared" ref="R260:R323" si="19">RIGHT(N260, (LEN(N260) - FIND("/", N260)))</f>
        <v>documentary</v>
      </c>
    </row>
    <row r="261" spans="1:18" ht="60" x14ac:dyDescent="0.25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4">
        <f t="shared" si="16"/>
        <v>131.93789333333334</v>
      </c>
      <c r="P261" s="5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4">
        <f t="shared" si="16"/>
        <v>106.4</v>
      </c>
      <c r="P262" s="5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4">
        <f t="shared" si="16"/>
        <v>107.4</v>
      </c>
      <c r="P263" s="5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4">
        <f t="shared" si="16"/>
        <v>240</v>
      </c>
      <c r="P264" s="5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4">
        <f t="shared" si="16"/>
        <v>118.08108</v>
      </c>
      <c r="P265" s="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4">
        <f t="shared" si="16"/>
        <v>118.19999999999999</v>
      </c>
      <c r="P266" s="5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4">
        <f t="shared" si="16"/>
        <v>111.1</v>
      </c>
      <c r="P267" s="5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4">
        <f t="shared" si="16"/>
        <v>145.5</v>
      </c>
      <c r="P268" s="5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4">
        <f t="shared" si="16"/>
        <v>131.62883248730967</v>
      </c>
      <c r="P269" s="5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4">
        <f t="shared" si="16"/>
        <v>111.4</v>
      </c>
      <c r="P270" s="5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4">
        <f t="shared" si="16"/>
        <v>147.23376999999999</v>
      </c>
      <c r="P271" s="5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4">
        <f t="shared" si="16"/>
        <v>152.60869565217391</v>
      </c>
      <c r="P272" s="5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4">
        <f t="shared" si="16"/>
        <v>104.67999999999999</v>
      </c>
      <c r="P273" s="5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4">
        <f t="shared" si="16"/>
        <v>177.43366666666668</v>
      </c>
      <c r="P274" s="5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4">
        <f t="shared" si="16"/>
        <v>107.7758</v>
      </c>
      <c r="P275" s="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4">
        <f t="shared" si="16"/>
        <v>156</v>
      </c>
      <c r="P276" s="5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4">
        <f t="shared" si="16"/>
        <v>108.395</v>
      </c>
      <c r="P277" s="5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4">
        <f t="shared" si="16"/>
        <v>147.6</v>
      </c>
      <c r="P278" s="5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4">
        <f t="shared" si="16"/>
        <v>110.38153846153847</v>
      </c>
      <c r="P279" s="5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4">
        <f t="shared" si="16"/>
        <v>150.34814814814814</v>
      </c>
      <c r="P280" s="5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4">
        <f t="shared" si="16"/>
        <v>157.31829411764707</v>
      </c>
      <c r="P281" s="5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4">
        <f t="shared" si="16"/>
        <v>156.14400000000001</v>
      </c>
      <c r="P282" s="5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4">
        <f t="shared" si="16"/>
        <v>120.58763636363636</v>
      </c>
      <c r="P283" s="5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4">
        <f t="shared" si="16"/>
        <v>101.18888888888888</v>
      </c>
      <c r="P284" s="5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4">
        <f t="shared" si="16"/>
        <v>114.27249999999999</v>
      </c>
      <c r="P285" s="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4">
        <f t="shared" si="16"/>
        <v>104.62615</v>
      </c>
      <c r="P286" s="5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4">
        <f t="shared" si="16"/>
        <v>228.82507142857142</v>
      </c>
      <c r="P287" s="5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4">
        <f t="shared" si="16"/>
        <v>109.15333333333332</v>
      </c>
      <c r="P288" s="5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4">
        <f t="shared" si="16"/>
        <v>176.29999999999998</v>
      </c>
      <c r="P289" s="5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4">
        <f t="shared" si="16"/>
        <v>103.21061999999999</v>
      </c>
      <c r="P290" s="5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4">
        <f t="shared" si="16"/>
        <v>104.82000000000001</v>
      </c>
      <c r="P291" s="5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4">
        <f t="shared" si="16"/>
        <v>106.68444444444445</v>
      </c>
      <c r="P292" s="5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4">
        <f t="shared" si="16"/>
        <v>120.02</v>
      </c>
      <c r="P293" s="5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4">
        <f t="shared" si="16"/>
        <v>101.50693333333334</v>
      </c>
      <c r="P294" s="5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4">
        <f t="shared" si="16"/>
        <v>101.38461538461539</v>
      </c>
      <c r="P295" s="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4">
        <f t="shared" si="16"/>
        <v>100</v>
      </c>
      <c r="P296" s="5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4">
        <f t="shared" si="16"/>
        <v>133.10911999999999</v>
      </c>
      <c r="P297" s="5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4">
        <f t="shared" si="16"/>
        <v>118.72620000000001</v>
      </c>
      <c r="P298" s="5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4">
        <f t="shared" si="16"/>
        <v>100.64</v>
      </c>
      <c r="P299" s="5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4">
        <f t="shared" si="16"/>
        <v>108.93241269841269</v>
      </c>
      <c r="P300" s="5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4">
        <f t="shared" si="16"/>
        <v>178.95250000000001</v>
      </c>
      <c r="P301" s="5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4">
        <f t="shared" si="16"/>
        <v>101.72264</v>
      </c>
      <c r="P302" s="5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4">
        <f t="shared" si="16"/>
        <v>118.73499999999999</v>
      </c>
      <c r="P303" s="5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4">
        <f t="shared" si="16"/>
        <v>100.46</v>
      </c>
      <c r="P304" s="5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4">
        <f t="shared" si="16"/>
        <v>137.46666666666667</v>
      </c>
      <c r="P305" s="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4">
        <f t="shared" si="16"/>
        <v>231.64705882352939</v>
      </c>
      <c r="P306" s="5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4">
        <f t="shared" si="16"/>
        <v>130.33333333333331</v>
      </c>
      <c r="P307" s="5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4">
        <f t="shared" si="16"/>
        <v>292.89999999999998</v>
      </c>
      <c r="P308" s="5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4">
        <f t="shared" si="16"/>
        <v>111.31818181818183</v>
      </c>
      <c r="P309" s="5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4">
        <f t="shared" si="16"/>
        <v>105.56666666666668</v>
      </c>
      <c r="P310" s="5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4">
        <f t="shared" si="16"/>
        <v>118.94444444444446</v>
      </c>
      <c r="P311" s="5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4">
        <f t="shared" si="16"/>
        <v>104.129</v>
      </c>
      <c r="P312" s="5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4">
        <f t="shared" si="16"/>
        <v>104.10165000000001</v>
      </c>
      <c r="P313" s="5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4">
        <f t="shared" si="16"/>
        <v>111.87499999999999</v>
      </c>
      <c r="P314" s="5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4">
        <f t="shared" si="16"/>
        <v>104.73529411764706</v>
      </c>
      <c r="P315" s="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4">
        <f t="shared" si="16"/>
        <v>385.15000000000003</v>
      </c>
      <c r="P316" s="5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4">
        <f t="shared" si="16"/>
        <v>101.248</v>
      </c>
      <c r="P317" s="5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4">
        <f t="shared" si="16"/>
        <v>113.77333333333333</v>
      </c>
      <c r="P318" s="5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4">
        <f t="shared" si="16"/>
        <v>100.80333333333333</v>
      </c>
      <c r="P319" s="5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4">
        <f t="shared" si="16"/>
        <v>283.32</v>
      </c>
      <c r="P320" s="5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4">
        <f t="shared" si="16"/>
        <v>112.68</v>
      </c>
      <c r="P321" s="5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4">
        <f t="shared" si="16"/>
        <v>106.58000000000001</v>
      </c>
      <c r="P322" s="5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4">
        <f t="shared" ref="O323:O386" si="20">(E323/D323)*100</f>
        <v>102.66285714285715</v>
      </c>
      <c r="P323" s="5">
        <f t="shared" ref="P323:P386" si="21">E323/L323</f>
        <v>106.62314540059347</v>
      </c>
      <c r="Q323" t="str">
        <f t="shared" ref="Q323:Q386" si="22">LEFT(N323, FIND("/", N323)-1)</f>
        <v>film &amp; video</v>
      </c>
      <c r="R323" t="str">
        <f t="shared" si="19"/>
        <v>documentary</v>
      </c>
    </row>
    <row r="324" spans="1:18" ht="45" x14ac:dyDescent="0.25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4">
        <f t="shared" si="20"/>
        <v>107.91200000000001</v>
      </c>
      <c r="P324" s="5">
        <f t="shared" si="21"/>
        <v>145.04301075268816</v>
      </c>
      <c r="Q324" t="str">
        <f t="shared" si="22"/>
        <v>film &amp; video</v>
      </c>
      <c r="R324" t="str">
        <f t="shared" ref="R324:R387" si="23">RIGHT(N324, (LEN(N324) - FIND("/", N324)))</f>
        <v>documentary</v>
      </c>
    </row>
    <row r="325" spans="1:18" ht="60" x14ac:dyDescent="0.25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4">
        <f t="shared" si="20"/>
        <v>123.07407407407408</v>
      </c>
      <c r="P325" s="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4">
        <f t="shared" si="20"/>
        <v>101.6</v>
      </c>
      <c r="P326" s="5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4">
        <f t="shared" si="20"/>
        <v>104.396</v>
      </c>
      <c r="P327" s="5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4">
        <f t="shared" si="20"/>
        <v>112.92973333333333</v>
      </c>
      <c r="P328" s="5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4">
        <f t="shared" si="20"/>
        <v>136.4</v>
      </c>
      <c r="P329" s="5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4">
        <f t="shared" si="20"/>
        <v>103.61439999999999</v>
      </c>
      <c r="P330" s="5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4">
        <f t="shared" si="20"/>
        <v>105.5</v>
      </c>
      <c r="P331" s="5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4">
        <f t="shared" si="20"/>
        <v>101.82857142857142</v>
      </c>
      <c r="P332" s="5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4">
        <f t="shared" si="20"/>
        <v>106.60499999999999</v>
      </c>
      <c r="P333" s="5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4">
        <f t="shared" si="20"/>
        <v>113.015</v>
      </c>
      <c r="P334" s="5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4">
        <f t="shared" si="20"/>
        <v>125.22750000000001</v>
      </c>
      <c r="P335" s="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4">
        <f t="shared" si="20"/>
        <v>101.19</v>
      </c>
      <c r="P336" s="5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4">
        <f t="shared" si="20"/>
        <v>102.76470588235294</v>
      </c>
      <c r="P337" s="5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4">
        <f t="shared" si="20"/>
        <v>116.83911999999998</v>
      </c>
      <c r="P338" s="5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4">
        <f t="shared" si="20"/>
        <v>101.16833333333335</v>
      </c>
      <c r="P339" s="5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4">
        <f t="shared" si="20"/>
        <v>110.13360000000002</v>
      </c>
      <c r="P340" s="5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4">
        <f t="shared" si="20"/>
        <v>108.08333333333333</v>
      </c>
      <c r="P341" s="5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4">
        <f t="shared" si="20"/>
        <v>125.02285714285715</v>
      </c>
      <c r="P342" s="5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4">
        <f t="shared" si="20"/>
        <v>106.71428571428572</v>
      </c>
      <c r="P343" s="5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4">
        <f t="shared" si="20"/>
        <v>100.36639999999998</v>
      </c>
      <c r="P344" s="5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4">
        <f t="shared" si="20"/>
        <v>102.02863333333335</v>
      </c>
      <c r="P345" s="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4">
        <f t="shared" si="20"/>
        <v>102.08358208955224</v>
      </c>
      <c r="P346" s="5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4">
        <f t="shared" si="20"/>
        <v>123.27586206896552</v>
      </c>
      <c r="P347" s="5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4">
        <f t="shared" si="20"/>
        <v>170.28880000000001</v>
      </c>
      <c r="P348" s="5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4">
        <f t="shared" si="20"/>
        <v>111.59049999999999</v>
      </c>
      <c r="P349" s="5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4">
        <f t="shared" si="20"/>
        <v>103</v>
      </c>
      <c r="P350" s="5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4">
        <f t="shared" si="20"/>
        <v>106.63570159857905</v>
      </c>
      <c r="P351" s="5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4">
        <f t="shared" si="20"/>
        <v>114.75999999999999</v>
      </c>
      <c r="P352" s="5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4">
        <f t="shared" si="20"/>
        <v>127.34117647058822</v>
      </c>
      <c r="P353" s="5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4">
        <f t="shared" si="20"/>
        <v>116.56</v>
      </c>
      <c r="P354" s="5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4">
        <f t="shared" si="20"/>
        <v>108.61819426615318</v>
      </c>
      <c r="P355" s="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4">
        <f t="shared" si="20"/>
        <v>103.94285714285714</v>
      </c>
      <c r="P356" s="5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4">
        <f t="shared" si="20"/>
        <v>116.25714285714285</v>
      </c>
      <c r="P357" s="5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4">
        <f t="shared" si="20"/>
        <v>102.69239999999999</v>
      </c>
      <c r="P358" s="5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4">
        <f t="shared" si="20"/>
        <v>174</v>
      </c>
      <c r="P359" s="5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4">
        <f t="shared" si="20"/>
        <v>103.08800000000001</v>
      </c>
      <c r="P360" s="5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4">
        <f t="shared" si="20"/>
        <v>104.85537190082646</v>
      </c>
      <c r="P361" s="5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4">
        <f t="shared" si="20"/>
        <v>101.375</v>
      </c>
      <c r="P362" s="5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4">
        <f t="shared" si="20"/>
        <v>111.07699999999998</v>
      </c>
      <c r="P363" s="5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4">
        <f t="shared" si="20"/>
        <v>124.15933781686496</v>
      </c>
      <c r="P364" s="5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4">
        <f t="shared" si="20"/>
        <v>101.33333333333334</v>
      </c>
      <c r="P365" s="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4">
        <f t="shared" si="20"/>
        <v>110.16142857142856</v>
      </c>
      <c r="P366" s="5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4">
        <f t="shared" si="20"/>
        <v>103.97333333333334</v>
      </c>
      <c r="P367" s="5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4">
        <f t="shared" si="20"/>
        <v>101.31578947368421</v>
      </c>
      <c r="P368" s="5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4">
        <f t="shared" si="20"/>
        <v>103.3501</v>
      </c>
      <c r="P369" s="5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4">
        <f t="shared" si="20"/>
        <v>104.11200000000001</v>
      </c>
      <c r="P370" s="5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4">
        <f t="shared" si="20"/>
        <v>110.15569230769231</v>
      </c>
      <c r="P371" s="5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4">
        <f t="shared" si="20"/>
        <v>122.02</v>
      </c>
      <c r="P372" s="5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4">
        <f t="shared" si="20"/>
        <v>114.16866666666667</v>
      </c>
      <c r="P373" s="5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4">
        <f t="shared" si="20"/>
        <v>125.33333333333334</v>
      </c>
      <c r="P374" s="5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4">
        <f t="shared" si="20"/>
        <v>106.66666666666667</v>
      </c>
      <c r="P375" s="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4">
        <f t="shared" si="20"/>
        <v>130.65</v>
      </c>
      <c r="P376" s="5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4">
        <f t="shared" si="20"/>
        <v>120</v>
      </c>
      <c r="P377" s="5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4">
        <f t="shared" si="20"/>
        <v>105.9591836734694</v>
      </c>
      <c r="P378" s="5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4">
        <f t="shared" si="20"/>
        <v>114.39999999999999</v>
      </c>
      <c r="P379" s="5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4">
        <f t="shared" si="20"/>
        <v>111.76666666666665</v>
      </c>
      <c r="P380" s="5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4">
        <f t="shared" si="20"/>
        <v>116.08000000000001</v>
      </c>
      <c r="P381" s="5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4">
        <f t="shared" si="20"/>
        <v>141.5</v>
      </c>
      <c r="P382" s="5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4">
        <f t="shared" si="20"/>
        <v>104.72999999999999</v>
      </c>
      <c r="P383" s="5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4">
        <f t="shared" si="20"/>
        <v>255.83333333333331</v>
      </c>
      <c r="P384" s="5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4">
        <f t="shared" si="20"/>
        <v>206.70670670670671</v>
      </c>
      <c r="P385" s="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4">
        <f t="shared" si="20"/>
        <v>112.105</v>
      </c>
      <c r="P386" s="5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4">
        <f t="shared" ref="O387:O450" si="24">(E387/D387)*100</f>
        <v>105.982</v>
      </c>
      <c r="P387" s="5">
        <f t="shared" ref="P387:P450" si="25">E387/L387</f>
        <v>111.79535864978902</v>
      </c>
      <c r="Q387" t="str">
        <f t="shared" ref="Q387:Q450" si="26">LEFT(N387, FIND("/", N387)-1)</f>
        <v>film &amp; video</v>
      </c>
      <c r="R387" t="str">
        <f t="shared" si="23"/>
        <v>documentary</v>
      </c>
    </row>
    <row r="388" spans="1:18" ht="60" x14ac:dyDescent="0.25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4">
        <f t="shared" si="24"/>
        <v>100.16666666666667</v>
      </c>
      <c r="P388" s="5">
        <f t="shared" si="25"/>
        <v>46.230769230769234</v>
      </c>
      <c r="Q388" t="str">
        <f t="shared" si="26"/>
        <v>film &amp; video</v>
      </c>
      <c r="R388" t="str">
        <f t="shared" ref="R388:R451" si="27">RIGHT(N388, (LEN(N388) - FIND("/", N388)))</f>
        <v>documentary</v>
      </c>
    </row>
    <row r="389" spans="1:18" ht="60" x14ac:dyDescent="0.25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4">
        <f t="shared" si="24"/>
        <v>213.98947368421051</v>
      </c>
      <c r="P389" s="5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4">
        <f t="shared" si="24"/>
        <v>126.16000000000001</v>
      </c>
      <c r="P390" s="5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4">
        <f t="shared" si="24"/>
        <v>181.53547058823528</v>
      </c>
      <c r="P391" s="5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4">
        <f t="shared" si="24"/>
        <v>100</v>
      </c>
      <c r="P392" s="5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4">
        <f t="shared" si="24"/>
        <v>100.61</v>
      </c>
      <c r="P393" s="5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4">
        <f t="shared" si="24"/>
        <v>100.9027027027027</v>
      </c>
      <c r="P394" s="5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4">
        <f t="shared" si="24"/>
        <v>110.446</v>
      </c>
      <c r="P395" s="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4">
        <f t="shared" si="24"/>
        <v>111.8936170212766</v>
      </c>
      <c r="P396" s="5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4">
        <f t="shared" si="24"/>
        <v>108.04450000000001</v>
      </c>
      <c r="P397" s="5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4">
        <f t="shared" si="24"/>
        <v>106.66666666666667</v>
      </c>
      <c r="P398" s="5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4">
        <f t="shared" si="24"/>
        <v>103.90027322404372</v>
      </c>
      <c r="P399" s="5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4">
        <f t="shared" si="24"/>
        <v>125.16000000000001</v>
      </c>
      <c r="P400" s="5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4">
        <f t="shared" si="24"/>
        <v>106.80499999999999</v>
      </c>
      <c r="P401" s="5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4">
        <f t="shared" si="24"/>
        <v>112.30249999999999</v>
      </c>
      <c r="P402" s="5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4">
        <f t="shared" si="24"/>
        <v>103.812</v>
      </c>
      <c r="P403" s="5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4">
        <f t="shared" si="24"/>
        <v>141.65</v>
      </c>
      <c r="P404" s="5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4">
        <f t="shared" si="24"/>
        <v>105.25999999999999</v>
      </c>
      <c r="P405" s="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4">
        <f t="shared" si="24"/>
        <v>103.09142857142857</v>
      </c>
      <c r="P406" s="5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4">
        <f t="shared" si="24"/>
        <v>107.65957446808511</v>
      </c>
      <c r="P407" s="5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4">
        <f t="shared" si="24"/>
        <v>107.70464285714286</v>
      </c>
      <c r="P408" s="5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4">
        <f t="shared" si="24"/>
        <v>101.55000000000001</v>
      </c>
      <c r="P409" s="5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4">
        <f t="shared" si="24"/>
        <v>101.43766666666667</v>
      </c>
      <c r="P410" s="5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4">
        <f t="shared" si="24"/>
        <v>136.80000000000001</v>
      </c>
      <c r="P411" s="5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4">
        <f t="shared" si="24"/>
        <v>128.29999999999998</v>
      </c>
      <c r="P412" s="5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4">
        <f t="shared" si="24"/>
        <v>101.05</v>
      </c>
      <c r="P413" s="5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4">
        <f t="shared" si="24"/>
        <v>126.84</v>
      </c>
      <c r="P414" s="5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4">
        <f t="shared" si="24"/>
        <v>105.0859375</v>
      </c>
      <c r="P415" s="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4">
        <f t="shared" si="24"/>
        <v>102.85405405405406</v>
      </c>
      <c r="P416" s="5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4">
        <f t="shared" si="24"/>
        <v>102.14714285714285</v>
      </c>
      <c r="P417" s="5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4">
        <f t="shared" si="24"/>
        <v>120.21700000000001</v>
      </c>
      <c r="P418" s="5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4">
        <f t="shared" si="24"/>
        <v>100.24761904761905</v>
      </c>
      <c r="P419" s="5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4">
        <f t="shared" si="24"/>
        <v>100.63392857142857</v>
      </c>
      <c r="P420" s="5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4">
        <f t="shared" si="24"/>
        <v>100.4375</v>
      </c>
      <c r="P421" s="5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4">
        <f t="shared" si="24"/>
        <v>0.43939393939393934</v>
      </c>
      <c r="P422" s="5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4">
        <f t="shared" si="24"/>
        <v>2.0066666666666668</v>
      </c>
      <c r="P423" s="5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4">
        <f t="shared" si="24"/>
        <v>1.075</v>
      </c>
      <c r="P424" s="5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4">
        <f t="shared" si="24"/>
        <v>0.76500000000000001</v>
      </c>
      <c r="P425" s="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4">
        <f t="shared" si="24"/>
        <v>6.7966666666666677</v>
      </c>
      <c r="P426" s="5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4">
        <f t="shared" si="24"/>
        <v>1.2E-2</v>
      </c>
      <c r="P427" s="5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4">
        <f t="shared" si="24"/>
        <v>1.3299999999999998</v>
      </c>
      <c r="P428" s="5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4">
        <f t="shared" si="24"/>
        <v>0</v>
      </c>
      <c r="P429" s="5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4">
        <f t="shared" si="24"/>
        <v>5.6333333333333329</v>
      </c>
      <c r="P430" s="5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4">
        <f t="shared" si="24"/>
        <v>0</v>
      </c>
      <c r="P431" s="5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4">
        <f t="shared" si="24"/>
        <v>2.4</v>
      </c>
      <c r="P432" s="5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4">
        <f t="shared" si="24"/>
        <v>13.833333333333334</v>
      </c>
      <c r="P433" s="5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4">
        <f t="shared" si="24"/>
        <v>9.5</v>
      </c>
      <c r="P434" s="5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4">
        <f t="shared" si="24"/>
        <v>0</v>
      </c>
      <c r="P435" s="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4">
        <f t="shared" si="24"/>
        <v>5</v>
      </c>
      <c r="P436" s="5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4">
        <f t="shared" si="24"/>
        <v>2.7272727272727275E-3</v>
      </c>
      <c r="P437" s="5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4">
        <f t="shared" si="24"/>
        <v>0</v>
      </c>
      <c r="P438" s="5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4">
        <f t="shared" si="24"/>
        <v>0</v>
      </c>
      <c r="P439" s="5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4">
        <f t="shared" si="24"/>
        <v>9.379999999999999</v>
      </c>
      <c r="P440" s="5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4">
        <f t="shared" si="24"/>
        <v>0</v>
      </c>
      <c r="P441" s="5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4">
        <f t="shared" si="24"/>
        <v>0.1</v>
      </c>
      <c r="P442" s="5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4">
        <f t="shared" si="24"/>
        <v>0</v>
      </c>
      <c r="P443" s="5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4">
        <f t="shared" si="24"/>
        <v>39.358823529411765</v>
      </c>
      <c r="P444" s="5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4">
        <f t="shared" si="24"/>
        <v>0.1</v>
      </c>
      <c r="P445" s="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4">
        <f t="shared" si="24"/>
        <v>5</v>
      </c>
      <c r="P446" s="5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4">
        <f t="shared" si="24"/>
        <v>3.3333333333333335E-3</v>
      </c>
      <c r="P447" s="5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4">
        <f t="shared" si="24"/>
        <v>7.2952380952380951</v>
      </c>
      <c r="P448" s="5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4">
        <f t="shared" si="24"/>
        <v>1.6666666666666666E-2</v>
      </c>
      <c r="P449" s="5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4">
        <f t="shared" si="24"/>
        <v>3.2804000000000002</v>
      </c>
      <c r="P450" s="5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4">
        <f t="shared" ref="O451:O514" si="28">(E451/D451)*100</f>
        <v>2.25</v>
      </c>
      <c r="P451" s="5">
        <f t="shared" ref="P451:P514" si="29">E451/L451</f>
        <v>9</v>
      </c>
      <c r="Q451" t="str">
        <f t="shared" ref="Q451:Q514" si="30">LEFT(N451, FIND("/", N451)-1)</f>
        <v>film &amp; video</v>
      </c>
      <c r="R451" t="str">
        <f t="shared" si="27"/>
        <v>animation</v>
      </c>
    </row>
    <row r="452" spans="1:18" ht="60" x14ac:dyDescent="0.25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4">
        <f t="shared" si="28"/>
        <v>0.79200000000000004</v>
      </c>
      <c r="P452" s="5">
        <f t="shared" si="29"/>
        <v>56.571428571428569</v>
      </c>
      <c r="Q452" t="str">
        <f t="shared" si="30"/>
        <v>film &amp; video</v>
      </c>
      <c r="R452" t="str">
        <f t="shared" ref="R452:R515" si="31">RIGHT(N452, (LEN(N452) - FIND("/", N452)))</f>
        <v>animation</v>
      </c>
    </row>
    <row r="453" spans="1:18" ht="60" x14ac:dyDescent="0.25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4">
        <f t="shared" si="28"/>
        <v>0</v>
      </c>
      <c r="P453" s="5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4">
        <f t="shared" si="28"/>
        <v>64</v>
      </c>
      <c r="P454" s="5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4">
        <f t="shared" si="28"/>
        <v>2.7404479578392621E-2</v>
      </c>
      <c r="P455" s="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4">
        <f t="shared" si="28"/>
        <v>0.82000000000000006</v>
      </c>
      <c r="P456" s="5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4">
        <f t="shared" si="28"/>
        <v>6.9230769230769221E-2</v>
      </c>
      <c r="P457" s="5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4">
        <f t="shared" si="28"/>
        <v>0.68631863186318631</v>
      </c>
      <c r="P458" s="5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4">
        <f t="shared" si="28"/>
        <v>0</v>
      </c>
      <c r="P459" s="5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4">
        <f t="shared" si="28"/>
        <v>8.2100000000000009</v>
      </c>
      <c r="P460" s="5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4">
        <f t="shared" si="28"/>
        <v>6.4102564102564097E-2</v>
      </c>
      <c r="P461" s="5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4">
        <f t="shared" si="28"/>
        <v>0.29411764705882354</v>
      </c>
      <c r="P462" s="5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4">
        <f t="shared" si="28"/>
        <v>0</v>
      </c>
      <c r="P463" s="5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4">
        <f t="shared" si="28"/>
        <v>0</v>
      </c>
      <c r="P464" s="5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4">
        <f t="shared" si="28"/>
        <v>2.2727272727272729</v>
      </c>
      <c r="P465" s="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4">
        <f t="shared" si="28"/>
        <v>9.9009900990099015E-2</v>
      </c>
      <c r="P466" s="5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4">
        <f t="shared" si="28"/>
        <v>26.953125</v>
      </c>
      <c r="P467" s="5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4">
        <f t="shared" si="28"/>
        <v>0.76</v>
      </c>
      <c r="P468" s="5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4">
        <f t="shared" si="28"/>
        <v>21.574999999999999</v>
      </c>
      <c r="P469" s="5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4">
        <f t="shared" si="28"/>
        <v>0</v>
      </c>
      <c r="P470" s="5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4">
        <f t="shared" si="28"/>
        <v>0</v>
      </c>
      <c r="P471" s="5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4">
        <f t="shared" si="28"/>
        <v>1.02</v>
      </c>
      <c r="P472" s="5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4">
        <f t="shared" si="28"/>
        <v>11.892727272727273</v>
      </c>
      <c r="P473" s="5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4">
        <f t="shared" si="28"/>
        <v>17.625</v>
      </c>
      <c r="P474" s="5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4">
        <f t="shared" si="28"/>
        <v>2.87</v>
      </c>
      <c r="P475" s="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4">
        <f t="shared" si="28"/>
        <v>3.0303030303030304E-2</v>
      </c>
      <c r="P476" s="5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4">
        <f t="shared" si="28"/>
        <v>0</v>
      </c>
      <c r="P477" s="5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4">
        <f t="shared" si="28"/>
        <v>2.230268181818182</v>
      </c>
      <c r="P478" s="5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4">
        <f t="shared" si="28"/>
        <v>0</v>
      </c>
      <c r="P479" s="5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4">
        <f t="shared" si="28"/>
        <v>0</v>
      </c>
      <c r="P480" s="5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4">
        <f t="shared" si="28"/>
        <v>32.56</v>
      </c>
      <c r="P481" s="5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4">
        <f t="shared" si="28"/>
        <v>19.41</v>
      </c>
      <c r="P482" s="5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4">
        <f t="shared" si="28"/>
        <v>6.1</v>
      </c>
      <c r="P483" s="5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4">
        <f t="shared" si="28"/>
        <v>0.1</v>
      </c>
      <c r="P484" s="5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4">
        <f t="shared" si="28"/>
        <v>50.2</v>
      </c>
      <c r="P485" s="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4">
        <f t="shared" si="28"/>
        <v>0.18625</v>
      </c>
      <c r="P486" s="5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4">
        <f t="shared" si="28"/>
        <v>21.906971229845084</v>
      </c>
      <c r="P487" s="5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4">
        <f t="shared" si="28"/>
        <v>9.0909090909090905E-3</v>
      </c>
      <c r="P488" s="5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4">
        <f t="shared" si="28"/>
        <v>0</v>
      </c>
      <c r="P489" s="5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4">
        <f t="shared" si="28"/>
        <v>0</v>
      </c>
      <c r="P490" s="5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4">
        <f t="shared" si="28"/>
        <v>0.28667813379201834</v>
      </c>
      <c r="P491" s="5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4">
        <f t="shared" si="28"/>
        <v>0</v>
      </c>
      <c r="P492" s="5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4">
        <f t="shared" si="28"/>
        <v>0</v>
      </c>
      <c r="P493" s="5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4">
        <f t="shared" si="28"/>
        <v>0</v>
      </c>
      <c r="P494" s="5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4">
        <f t="shared" si="28"/>
        <v>0</v>
      </c>
      <c r="P495" s="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4">
        <f t="shared" si="28"/>
        <v>0.155</v>
      </c>
      <c r="P496" s="5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4">
        <f t="shared" si="28"/>
        <v>0</v>
      </c>
      <c r="P497" s="5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4">
        <f t="shared" si="28"/>
        <v>1.6666666666666668E-3</v>
      </c>
      <c r="P498" s="5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4">
        <f t="shared" si="28"/>
        <v>0.6696428571428571</v>
      </c>
      <c r="P499" s="5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4">
        <f t="shared" si="28"/>
        <v>4.5985132395404564</v>
      </c>
      <c r="P500" s="5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4">
        <f t="shared" si="28"/>
        <v>9.5500000000000007</v>
      </c>
      <c r="P501" s="5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4">
        <f t="shared" si="28"/>
        <v>3.3076923076923079</v>
      </c>
      <c r="P502" s="5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4">
        <f t="shared" si="28"/>
        <v>0</v>
      </c>
      <c r="P503" s="5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4">
        <f t="shared" si="28"/>
        <v>1.1499999999999999</v>
      </c>
      <c r="P504" s="5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4">
        <f t="shared" si="28"/>
        <v>1.7538461538461538</v>
      </c>
      <c r="P505" s="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4">
        <f t="shared" si="28"/>
        <v>1.3673469387755102</v>
      </c>
      <c r="P506" s="5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4">
        <f t="shared" si="28"/>
        <v>0.43333333333333329</v>
      </c>
      <c r="P507" s="5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4">
        <f t="shared" si="28"/>
        <v>0.125</v>
      </c>
      <c r="P508" s="5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4">
        <f t="shared" si="28"/>
        <v>3.2</v>
      </c>
      <c r="P509" s="5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4">
        <f t="shared" si="28"/>
        <v>0.8</v>
      </c>
      <c r="P510" s="5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4">
        <f t="shared" si="28"/>
        <v>0.2</v>
      </c>
      <c r="P511" s="5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4">
        <f t="shared" si="28"/>
        <v>0</v>
      </c>
      <c r="P512" s="5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4">
        <f t="shared" si="28"/>
        <v>3</v>
      </c>
      <c r="P513" s="5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4">
        <f t="shared" si="28"/>
        <v>0.13749999999999998</v>
      </c>
      <c r="P514" s="5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4">
        <f t="shared" ref="O515:O578" si="32">(E515/D515)*100</f>
        <v>13.923999999999999</v>
      </c>
      <c r="P515" s="5">
        <f t="shared" ref="P515:P578" si="33">E515/L515</f>
        <v>102.38235294117646</v>
      </c>
      <c r="Q515" t="str">
        <f t="shared" ref="Q515:Q578" si="34">LEFT(N515, FIND("/", N515)-1)</f>
        <v>film &amp; video</v>
      </c>
      <c r="R515" t="str">
        <f t="shared" si="31"/>
        <v>animation</v>
      </c>
    </row>
    <row r="516" spans="1:18" ht="45" x14ac:dyDescent="0.25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4">
        <f t="shared" si="32"/>
        <v>3.3333333333333335</v>
      </c>
      <c r="P516" s="5">
        <f t="shared" si="33"/>
        <v>16.666666666666668</v>
      </c>
      <c r="Q516" t="str">
        <f t="shared" si="34"/>
        <v>film &amp; video</v>
      </c>
      <c r="R516" t="str">
        <f t="shared" ref="R516:R579" si="35">RIGHT(N516, (LEN(N516) - FIND("/", N516)))</f>
        <v>animation</v>
      </c>
    </row>
    <row r="517" spans="1:18" ht="45" x14ac:dyDescent="0.25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4">
        <f t="shared" si="32"/>
        <v>25.41340206185567</v>
      </c>
      <c r="P517" s="5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4">
        <f t="shared" si="32"/>
        <v>0</v>
      </c>
      <c r="P518" s="5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4">
        <f t="shared" si="32"/>
        <v>1.3666666666666667</v>
      </c>
      <c r="P519" s="5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4">
        <f t="shared" si="32"/>
        <v>0</v>
      </c>
      <c r="P520" s="5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4">
        <f t="shared" si="32"/>
        <v>22.881426547787683</v>
      </c>
      <c r="P521" s="5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4">
        <f t="shared" si="32"/>
        <v>102.1</v>
      </c>
      <c r="P522" s="5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4">
        <f t="shared" si="32"/>
        <v>104.64</v>
      </c>
      <c r="P523" s="5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4">
        <f t="shared" si="32"/>
        <v>114.66666666666667</v>
      </c>
      <c r="P524" s="5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4">
        <f t="shared" si="32"/>
        <v>120.6</v>
      </c>
      <c r="P525" s="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4">
        <f t="shared" si="32"/>
        <v>108.67285714285715</v>
      </c>
      <c r="P526" s="5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4">
        <f t="shared" si="32"/>
        <v>100</v>
      </c>
      <c r="P527" s="5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4">
        <f t="shared" si="32"/>
        <v>113.99999999999999</v>
      </c>
      <c r="P528" s="5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4">
        <f t="shared" si="32"/>
        <v>100.85</v>
      </c>
      <c r="P529" s="5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4">
        <f t="shared" si="32"/>
        <v>115.65217391304347</v>
      </c>
      <c r="P530" s="5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4">
        <f t="shared" si="32"/>
        <v>130.41666666666666</v>
      </c>
      <c r="P531" s="5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4">
        <f t="shared" si="32"/>
        <v>107.78267254038178</v>
      </c>
      <c r="P532" s="5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4">
        <f t="shared" si="32"/>
        <v>100</v>
      </c>
      <c r="P533" s="5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4">
        <f t="shared" si="32"/>
        <v>123.25</v>
      </c>
      <c r="P534" s="5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4">
        <f t="shared" si="32"/>
        <v>100.2</v>
      </c>
      <c r="P535" s="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4">
        <f t="shared" si="32"/>
        <v>104.66666666666666</v>
      </c>
      <c r="P536" s="5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4">
        <f t="shared" si="32"/>
        <v>102.49999999999999</v>
      </c>
      <c r="P537" s="5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4">
        <f t="shared" si="32"/>
        <v>118.25757575757576</v>
      </c>
      <c r="P538" s="5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4">
        <f t="shared" si="32"/>
        <v>120.5</v>
      </c>
      <c r="P539" s="5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4">
        <f t="shared" si="32"/>
        <v>302.42</v>
      </c>
      <c r="P540" s="5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4">
        <f t="shared" si="32"/>
        <v>100.64400000000001</v>
      </c>
      <c r="P541" s="5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4">
        <f t="shared" si="32"/>
        <v>6.6666666666666671E-3</v>
      </c>
      <c r="P542" s="5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4">
        <f t="shared" si="32"/>
        <v>0.55555555555555558</v>
      </c>
      <c r="P543" s="5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4">
        <f t="shared" si="32"/>
        <v>3.9999999999999996E-4</v>
      </c>
      <c r="P544" s="5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4">
        <f t="shared" si="32"/>
        <v>0.31818181818181818</v>
      </c>
      <c r="P545" s="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4">
        <f t="shared" si="32"/>
        <v>1.2</v>
      </c>
      <c r="P546" s="5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4">
        <f t="shared" si="32"/>
        <v>27.383999999999997</v>
      </c>
      <c r="P547" s="5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4">
        <f t="shared" si="32"/>
        <v>8.666666666666667E-2</v>
      </c>
      <c r="P548" s="5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4">
        <f t="shared" si="32"/>
        <v>0</v>
      </c>
      <c r="P549" s="5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4">
        <f t="shared" si="32"/>
        <v>0.09</v>
      </c>
      <c r="P550" s="5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4">
        <f t="shared" si="32"/>
        <v>2.7199999999999998</v>
      </c>
      <c r="P551" s="5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4">
        <f t="shared" si="32"/>
        <v>0.70000000000000007</v>
      </c>
      <c r="P552" s="5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4">
        <f t="shared" si="32"/>
        <v>5.0413333333333332</v>
      </c>
      <c r="P553" s="5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4">
        <f t="shared" si="32"/>
        <v>0</v>
      </c>
      <c r="P554" s="5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4">
        <f t="shared" si="32"/>
        <v>0.49199999999999999</v>
      </c>
      <c r="P555" s="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4">
        <f t="shared" si="32"/>
        <v>36.589147286821706</v>
      </c>
      <c r="P556" s="5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4">
        <f t="shared" si="32"/>
        <v>0</v>
      </c>
      <c r="P557" s="5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4">
        <f t="shared" si="32"/>
        <v>2.5</v>
      </c>
      <c r="P558" s="5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4">
        <f t="shared" si="32"/>
        <v>0.91066666666666674</v>
      </c>
      <c r="P559" s="5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4">
        <f t="shared" si="32"/>
        <v>0</v>
      </c>
      <c r="P560" s="5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4">
        <f t="shared" si="32"/>
        <v>2.0833333333333336E-2</v>
      </c>
      <c r="P561" s="5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4">
        <f t="shared" si="32"/>
        <v>1.2E-2</v>
      </c>
      <c r="P562" s="5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4">
        <f t="shared" si="32"/>
        <v>0.36666666666666664</v>
      </c>
      <c r="P563" s="5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4">
        <f t="shared" si="32"/>
        <v>0</v>
      </c>
      <c r="P564" s="5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4">
        <f t="shared" si="32"/>
        <v>9.0666666666666659E-2</v>
      </c>
      <c r="P565" s="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4">
        <f t="shared" si="32"/>
        <v>5.5555555555555558E-3</v>
      </c>
      <c r="P566" s="5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4">
        <f t="shared" si="32"/>
        <v>0</v>
      </c>
      <c r="P567" s="5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4">
        <f t="shared" si="32"/>
        <v>0.02</v>
      </c>
      <c r="P568" s="5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4">
        <f t="shared" si="32"/>
        <v>0</v>
      </c>
      <c r="P569" s="5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4">
        <f t="shared" si="32"/>
        <v>1</v>
      </c>
      <c r="P570" s="5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4">
        <f t="shared" si="32"/>
        <v>0.8</v>
      </c>
      <c r="P571" s="5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4">
        <f t="shared" si="32"/>
        <v>0.16705882352941176</v>
      </c>
      <c r="P572" s="5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4">
        <f t="shared" si="32"/>
        <v>0.42399999999999999</v>
      </c>
      <c r="P573" s="5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4">
        <f t="shared" si="32"/>
        <v>0</v>
      </c>
      <c r="P574" s="5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4">
        <f t="shared" si="32"/>
        <v>0.38925389253892539</v>
      </c>
      <c r="P575" s="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4">
        <f t="shared" si="32"/>
        <v>0.7155635062611807</v>
      </c>
      <c r="P576" s="5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4">
        <f t="shared" si="32"/>
        <v>0.43166666666666664</v>
      </c>
      <c r="P577" s="5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4">
        <f t="shared" si="32"/>
        <v>1.25E-3</v>
      </c>
      <c r="P578" s="5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4">
        <f t="shared" ref="O579:O642" si="36">(E579/D579)*100</f>
        <v>0.2</v>
      </c>
      <c r="P579" s="5">
        <f t="shared" ref="P579:P642" si="37">E579/L579</f>
        <v>10</v>
      </c>
      <c r="Q579" t="str">
        <f t="shared" ref="Q579:Q642" si="38">LEFT(N579, FIND("/", N579)-1)</f>
        <v>technology</v>
      </c>
      <c r="R579" t="str">
        <f t="shared" si="35"/>
        <v>web</v>
      </c>
    </row>
    <row r="580" spans="1:18" ht="30" x14ac:dyDescent="0.25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4">
        <f t="shared" si="36"/>
        <v>1.12E-2</v>
      </c>
      <c r="P580" s="5">
        <f t="shared" si="37"/>
        <v>2</v>
      </c>
      <c r="Q580" t="str">
        <f t="shared" si="38"/>
        <v>technology</v>
      </c>
      <c r="R580" t="str">
        <f t="shared" ref="R580:R643" si="39">RIGHT(N580, (LEN(N580) - FIND("/", N580)))</f>
        <v>web</v>
      </c>
    </row>
    <row r="581" spans="1:18" ht="45" x14ac:dyDescent="0.25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4">
        <f t="shared" si="36"/>
        <v>1.4583333333333333</v>
      </c>
      <c r="P581" s="5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4">
        <f t="shared" si="36"/>
        <v>3.3333333333333333E-2</v>
      </c>
      <c r="P582" s="5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4">
        <f t="shared" si="36"/>
        <v>0</v>
      </c>
      <c r="P583" s="5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4">
        <f t="shared" si="36"/>
        <v>0</v>
      </c>
      <c r="P584" s="5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4">
        <f t="shared" si="36"/>
        <v>1.1111111111111112E-2</v>
      </c>
      <c r="P585" s="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4">
        <f t="shared" si="36"/>
        <v>1</v>
      </c>
      <c r="P586" s="5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4">
        <f t="shared" si="36"/>
        <v>0</v>
      </c>
      <c r="P587" s="5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4">
        <f t="shared" si="36"/>
        <v>0.55999999999999994</v>
      </c>
      <c r="P588" s="5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4">
        <f t="shared" si="36"/>
        <v>9.0833333333333339</v>
      </c>
      <c r="P589" s="5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4">
        <f t="shared" si="36"/>
        <v>3.3444444444444441</v>
      </c>
      <c r="P590" s="5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4">
        <f t="shared" si="36"/>
        <v>1.3333333333333334E-2</v>
      </c>
      <c r="P591" s="5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4">
        <f t="shared" si="36"/>
        <v>4.46</v>
      </c>
      <c r="P592" s="5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4">
        <f t="shared" si="36"/>
        <v>6.0999999999999999E-2</v>
      </c>
      <c r="P593" s="5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4">
        <f t="shared" si="36"/>
        <v>3.3333333333333335</v>
      </c>
      <c r="P594" s="5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4">
        <f t="shared" si="36"/>
        <v>23</v>
      </c>
      <c r="P595" s="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4">
        <f t="shared" si="36"/>
        <v>0.104</v>
      </c>
      <c r="P596" s="5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4">
        <f t="shared" si="36"/>
        <v>0.42599999999999999</v>
      </c>
      <c r="P597" s="5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4">
        <f t="shared" si="36"/>
        <v>0.03</v>
      </c>
      <c r="P598" s="5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4">
        <f t="shared" si="36"/>
        <v>0.26666666666666666</v>
      </c>
      <c r="P599" s="5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4">
        <f t="shared" si="36"/>
        <v>34</v>
      </c>
      <c r="P600" s="5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4">
        <f t="shared" si="36"/>
        <v>6.2E-2</v>
      </c>
      <c r="P601" s="5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4">
        <f t="shared" si="36"/>
        <v>2</v>
      </c>
      <c r="P602" s="5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4">
        <f t="shared" si="36"/>
        <v>1.4000000000000001</v>
      </c>
      <c r="P603" s="5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4">
        <f t="shared" si="36"/>
        <v>0</v>
      </c>
      <c r="P604" s="5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4">
        <f t="shared" si="36"/>
        <v>3.9334666666666664</v>
      </c>
      <c r="P605" s="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4">
        <f t="shared" si="36"/>
        <v>0</v>
      </c>
      <c r="P606" s="5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4">
        <f t="shared" si="36"/>
        <v>2.62</v>
      </c>
      <c r="P607" s="5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4">
        <f t="shared" si="36"/>
        <v>0.2</v>
      </c>
      <c r="P608" s="5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4">
        <f t="shared" si="36"/>
        <v>0</v>
      </c>
      <c r="P609" s="5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4">
        <f t="shared" si="36"/>
        <v>0.97400000000000009</v>
      </c>
      <c r="P610" s="5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4">
        <f t="shared" si="36"/>
        <v>0.64102564102564097</v>
      </c>
      <c r="P611" s="5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4">
        <f t="shared" si="36"/>
        <v>0</v>
      </c>
      <c r="P612" s="5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4">
        <f t="shared" si="36"/>
        <v>0</v>
      </c>
      <c r="P613" s="5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4">
        <f t="shared" si="36"/>
        <v>0</v>
      </c>
      <c r="P614" s="5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4">
        <f t="shared" si="36"/>
        <v>21.363333333333333</v>
      </c>
      <c r="P615" s="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4">
        <f t="shared" si="36"/>
        <v>0</v>
      </c>
      <c r="P616" s="5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4">
        <f t="shared" si="36"/>
        <v>0</v>
      </c>
      <c r="P617" s="5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4">
        <f t="shared" si="36"/>
        <v>0</v>
      </c>
      <c r="P618" s="5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4">
        <f t="shared" si="36"/>
        <v>3</v>
      </c>
      <c r="P619" s="5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4">
        <f t="shared" si="36"/>
        <v>0</v>
      </c>
      <c r="P620" s="5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4">
        <f t="shared" si="36"/>
        <v>3.9999999999999996E-5</v>
      </c>
      <c r="P621" s="5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4">
        <f t="shared" si="36"/>
        <v>1</v>
      </c>
      <c r="P622" s="5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4">
        <f t="shared" si="36"/>
        <v>1.044</v>
      </c>
      <c r="P623" s="5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4">
        <f t="shared" si="36"/>
        <v>5.6833333333333336</v>
      </c>
      <c r="P624" s="5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4">
        <f t="shared" si="36"/>
        <v>0</v>
      </c>
      <c r="P625" s="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4">
        <f t="shared" si="36"/>
        <v>0</v>
      </c>
      <c r="P626" s="5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4">
        <f t="shared" si="36"/>
        <v>0</v>
      </c>
      <c r="P627" s="5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4">
        <f t="shared" si="36"/>
        <v>17.380000000000003</v>
      </c>
      <c r="P628" s="5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4">
        <f t="shared" si="36"/>
        <v>0.02</v>
      </c>
      <c r="P629" s="5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4">
        <f t="shared" si="36"/>
        <v>0</v>
      </c>
      <c r="P630" s="5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4">
        <f t="shared" si="36"/>
        <v>0.17500000000000002</v>
      </c>
      <c r="P631" s="5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4">
        <f t="shared" si="36"/>
        <v>8.3340278356529712E-2</v>
      </c>
      <c r="P632" s="5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4">
        <f t="shared" si="36"/>
        <v>1.38</v>
      </c>
      <c r="P633" s="5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4">
        <f t="shared" si="36"/>
        <v>0</v>
      </c>
      <c r="P634" s="5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4">
        <f t="shared" si="36"/>
        <v>12.45</v>
      </c>
      <c r="P635" s="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4">
        <f t="shared" si="36"/>
        <v>0.02</v>
      </c>
      <c r="P636" s="5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4">
        <f t="shared" si="36"/>
        <v>8.0000000000000002E-3</v>
      </c>
      <c r="P637" s="5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4">
        <f t="shared" si="36"/>
        <v>0.2</v>
      </c>
      <c r="P638" s="5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4">
        <f t="shared" si="36"/>
        <v>0</v>
      </c>
      <c r="P639" s="5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4">
        <f t="shared" si="36"/>
        <v>9.0000000000000011E-3</v>
      </c>
      <c r="P640" s="5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4">
        <f t="shared" si="36"/>
        <v>9.9999999999999991E-5</v>
      </c>
      <c r="P641" s="5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4">
        <f t="shared" si="36"/>
        <v>144.28571428571428</v>
      </c>
      <c r="P642" s="5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4">
        <f t="shared" ref="O643:O706" si="40">(E643/D643)*100</f>
        <v>119.16249999999999</v>
      </c>
      <c r="P643" s="5">
        <f t="shared" ref="P643:P706" si="41">E643/L643</f>
        <v>151.31746031746033</v>
      </c>
      <c r="Q643" t="str">
        <f t="shared" ref="Q643:Q706" si="42">LEFT(N643, FIND("/", N643)-1)</f>
        <v>technology</v>
      </c>
      <c r="R643" t="str">
        <f t="shared" si="39"/>
        <v>wearables</v>
      </c>
    </row>
    <row r="644" spans="1:18" ht="60" x14ac:dyDescent="0.25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4">
        <f t="shared" si="40"/>
        <v>1460.4850000000001</v>
      </c>
      <c r="P644" s="5">
        <f t="shared" si="41"/>
        <v>134.3592456301748</v>
      </c>
      <c r="Q644" t="str">
        <f t="shared" si="42"/>
        <v>technology</v>
      </c>
      <c r="R644" t="str">
        <f t="shared" ref="R644:R707" si="43">RIGHT(N644, (LEN(N644) - FIND("/", N644)))</f>
        <v>wearables</v>
      </c>
    </row>
    <row r="645" spans="1:18" ht="45" x14ac:dyDescent="0.25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4">
        <f t="shared" si="40"/>
        <v>105.80799999999999</v>
      </c>
      <c r="P645" s="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4">
        <f t="shared" si="40"/>
        <v>300.11791999999997</v>
      </c>
      <c r="P646" s="5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4">
        <f t="shared" si="40"/>
        <v>278.7</v>
      </c>
      <c r="P647" s="5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4">
        <f t="shared" si="40"/>
        <v>131.87625</v>
      </c>
      <c r="P648" s="5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4">
        <f t="shared" si="40"/>
        <v>107.05</v>
      </c>
      <c r="P649" s="5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4">
        <f t="shared" si="40"/>
        <v>126.82285714285715</v>
      </c>
      <c r="P650" s="5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4">
        <f t="shared" si="40"/>
        <v>139.96</v>
      </c>
      <c r="P651" s="5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4">
        <f t="shared" si="40"/>
        <v>112.4</v>
      </c>
      <c r="P652" s="5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4">
        <f t="shared" si="40"/>
        <v>100.52799999999999</v>
      </c>
      <c r="P653" s="5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4">
        <f t="shared" si="40"/>
        <v>100.46666666666665</v>
      </c>
      <c r="P654" s="5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4">
        <f t="shared" si="40"/>
        <v>141.446</v>
      </c>
      <c r="P655" s="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4">
        <f t="shared" si="40"/>
        <v>267.29166666666669</v>
      </c>
      <c r="P656" s="5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4">
        <f t="shared" si="40"/>
        <v>146.88749999999999</v>
      </c>
      <c r="P657" s="5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4">
        <f t="shared" si="40"/>
        <v>213.56</v>
      </c>
      <c r="P658" s="5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4">
        <f t="shared" si="40"/>
        <v>125.69999999999999</v>
      </c>
      <c r="P659" s="5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4">
        <f t="shared" si="40"/>
        <v>104.46206037108834</v>
      </c>
      <c r="P660" s="5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4">
        <f t="shared" si="40"/>
        <v>100.56666666666668</v>
      </c>
      <c r="P661" s="5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4">
        <f t="shared" si="40"/>
        <v>3.0579999999999998</v>
      </c>
      <c r="P662" s="5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4">
        <f t="shared" si="40"/>
        <v>0.95</v>
      </c>
      <c r="P663" s="5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4">
        <f t="shared" si="40"/>
        <v>0.4</v>
      </c>
      <c r="P664" s="5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4">
        <f t="shared" si="40"/>
        <v>0.35000000000000003</v>
      </c>
      <c r="P665" s="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4">
        <f t="shared" si="40"/>
        <v>7.5333333333333332</v>
      </c>
      <c r="P666" s="5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4">
        <f t="shared" si="40"/>
        <v>18.64</v>
      </c>
      <c r="P667" s="5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4">
        <f t="shared" si="40"/>
        <v>4.0000000000000001E-3</v>
      </c>
      <c r="P668" s="5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4">
        <f t="shared" si="40"/>
        <v>10.02</v>
      </c>
      <c r="P669" s="5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4">
        <f t="shared" si="40"/>
        <v>4.5600000000000005</v>
      </c>
      <c r="P670" s="5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4">
        <f t="shared" si="40"/>
        <v>21.5075</v>
      </c>
      <c r="P671" s="5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4">
        <f t="shared" si="40"/>
        <v>29.276666666666667</v>
      </c>
      <c r="P672" s="5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4">
        <f t="shared" si="40"/>
        <v>39.426666666666662</v>
      </c>
      <c r="P673" s="5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4">
        <f t="shared" si="40"/>
        <v>21.628</v>
      </c>
      <c r="P674" s="5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4">
        <f t="shared" si="40"/>
        <v>0.20500000000000002</v>
      </c>
      <c r="P675" s="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4">
        <f t="shared" si="40"/>
        <v>0.03</v>
      </c>
      <c r="P676" s="5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4">
        <f t="shared" si="40"/>
        <v>14.85</v>
      </c>
      <c r="P677" s="5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4">
        <f t="shared" si="40"/>
        <v>1.4710000000000001</v>
      </c>
      <c r="P678" s="5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4">
        <f t="shared" si="40"/>
        <v>25.584</v>
      </c>
      <c r="P679" s="5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4">
        <f t="shared" si="40"/>
        <v>3.8206896551724134</v>
      </c>
      <c r="P680" s="5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4">
        <f t="shared" si="40"/>
        <v>15.485964912280703</v>
      </c>
      <c r="P681" s="5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4">
        <f t="shared" si="40"/>
        <v>25.912000000000003</v>
      </c>
      <c r="P682" s="5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4">
        <f t="shared" si="40"/>
        <v>0.04</v>
      </c>
      <c r="P683" s="5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4">
        <f t="shared" si="40"/>
        <v>0.106</v>
      </c>
      <c r="P684" s="5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4">
        <f t="shared" si="40"/>
        <v>0.85142857142857142</v>
      </c>
      <c r="P685" s="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4">
        <f t="shared" si="40"/>
        <v>7.4837500000000006</v>
      </c>
      <c r="P686" s="5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4">
        <f t="shared" si="40"/>
        <v>27.650000000000002</v>
      </c>
      <c r="P687" s="5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4">
        <f t="shared" si="40"/>
        <v>0</v>
      </c>
      <c r="P688" s="5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4">
        <f t="shared" si="40"/>
        <v>3.55</v>
      </c>
      <c r="P689" s="5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4">
        <f t="shared" si="40"/>
        <v>72.989999999999995</v>
      </c>
      <c r="P690" s="5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4">
        <f t="shared" si="40"/>
        <v>57.648750000000007</v>
      </c>
      <c r="P691" s="5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4">
        <f t="shared" si="40"/>
        <v>12.34</v>
      </c>
      <c r="P692" s="5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4">
        <f t="shared" si="40"/>
        <v>0.52</v>
      </c>
      <c r="P693" s="5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4">
        <f t="shared" si="40"/>
        <v>6.5299999999999994</v>
      </c>
      <c r="P694" s="5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4">
        <f t="shared" si="40"/>
        <v>35.338000000000001</v>
      </c>
      <c r="P695" s="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4">
        <f t="shared" si="40"/>
        <v>0.39333333333333331</v>
      </c>
      <c r="P696" s="5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4">
        <f t="shared" si="40"/>
        <v>1.06</v>
      </c>
      <c r="P697" s="5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4">
        <f t="shared" si="40"/>
        <v>5.7142857142857147E-4</v>
      </c>
      <c r="P698" s="5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4">
        <f t="shared" si="40"/>
        <v>46.379999999999995</v>
      </c>
      <c r="P699" s="5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4">
        <f t="shared" si="40"/>
        <v>15.39</v>
      </c>
      <c r="P700" s="5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4">
        <f t="shared" si="40"/>
        <v>82.422107692307705</v>
      </c>
      <c r="P701" s="5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4">
        <f t="shared" si="40"/>
        <v>2.6866666666666665</v>
      </c>
      <c r="P702" s="5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4">
        <f t="shared" si="40"/>
        <v>26.6</v>
      </c>
      <c r="P703" s="5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4">
        <f t="shared" si="40"/>
        <v>30.813400000000001</v>
      </c>
      <c r="P704" s="5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4">
        <f t="shared" si="40"/>
        <v>5.58</v>
      </c>
      <c r="P705" s="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4">
        <f t="shared" si="40"/>
        <v>0.87454545454545463</v>
      </c>
      <c r="P706" s="5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4">
        <f t="shared" ref="O707:O770" si="44">(E707/D707)*100</f>
        <v>0.97699999999999987</v>
      </c>
      <c r="P707" s="5">
        <f t="shared" ref="P707:P770" si="45">E707/L707</f>
        <v>195.4</v>
      </c>
      <c r="Q707" t="str">
        <f t="shared" ref="Q707:Q770" si="46">LEFT(N707, FIND("/", N707)-1)</f>
        <v>technology</v>
      </c>
      <c r="R707" t="str">
        <f t="shared" si="43"/>
        <v>wearables</v>
      </c>
    </row>
    <row r="708" spans="1:18" ht="60" x14ac:dyDescent="0.25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4">
        <f t="shared" si="44"/>
        <v>0</v>
      </c>
      <c r="P708" s="5" t="e">
        <f t="shared" si="45"/>
        <v>#DIV/0!</v>
      </c>
      <c r="Q708" t="str">
        <f t="shared" si="46"/>
        <v>technology</v>
      </c>
      <c r="R708" t="str">
        <f t="shared" ref="R708:R771" si="47">RIGHT(N708, (LEN(N708) - FIND("/", N708)))</f>
        <v>wearables</v>
      </c>
    </row>
    <row r="709" spans="1:18" ht="60" x14ac:dyDescent="0.25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4">
        <f t="shared" si="44"/>
        <v>78.927352941176466</v>
      </c>
      <c r="P709" s="5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4">
        <f t="shared" si="44"/>
        <v>22.092500000000001</v>
      </c>
      <c r="P710" s="5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4">
        <f t="shared" si="44"/>
        <v>0.40666666666666662</v>
      </c>
      <c r="P711" s="5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4">
        <f t="shared" si="44"/>
        <v>0</v>
      </c>
      <c r="P712" s="5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4">
        <f t="shared" si="44"/>
        <v>33.790999999999997</v>
      </c>
      <c r="P713" s="5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4">
        <f t="shared" si="44"/>
        <v>0.21649484536082475</v>
      </c>
      <c r="P714" s="5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4">
        <f t="shared" si="44"/>
        <v>0.79600000000000004</v>
      </c>
      <c r="P715" s="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4">
        <f t="shared" si="44"/>
        <v>14.993333333333334</v>
      </c>
      <c r="P716" s="5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4">
        <f t="shared" si="44"/>
        <v>5.0509090909090908</v>
      </c>
      <c r="P717" s="5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4">
        <f t="shared" si="44"/>
        <v>10.214285714285715</v>
      </c>
      <c r="P718" s="5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4">
        <f t="shared" si="44"/>
        <v>0.30499999999999999</v>
      </c>
      <c r="P719" s="5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4">
        <f t="shared" si="44"/>
        <v>0.75</v>
      </c>
      <c r="P720" s="5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4">
        <f t="shared" si="44"/>
        <v>1.2933333333333332</v>
      </c>
      <c r="P721" s="5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4">
        <f t="shared" si="44"/>
        <v>143.94736842105263</v>
      </c>
      <c r="P722" s="5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4">
        <f t="shared" si="44"/>
        <v>122.10975609756099</v>
      </c>
      <c r="P723" s="5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4">
        <f t="shared" si="44"/>
        <v>132.024</v>
      </c>
      <c r="P724" s="5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4">
        <f t="shared" si="44"/>
        <v>109.38000000000001</v>
      </c>
      <c r="P725" s="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4">
        <f t="shared" si="44"/>
        <v>105.47157142857144</v>
      </c>
      <c r="P726" s="5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4">
        <f t="shared" si="44"/>
        <v>100.35000000000001</v>
      </c>
      <c r="P727" s="5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4">
        <f t="shared" si="44"/>
        <v>101.4</v>
      </c>
      <c r="P728" s="5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4">
        <f t="shared" si="44"/>
        <v>155.51428571428571</v>
      </c>
      <c r="P729" s="5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4">
        <f t="shared" si="44"/>
        <v>105.566</v>
      </c>
      <c r="P730" s="5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4">
        <f t="shared" si="44"/>
        <v>130.65</v>
      </c>
      <c r="P731" s="5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4">
        <f t="shared" si="44"/>
        <v>132.19</v>
      </c>
      <c r="P732" s="5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4">
        <f t="shared" si="44"/>
        <v>126</v>
      </c>
      <c r="P733" s="5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4">
        <f t="shared" si="44"/>
        <v>160</v>
      </c>
      <c r="P734" s="5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4">
        <f t="shared" si="44"/>
        <v>120.48</v>
      </c>
      <c r="P735" s="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4">
        <f t="shared" si="44"/>
        <v>125.52941176470588</v>
      </c>
      <c r="P736" s="5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4">
        <f t="shared" si="44"/>
        <v>114.40638297872341</v>
      </c>
      <c r="P737" s="5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4">
        <f t="shared" si="44"/>
        <v>315.13888888888891</v>
      </c>
      <c r="P738" s="5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4">
        <f t="shared" si="44"/>
        <v>122.39999999999999</v>
      </c>
      <c r="P739" s="5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4">
        <f t="shared" si="44"/>
        <v>106.73333333333332</v>
      </c>
      <c r="P740" s="5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4">
        <f t="shared" si="44"/>
        <v>158.33333333333331</v>
      </c>
      <c r="P741" s="5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4">
        <f t="shared" si="44"/>
        <v>107.4</v>
      </c>
      <c r="P742" s="5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4">
        <f t="shared" si="44"/>
        <v>102.25999999999999</v>
      </c>
      <c r="P743" s="5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4">
        <f t="shared" si="44"/>
        <v>110.71428571428572</v>
      </c>
      <c r="P744" s="5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4">
        <f t="shared" si="44"/>
        <v>148</v>
      </c>
      <c r="P745" s="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4">
        <f t="shared" si="44"/>
        <v>102.32000000000001</v>
      </c>
      <c r="P746" s="5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4">
        <f t="shared" si="44"/>
        <v>179.09909909909908</v>
      </c>
      <c r="P747" s="5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4">
        <f t="shared" si="44"/>
        <v>111.08135252761969</v>
      </c>
      <c r="P748" s="5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4">
        <f t="shared" si="44"/>
        <v>100.04285714285714</v>
      </c>
      <c r="P749" s="5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4">
        <f t="shared" si="44"/>
        <v>100.25</v>
      </c>
      <c r="P750" s="5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4">
        <f t="shared" si="44"/>
        <v>105.56</v>
      </c>
      <c r="P751" s="5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4">
        <f t="shared" si="44"/>
        <v>102.58775877587757</v>
      </c>
      <c r="P752" s="5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4">
        <f t="shared" si="44"/>
        <v>118.5</v>
      </c>
      <c r="P753" s="5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4">
        <f t="shared" si="44"/>
        <v>111.7</v>
      </c>
      <c r="P754" s="5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4">
        <f t="shared" si="44"/>
        <v>128</v>
      </c>
      <c r="P755" s="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4">
        <f t="shared" si="44"/>
        <v>103.75000000000001</v>
      </c>
      <c r="P756" s="5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4">
        <f t="shared" si="44"/>
        <v>101.9076</v>
      </c>
      <c r="P757" s="5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4">
        <f t="shared" si="44"/>
        <v>117.71428571428571</v>
      </c>
      <c r="P758" s="5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4">
        <f t="shared" si="44"/>
        <v>238</v>
      </c>
      <c r="P759" s="5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4">
        <f t="shared" si="44"/>
        <v>102</v>
      </c>
      <c r="P760" s="5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4">
        <f t="shared" si="44"/>
        <v>101.92000000000002</v>
      </c>
      <c r="P761" s="5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4">
        <f t="shared" si="44"/>
        <v>0</v>
      </c>
      <c r="P762" s="5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4">
        <f t="shared" si="44"/>
        <v>4.7</v>
      </c>
      <c r="P763" s="5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4">
        <f t="shared" si="44"/>
        <v>0</v>
      </c>
      <c r="P764" s="5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4">
        <f t="shared" si="44"/>
        <v>0.11655011655011654</v>
      </c>
      <c r="P765" s="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4">
        <f t="shared" si="44"/>
        <v>0</v>
      </c>
      <c r="P766" s="5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4">
        <f t="shared" si="44"/>
        <v>36.014285714285712</v>
      </c>
      <c r="P767" s="5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4">
        <f t="shared" si="44"/>
        <v>0</v>
      </c>
      <c r="P768" s="5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4">
        <f t="shared" si="44"/>
        <v>3.54</v>
      </c>
      <c r="P769" s="5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4">
        <f t="shared" si="44"/>
        <v>0</v>
      </c>
      <c r="P770" s="5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4">
        <f t="shared" ref="O771:O834" si="48">(E771/D771)*100</f>
        <v>41.4</v>
      </c>
      <c r="P771" s="5">
        <f t="shared" ref="P771:P834" si="49">E771/L771</f>
        <v>31.846153846153847</v>
      </c>
      <c r="Q771" t="str">
        <f t="shared" ref="Q771:Q834" si="50">LEFT(N771, FIND("/", N771)-1)</f>
        <v>publishing</v>
      </c>
      <c r="R771" t="str">
        <f t="shared" si="47"/>
        <v>fiction</v>
      </c>
    </row>
    <row r="772" spans="1:18" ht="60" x14ac:dyDescent="0.25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4">
        <f t="shared" si="48"/>
        <v>0</v>
      </c>
      <c r="P772" s="5" t="e">
        <f t="shared" si="49"/>
        <v>#DIV/0!</v>
      </c>
      <c r="Q772" t="str">
        <f t="shared" si="50"/>
        <v>publishing</v>
      </c>
      <c r="R772" t="str">
        <f t="shared" ref="R772:R835" si="51">RIGHT(N772, (LEN(N772) - FIND("/", N772)))</f>
        <v>fiction</v>
      </c>
    </row>
    <row r="773" spans="1:18" ht="45" x14ac:dyDescent="0.25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4">
        <f t="shared" si="48"/>
        <v>2.6315789473684209E-2</v>
      </c>
      <c r="P773" s="5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4">
        <f t="shared" si="48"/>
        <v>3.3333333333333335</v>
      </c>
      <c r="P774" s="5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4">
        <f t="shared" si="48"/>
        <v>0.85129023676509719</v>
      </c>
      <c r="P775" s="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4">
        <f t="shared" si="48"/>
        <v>70.199999999999989</v>
      </c>
      <c r="P776" s="5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4">
        <f t="shared" si="48"/>
        <v>1.7000000000000002</v>
      </c>
      <c r="P777" s="5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4">
        <f t="shared" si="48"/>
        <v>51.4</v>
      </c>
      <c r="P778" s="5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4">
        <f t="shared" si="48"/>
        <v>0.70000000000000007</v>
      </c>
      <c r="P779" s="5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4">
        <f t="shared" si="48"/>
        <v>0.4</v>
      </c>
      <c r="P780" s="5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4">
        <f t="shared" si="48"/>
        <v>2.666666666666667</v>
      </c>
      <c r="P781" s="5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4">
        <f t="shared" si="48"/>
        <v>104</v>
      </c>
      <c r="P782" s="5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4">
        <f t="shared" si="48"/>
        <v>133.15375</v>
      </c>
      <c r="P783" s="5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4">
        <f t="shared" si="48"/>
        <v>100</v>
      </c>
      <c r="P784" s="5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4">
        <f t="shared" si="48"/>
        <v>148.13333333333333</v>
      </c>
      <c r="P785" s="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4">
        <f t="shared" si="48"/>
        <v>102.49999999999999</v>
      </c>
      <c r="P786" s="5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4">
        <f t="shared" si="48"/>
        <v>180.62799999999999</v>
      </c>
      <c r="P787" s="5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4">
        <f t="shared" si="48"/>
        <v>142.79999999999998</v>
      </c>
      <c r="P788" s="5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4">
        <f t="shared" si="48"/>
        <v>114.16666666666666</v>
      </c>
      <c r="P789" s="5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4">
        <f t="shared" si="48"/>
        <v>203.505</v>
      </c>
      <c r="P790" s="5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4">
        <f t="shared" si="48"/>
        <v>109.41176470588236</v>
      </c>
      <c r="P791" s="5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4">
        <f t="shared" si="48"/>
        <v>144.37459999999999</v>
      </c>
      <c r="P792" s="5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4">
        <f t="shared" si="48"/>
        <v>103.86666666666666</v>
      </c>
      <c r="P793" s="5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4">
        <f t="shared" si="48"/>
        <v>100.44440000000002</v>
      </c>
      <c r="P794" s="5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4">
        <f t="shared" si="48"/>
        <v>102.77927272727271</v>
      </c>
      <c r="P795" s="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4">
        <f t="shared" si="48"/>
        <v>105.31250000000001</v>
      </c>
      <c r="P796" s="5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4">
        <f t="shared" si="48"/>
        <v>111.78571428571429</v>
      </c>
      <c r="P797" s="5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4">
        <f t="shared" si="48"/>
        <v>101.35000000000001</v>
      </c>
      <c r="P798" s="5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4">
        <f t="shared" si="48"/>
        <v>107.53333333333333</v>
      </c>
      <c r="P799" s="5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4">
        <f t="shared" si="48"/>
        <v>114.88571428571429</v>
      </c>
      <c r="P800" s="5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4">
        <f t="shared" si="48"/>
        <v>100.02</v>
      </c>
      <c r="P801" s="5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4">
        <f t="shared" si="48"/>
        <v>152.13333333333335</v>
      </c>
      <c r="P802" s="5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4">
        <f t="shared" si="48"/>
        <v>111.52149999999999</v>
      </c>
      <c r="P803" s="5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4">
        <f t="shared" si="48"/>
        <v>101.33333333333334</v>
      </c>
      <c r="P804" s="5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4">
        <f t="shared" si="48"/>
        <v>123.2608695652174</v>
      </c>
      <c r="P805" s="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4">
        <f t="shared" si="48"/>
        <v>100</v>
      </c>
      <c r="P806" s="5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4">
        <f t="shared" si="48"/>
        <v>105</v>
      </c>
      <c r="P807" s="5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4">
        <f t="shared" si="48"/>
        <v>104.4375</v>
      </c>
      <c r="P808" s="5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4">
        <f t="shared" si="48"/>
        <v>105.125</v>
      </c>
      <c r="P809" s="5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4">
        <f t="shared" si="48"/>
        <v>100</v>
      </c>
      <c r="P810" s="5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4">
        <f t="shared" si="48"/>
        <v>103.77499999999999</v>
      </c>
      <c r="P811" s="5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4">
        <f t="shared" si="48"/>
        <v>105</v>
      </c>
      <c r="P812" s="5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4">
        <f t="shared" si="48"/>
        <v>104</v>
      </c>
      <c r="P813" s="5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4">
        <f t="shared" si="48"/>
        <v>151.83333333333334</v>
      </c>
      <c r="P814" s="5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4">
        <f t="shared" si="48"/>
        <v>159.99600000000001</v>
      </c>
      <c r="P815" s="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4">
        <f t="shared" si="48"/>
        <v>127.3</v>
      </c>
      <c r="P816" s="5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4">
        <f t="shared" si="48"/>
        <v>107</v>
      </c>
      <c r="P817" s="5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4">
        <f t="shared" si="48"/>
        <v>115.12214285714286</v>
      </c>
      <c r="P818" s="5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4">
        <f t="shared" si="48"/>
        <v>137.11066666666665</v>
      </c>
      <c r="P819" s="5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4">
        <f t="shared" si="48"/>
        <v>155.71428571428572</v>
      </c>
      <c r="P820" s="5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4">
        <f t="shared" si="48"/>
        <v>108.74999999999999</v>
      </c>
      <c r="P821" s="5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4">
        <f t="shared" si="48"/>
        <v>134.05000000000001</v>
      </c>
      <c r="P822" s="5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4">
        <f t="shared" si="48"/>
        <v>100</v>
      </c>
      <c r="P823" s="5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4">
        <f t="shared" si="48"/>
        <v>119.16666666666667</v>
      </c>
      <c r="P824" s="5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4">
        <f t="shared" si="48"/>
        <v>179.5</v>
      </c>
      <c r="P825" s="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4">
        <f t="shared" si="48"/>
        <v>134.38124999999999</v>
      </c>
      <c r="P826" s="5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4">
        <f t="shared" si="48"/>
        <v>100.43200000000002</v>
      </c>
      <c r="P827" s="5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4">
        <f t="shared" si="48"/>
        <v>101.45454545454547</v>
      </c>
      <c r="P828" s="5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4">
        <f t="shared" si="48"/>
        <v>103.33333333333334</v>
      </c>
      <c r="P829" s="5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4">
        <f t="shared" si="48"/>
        <v>107</v>
      </c>
      <c r="P830" s="5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4">
        <f t="shared" si="48"/>
        <v>104</v>
      </c>
      <c r="P831" s="5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4">
        <f t="shared" si="48"/>
        <v>107.83333333333334</v>
      </c>
      <c r="P832" s="5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4">
        <f t="shared" si="48"/>
        <v>233.33333333333334</v>
      </c>
      <c r="P833" s="5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4">
        <f t="shared" si="48"/>
        <v>100.60706666666665</v>
      </c>
      <c r="P834" s="5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4">
        <f t="shared" ref="O835:O898" si="52">(E835/D835)*100</f>
        <v>101.66666666666666</v>
      </c>
      <c r="P835" s="5">
        <f t="shared" ref="P835:P898" si="53">E835/L835</f>
        <v>148.78048780487805</v>
      </c>
      <c r="Q835" t="str">
        <f t="shared" ref="Q835:Q898" si="54">LEFT(N835, FIND("/", N835)-1)</f>
        <v>music</v>
      </c>
      <c r="R835" t="str">
        <f t="shared" si="51"/>
        <v>rock</v>
      </c>
    </row>
    <row r="836" spans="1:18" ht="60" x14ac:dyDescent="0.25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4">
        <f t="shared" si="52"/>
        <v>131.0181818181818</v>
      </c>
      <c r="P836" s="5">
        <f t="shared" si="53"/>
        <v>96.08</v>
      </c>
      <c r="Q836" t="str">
        <f t="shared" si="54"/>
        <v>music</v>
      </c>
      <c r="R836" t="str">
        <f t="shared" ref="R836:R899" si="55">RIGHT(N836, (LEN(N836) - FIND("/", N836)))</f>
        <v>rock</v>
      </c>
    </row>
    <row r="837" spans="1:18" ht="60" x14ac:dyDescent="0.25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4">
        <f t="shared" si="52"/>
        <v>117.25000000000001</v>
      </c>
      <c r="P837" s="5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4">
        <f t="shared" si="52"/>
        <v>100.93039999999999</v>
      </c>
      <c r="P838" s="5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4">
        <f t="shared" si="52"/>
        <v>121.8</v>
      </c>
      <c r="P839" s="5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4">
        <f t="shared" si="52"/>
        <v>145.4</v>
      </c>
      <c r="P840" s="5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4">
        <f t="shared" si="52"/>
        <v>116.61660000000001</v>
      </c>
      <c r="P841" s="5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4">
        <f t="shared" si="52"/>
        <v>120.4166</v>
      </c>
      <c r="P842" s="5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4">
        <f t="shared" si="52"/>
        <v>101.32000000000001</v>
      </c>
      <c r="P843" s="5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4">
        <f t="shared" si="52"/>
        <v>104.32</v>
      </c>
      <c r="P844" s="5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4">
        <f t="shared" si="52"/>
        <v>267.13333333333333</v>
      </c>
      <c r="P845" s="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4">
        <f t="shared" si="52"/>
        <v>194.13333333333333</v>
      </c>
      <c r="P846" s="5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4">
        <f t="shared" si="52"/>
        <v>120.3802</v>
      </c>
      <c r="P847" s="5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4">
        <f t="shared" si="52"/>
        <v>122.00090909090908</v>
      </c>
      <c r="P848" s="5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4">
        <f t="shared" si="52"/>
        <v>100</v>
      </c>
      <c r="P849" s="5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4">
        <f t="shared" si="52"/>
        <v>100</v>
      </c>
      <c r="P850" s="5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4">
        <f t="shared" si="52"/>
        <v>119.9</v>
      </c>
      <c r="P851" s="5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4">
        <f t="shared" si="52"/>
        <v>155.17499999999998</v>
      </c>
      <c r="P852" s="5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4">
        <f t="shared" si="52"/>
        <v>130.44999999999999</v>
      </c>
      <c r="P853" s="5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4">
        <f t="shared" si="52"/>
        <v>104.97142857142859</v>
      </c>
      <c r="P854" s="5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4">
        <f t="shared" si="52"/>
        <v>100</v>
      </c>
      <c r="P855" s="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4">
        <f t="shared" si="52"/>
        <v>118.2205035971223</v>
      </c>
      <c r="P856" s="5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4">
        <f t="shared" si="52"/>
        <v>103.44827586206897</v>
      </c>
      <c r="P857" s="5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4">
        <f t="shared" si="52"/>
        <v>218.00000000000003</v>
      </c>
      <c r="P858" s="5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4">
        <f t="shared" si="52"/>
        <v>100</v>
      </c>
      <c r="P859" s="5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4">
        <f t="shared" si="52"/>
        <v>144.00583333333333</v>
      </c>
      <c r="P860" s="5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4">
        <f t="shared" si="52"/>
        <v>104.67500000000001</v>
      </c>
      <c r="P861" s="5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4">
        <f t="shared" si="52"/>
        <v>18.142857142857142</v>
      </c>
      <c r="P862" s="5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4">
        <f t="shared" si="52"/>
        <v>2.2444444444444445</v>
      </c>
      <c r="P863" s="5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4">
        <f t="shared" si="52"/>
        <v>0.33999999999999997</v>
      </c>
      <c r="P864" s="5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4">
        <f t="shared" si="52"/>
        <v>4.5</v>
      </c>
      <c r="P865" s="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4">
        <f t="shared" si="52"/>
        <v>41.53846153846154</v>
      </c>
      <c r="P866" s="5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4">
        <f t="shared" si="52"/>
        <v>2.0454545454545454</v>
      </c>
      <c r="P867" s="5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4">
        <f t="shared" si="52"/>
        <v>18.285714285714285</v>
      </c>
      <c r="P868" s="5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4">
        <f t="shared" si="52"/>
        <v>24.02</v>
      </c>
      <c r="P869" s="5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4">
        <f t="shared" si="52"/>
        <v>0.1111111111111111</v>
      </c>
      <c r="P870" s="5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4">
        <f t="shared" si="52"/>
        <v>11.818181818181818</v>
      </c>
      <c r="P871" s="5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4">
        <f t="shared" si="52"/>
        <v>0.31</v>
      </c>
      <c r="P872" s="5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4">
        <f t="shared" si="52"/>
        <v>5.416666666666667</v>
      </c>
      <c r="P873" s="5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4">
        <f t="shared" si="52"/>
        <v>0.8125</v>
      </c>
      <c r="P874" s="5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4">
        <f t="shared" si="52"/>
        <v>1.2857142857142856</v>
      </c>
      <c r="P875" s="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4">
        <f t="shared" si="52"/>
        <v>24.333333333333336</v>
      </c>
      <c r="P876" s="5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4">
        <f t="shared" si="52"/>
        <v>0</v>
      </c>
      <c r="P877" s="5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4">
        <f t="shared" si="52"/>
        <v>40.799492385786799</v>
      </c>
      <c r="P878" s="5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4">
        <f t="shared" si="52"/>
        <v>67.55</v>
      </c>
      <c r="P879" s="5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4">
        <f t="shared" si="52"/>
        <v>1.3</v>
      </c>
      <c r="P880" s="5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4">
        <f t="shared" si="52"/>
        <v>30.666666666666664</v>
      </c>
      <c r="P881" s="5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4">
        <f t="shared" si="52"/>
        <v>2.9894179894179893</v>
      </c>
      <c r="P882" s="5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4">
        <f t="shared" si="52"/>
        <v>0.8</v>
      </c>
      <c r="P883" s="5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4">
        <f t="shared" si="52"/>
        <v>20.133333333333333</v>
      </c>
      <c r="P884" s="5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4">
        <f t="shared" si="52"/>
        <v>40.020000000000003</v>
      </c>
      <c r="P885" s="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4">
        <f t="shared" si="52"/>
        <v>1</v>
      </c>
      <c r="P886" s="5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4">
        <f t="shared" si="52"/>
        <v>75</v>
      </c>
      <c r="P887" s="5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4">
        <f t="shared" si="52"/>
        <v>41</v>
      </c>
      <c r="P888" s="5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4">
        <f t="shared" si="52"/>
        <v>0</v>
      </c>
      <c r="P889" s="5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4">
        <f t="shared" si="52"/>
        <v>7.1999999999999993</v>
      </c>
      <c r="P890" s="5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4">
        <f t="shared" si="52"/>
        <v>9.4412800000000008</v>
      </c>
      <c r="P891" s="5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4">
        <f t="shared" si="52"/>
        <v>4.1666666666666661</v>
      </c>
      <c r="P892" s="5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4">
        <f t="shared" si="52"/>
        <v>3.25</v>
      </c>
      <c r="P893" s="5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4">
        <f t="shared" si="52"/>
        <v>40.75</v>
      </c>
      <c r="P894" s="5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4">
        <f t="shared" si="52"/>
        <v>10</v>
      </c>
      <c r="P895" s="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4">
        <f t="shared" si="52"/>
        <v>39.17</v>
      </c>
      <c r="P896" s="5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4">
        <f t="shared" si="52"/>
        <v>2.4375</v>
      </c>
      <c r="P897" s="5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4">
        <f t="shared" si="52"/>
        <v>40</v>
      </c>
      <c r="P898" s="5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4">
        <f t="shared" ref="O899:O962" si="56">(E899/D899)*100</f>
        <v>0</v>
      </c>
      <c r="P899" s="5" t="e">
        <f t="shared" ref="P899:P962" si="57">E899/L899</f>
        <v>#DIV/0!</v>
      </c>
      <c r="Q899" t="str">
        <f t="shared" ref="Q899:Q962" si="58">LEFT(N899, FIND("/", N899)-1)</f>
        <v>music</v>
      </c>
      <c r="R899" t="str">
        <f t="shared" si="55"/>
        <v>indie rock</v>
      </c>
    </row>
    <row r="900" spans="1:18" ht="60" x14ac:dyDescent="0.25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4">
        <f t="shared" si="56"/>
        <v>2.8000000000000003</v>
      </c>
      <c r="P900" s="5">
        <f t="shared" si="57"/>
        <v>35</v>
      </c>
      <c r="Q900" t="str">
        <f t="shared" si="58"/>
        <v>music</v>
      </c>
      <c r="R900" t="str">
        <f t="shared" ref="R900:R963" si="59">RIGHT(N900, (LEN(N900) - FIND("/", N900)))</f>
        <v>indie rock</v>
      </c>
    </row>
    <row r="901" spans="1:18" ht="45" x14ac:dyDescent="0.25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4">
        <f t="shared" si="56"/>
        <v>37.333333333333336</v>
      </c>
      <c r="P901" s="5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4">
        <f t="shared" si="56"/>
        <v>0.42</v>
      </c>
      <c r="P902" s="5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4">
        <f t="shared" si="56"/>
        <v>0</v>
      </c>
      <c r="P903" s="5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4">
        <f t="shared" si="56"/>
        <v>0.3</v>
      </c>
      <c r="P904" s="5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4">
        <f t="shared" si="56"/>
        <v>3.2</v>
      </c>
      <c r="P905" s="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4">
        <f t="shared" si="56"/>
        <v>0.30199999999999999</v>
      </c>
      <c r="P906" s="5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4">
        <f t="shared" si="56"/>
        <v>3.0153846153846153</v>
      </c>
      <c r="P907" s="5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4">
        <f t="shared" si="56"/>
        <v>0</v>
      </c>
      <c r="P908" s="5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4">
        <f t="shared" si="56"/>
        <v>0</v>
      </c>
      <c r="P909" s="5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4">
        <f t="shared" si="56"/>
        <v>0</v>
      </c>
      <c r="P910" s="5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4">
        <f t="shared" si="56"/>
        <v>3.25</v>
      </c>
      <c r="P911" s="5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4">
        <f t="shared" si="56"/>
        <v>22.363636363636363</v>
      </c>
      <c r="P912" s="5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4">
        <f t="shared" si="56"/>
        <v>0</v>
      </c>
      <c r="P913" s="5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4">
        <f t="shared" si="56"/>
        <v>0.85714285714285721</v>
      </c>
      <c r="P914" s="5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4">
        <f t="shared" si="56"/>
        <v>6.6066666666666665</v>
      </c>
      <c r="P915" s="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4">
        <f t="shared" si="56"/>
        <v>0</v>
      </c>
      <c r="P916" s="5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4">
        <f t="shared" si="56"/>
        <v>5.7692307692307692</v>
      </c>
      <c r="P917" s="5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4">
        <f t="shared" si="56"/>
        <v>0</v>
      </c>
      <c r="P918" s="5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4">
        <f t="shared" si="56"/>
        <v>0.6</v>
      </c>
      <c r="P919" s="5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4">
        <f t="shared" si="56"/>
        <v>5.0256410256410255</v>
      </c>
      <c r="P920" s="5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4">
        <f t="shared" si="56"/>
        <v>0.5</v>
      </c>
      <c r="P921" s="5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4">
        <f t="shared" si="56"/>
        <v>0</v>
      </c>
      <c r="P922" s="5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4">
        <f t="shared" si="56"/>
        <v>30.9</v>
      </c>
      <c r="P923" s="5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4">
        <f t="shared" si="56"/>
        <v>21.037037037037038</v>
      </c>
      <c r="P924" s="5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4">
        <f t="shared" si="56"/>
        <v>2.1999999999999997</v>
      </c>
      <c r="P925" s="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4">
        <f t="shared" si="56"/>
        <v>10.9</v>
      </c>
      <c r="P926" s="5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4">
        <f t="shared" si="56"/>
        <v>2.666666666666667</v>
      </c>
      <c r="P927" s="5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4">
        <f t="shared" si="56"/>
        <v>0</v>
      </c>
      <c r="P928" s="5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4">
        <f t="shared" si="56"/>
        <v>0</v>
      </c>
      <c r="P929" s="5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4">
        <f t="shared" si="56"/>
        <v>10.86206896551724</v>
      </c>
      <c r="P930" s="5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4">
        <f t="shared" si="56"/>
        <v>0</v>
      </c>
      <c r="P931" s="5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4">
        <f t="shared" si="56"/>
        <v>38.333333333333336</v>
      </c>
      <c r="P932" s="5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4">
        <f t="shared" si="56"/>
        <v>6.5500000000000007</v>
      </c>
      <c r="P933" s="5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4">
        <f t="shared" si="56"/>
        <v>14.536842105263158</v>
      </c>
      <c r="P934" s="5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4">
        <f t="shared" si="56"/>
        <v>6</v>
      </c>
      <c r="P935" s="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4">
        <f t="shared" si="56"/>
        <v>30.4</v>
      </c>
      <c r="P936" s="5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4">
        <f t="shared" si="56"/>
        <v>1.4285714285714286</v>
      </c>
      <c r="P937" s="5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4">
        <f t="shared" si="56"/>
        <v>0</v>
      </c>
      <c r="P938" s="5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4">
        <f t="shared" si="56"/>
        <v>1.1428571428571428</v>
      </c>
      <c r="P939" s="5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4">
        <f t="shared" si="56"/>
        <v>0.35714285714285715</v>
      </c>
      <c r="P940" s="5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4">
        <f t="shared" si="56"/>
        <v>1.4545454545454546</v>
      </c>
      <c r="P941" s="5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4">
        <f t="shared" si="56"/>
        <v>17.155555555555555</v>
      </c>
      <c r="P942" s="5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4">
        <f t="shared" si="56"/>
        <v>2.3220000000000001</v>
      </c>
      <c r="P943" s="5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4">
        <f t="shared" si="56"/>
        <v>8.9066666666666663</v>
      </c>
      <c r="P944" s="5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4">
        <f t="shared" si="56"/>
        <v>9.6333333333333346</v>
      </c>
      <c r="P945" s="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4">
        <f t="shared" si="56"/>
        <v>13.325999999999999</v>
      </c>
      <c r="P946" s="5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4">
        <f t="shared" si="56"/>
        <v>2.484</v>
      </c>
      <c r="P947" s="5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4">
        <f t="shared" si="56"/>
        <v>1.9066666666666665</v>
      </c>
      <c r="P948" s="5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4">
        <f t="shared" si="56"/>
        <v>0</v>
      </c>
      <c r="P949" s="5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4">
        <f t="shared" si="56"/>
        <v>12</v>
      </c>
      <c r="P950" s="5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4">
        <f t="shared" si="56"/>
        <v>1.365</v>
      </c>
      <c r="P951" s="5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4">
        <f t="shared" si="56"/>
        <v>28.04</v>
      </c>
      <c r="P952" s="5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4">
        <f t="shared" si="56"/>
        <v>38.39</v>
      </c>
      <c r="P953" s="5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4">
        <f t="shared" si="56"/>
        <v>39.942857142857143</v>
      </c>
      <c r="P954" s="5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4">
        <f t="shared" si="56"/>
        <v>0.84</v>
      </c>
      <c r="P955" s="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4">
        <f t="shared" si="56"/>
        <v>43.406666666666666</v>
      </c>
      <c r="P956" s="5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4">
        <f t="shared" si="56"/>
        <v>5.6613333333333333</v>
      </c>
      <c r="P957" s="5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4">
        <f t="shared" si="56"/>
        <v>1.722</v>
      </c>
      <c r="P958" s="5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4">
        <f t="shared" si="56"/>
        <v>1.9416666666666664</v>
      </c>
      <c r="P959" s="5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4">
        <f t="shared" si="56"/>
        <v>11.328275684711327</v>
      </c>
      <c r="P960" s="5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4">
        <f t="shared" si="56"/>
        <v>38.86</v>
      </c>
      <c r="P961" s="5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4">
        <f t="shared" si="56"/>
        <v>46.100628930817614</v>
      </c>
      <c r="P962" s="5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4">
        <f t="shared" ref="O963:O1026" si="60">(E963/D963)*100</f>
        <v>42.188421052631583</v>
      </c>
      <c r="P963" s="5">
        <f t="shared" ref="P963:P1026" si="61">E963/L963</f>
        <v>364.35454545454547</v>
      </c>
      <c r="Q963" t="str">
        <f t="shared" ref="Q963:Q1026" si="62">LEFT(N963, FIND("/", N963)-1)</f>
        <v>technology</v>
      </c>
      <c r="R963" t="str">
        <f t="shared" si="59"/>
        <v>wearables</v>
      </c>
    </row>
    <row r="964" spans="1:18" ht="60" x14ac:dyDescent="0.25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4">
        <f t="shared" si="60"/>
        <v>28.48</v>
      </c>
      <c r="P964" s="5">
        <f t="shared" si="61"/>
        <v>19.243243243243242</v>
      </c>
      <c r="Q964" t="str">
        <f t="shared" si="62"/>
        <v>technology</v>
      </c>
      <c r="R964" t="str">
        <f t="shared" ref="R964:R1027" si="63">RIGHT(N964, (LEN(N964) - FIND("/", N964)))</f>
        <v>wearables</v>
      </c>
    </row>
    <row r="965" spans="1:18" ht="30" x14ac:dyDescent="0.25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4">
        <f t="shared" si="60"/>
        <v>1.077142857142857</v>
      </c>
      <c r="P965" s="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4">
        <f t="shared" si="60"/>
        <v>0.79909090909090907</v>
      </c>
      <c r="P966" s="5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4">
        <f t="shared" si="60"/>
        <v>1.1919999999999999</v>
      </c>
      <c r="P967" s="5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4">
        <f t="shared" si="60"/>
        <v>14.799999999999999</v>
      </c>
      <c r="P968" s="5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4">
        <f t="shared" si="60"/>
        <v>17.810000000000002</v>
      </c>
      <c r="P969" s="5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4">
        <f t="shared" si="60"/>
        <v>1.325</v>
      </c>
      <c r="P970" s="5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4">
        <f t="shared" si="60"/>
        <v>46.666666666666664</v>
      </c>
      <c r="P971" s="5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4">
        <f t="shared" si="60"/>
        <v>45.92</v>
      </c>
      <c r="P972" s="5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4">
        <f t="shared" si="60"/>
        <v>0.22599999999999998</v>
      </c>
      <c r="P973" s="5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4">
        <f t="shared" si="60"/>
        <v>34.625</v>
      </c>
      <c r="P974" s="5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4">
        <f t="shared" si="60"/>
        <v>2.0549999999999997</v>
      </c>
      <c r="P975" s="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4">
        <f t="shared" si="60"/>
        <v>0.55999999999999994</v>
      </c>
      <c r="P976" s="5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4">
        <f t="shared" si="60"/>
        <v>2.6069999999999998</v>
      </c>
      <c r="P977" s="5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4">
        <f t="shared" si="60"/>
        <v>1.9259999999999999</v>
      </c>
      <c r="P978" s="5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4">
        <f t="shared" si="60"/>
        <v>33.666666666666664</v>
      </c>
      <c r="P979" s="5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4">
        <f t="shared" si="60"/>
        <v>56.263267182990241</v>
      </c>
      <c r="P980" s="5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4">
        <f t="shared" si="60"/>
        <v>82.817599999999999</v>
      </c>
      <c r="P981" s="5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4">
        <f t="shared" si="60"/>
        <v>14.860000000000001</v>
      </c>
      <c r="P982" s="5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4">
        <f t="shared" si="60"/>
        <v>1.2375123751237513E-2</v>
      </c>
      <c r="P983" s="5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4">
        <f t="shared" si="60"/>
        <v>1.7142857142857144E-2</v>
      </c>
      <c r="P984" s="5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4">
        <f t="shared" si="60"/>
        <v>29.506136117214709</v>
      </c>
      <c r="P985" s="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4">
        <f t="shared" si="60"/>
        <v>1.06</v>
      </c>
      <c r="P986" s="5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4">
        <f t="shared" si="60"/>
        <v>6.293333333333333</v>
      </c>
      <c r="P987" s="5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4">
        <f t="shared" si="60"/>
        <v>12.75</v>
      </c>
      <c r="P988" s="5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4">
        <f t="shared" si="60"/>
        <v>13.22</v>
      </c>
      <c r="P989" s="5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4">
        <f t="shared" si="60"/>
        <v>0</v>
      </c>
      <c r="P990" s="5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4">
        <f t="shared" si="60"/>
        <v>16.77</v>
      </c>
      <c r="P991" s="5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4">
        <f t="shared" si="60"/>
        <v>0.104</v>
      </c>
      <c r="P992" s="5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4">
        <f t="shared" si="60"/>
        <v>4.24</v>
      </c>
      <c r="P993" s="5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4">
        <f t="shared" si="60"/>
        <v>0.46699999999999997</v>
      </c>
      <c r="P994" s="5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4">
        <f t="shared" si="60"/>
        <v>25.087142857142858</v>
      </c>
      <c r="P995" s="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4">
        <f t="shared" si="60"/>
        <v>2.3345000000000002</v>
      </c>
      <c r="P996" s="5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4">
        <f t="shared" si="60"/>
        <v>7.26</v>
      </c>
      <c r="P997" s="5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4">
        <f t="shared" si="60"/>
        <v>1.625</v>
      </c>
      <c r="P998" s="5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4">
        <f t="shared" si="60"/>
        <v>1.3</v>
      </c>
      <c r="P999" s="5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4">
        <f t="shared" si="60"/>
        <v>58.558333333333337</v>
      </c>
      <c r="P1000" s="5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4">
        <f t="shared" si="60"/>
        <v>7.7886666666666677</v>
      </c>
      <c r="P1001" s="5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4">
        <f t="shared" si="60"/>
        <v>2.2157147647256061</v>
      </c>
      <c r="P1002" s="5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4">
        <f t="shared" si="60"/>
        <v>104</v>
      </c>
      <c r="P1003" s="5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4">
        <f t="shared" si="60"/>
        <v>29.6029602960296</v>
      </c>
      <c r="P1004" s="5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4">
        <f t="shared" si="60"/>
        <v>16.055</v>
      </c>
      <c r="P1005" s="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4">
        <f t="shared" si="60"/>
        <v>82.207999999999998</v>
      </c>
      <c r="P1006" s="5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4">
        <f t="shared" si="60"/>
        <v>75.051000000000002</v>
      </c>
      <c r="P1007" s="5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4">
        <f t="shared" si="60"/>
        <v>5.8500000000000005</v>
      </c>
      <c r="P1008" s="5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4">
        <f t="shared" si="60"/>
        <v>44.32</v>
      </c>
      <c r="P1009" s="5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4">
        <f t="shared" si="60"/>
        <v>0.26737967914438499</v>
      </c>
      <c r="P1010" s="5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4">
        <f t="shared" si="60"/>
        <v>13.13</v>
      </c>
      <c r="P1011" s="5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4">
        <f t="shared" si="60"/>
        <v>0.19088937093275488</v>
      </c>
      <c r="P1012" s="5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4">
        <f t="shared" si="60"/>
        <v>0.375</v>
      </c>
      <c r="P1013" s="5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4">
        <f t="shared" si="60"/>
        <v>21535.021000000001</v>
      </c>
      <c r="P1014" s="5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4">
        <f t="shared" si="60"/>
        <v>34.527999999999999</v>
      </c>
      <c r="P1015" s="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4">
        <f t="shared" si="60"/>
        <v>30.599999999999998</v>
      </c>
      <c r="P1016" s="5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4">
        <f t="shared" si="60"/>
        <v>2.666666666666667</v>
      </c>
      <c r="P1017" s="5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4">
        <f t="shared" si="60"/>
        <v>2.8420000000000001</v>
      </c>
      <c r="P1018" s="5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4">
        <f t="shared" si="60"/>
        <v>22.878799999999998</v>
      </c>
      <c r="P1019" s="5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4">
        <f t="shared" si="60"/>
        <v>3.105</v>
      </c>
      <c r="P1020" s="5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4">
        <f t="shared" si="60"/>
        <v>47.333333333333336</v>
      </c>
      <c r="P1021" s="5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4">
        <f t="shared" si="60"/>
        <v>205.54838709677421</v>
      </c>
      <c r="P1022" s="5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4">
        <f t="shared" si="60"/>
        <v>351.80366666666669</v>
      </c>
      <c r="P1023" s="5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4">
        <f t="shared" si="60"/>
        <v>114.9</v>
      </c>
      <c r="P1024" s="5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4">
        <f t="shared" si="60"/>
        <v>237.15</v>
      </c>
      <c r="P1025" s="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4">
        <f t="shared" si="60"/>
        <v>118.63774999999998</v>
      </c>
      <c r="P1026" s="5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4">
        <f t="shared" ref="O1027:O1090" si="64">(E1027/D1027)*100</f>
        <v>109.92831428571431</v>
      </c>
      <c r="P1027" s="5">
        <f t="shared" ref="P1027:P1090" si="65">E1027/L1027</f>
        <v>71.848571428571432</v>
      </c>
      <c r="Q1027" t="str">
        <f t="shared" ref="Q1027:Q1090" si="66">LEFT(N1027, FIND("/", N1027)-1)</f>
        <v>music</v>
      </c>
      <c r="R1027" t="str">
        <f t="shared" si="63"/>
        <v>electronic music</v>
      </c>
    </row>
    <row r="1028" spans="1:18" ht="60" x14ac:dyDescent="0.25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4">
        <f t="shared" si="64"/>
        <v>100.00828571428571</v>
      </c>
      <c r="P1028" s="5">
        <f t="shared" si="65"/>
        <v>57.381803278688523</v>
      </c>
      <c r="Q1028" t="str">
        <f t="shared" si="66"/>
        <v>music</v>
      </c>
      <c r="R1028" t="str">
        <f t="shared" ref="R1028:R1091" si="67">RIGHT(N1028, (LEN(N1028) - FIND("/", N1028)))</f>
        <v>electronic music</v>
      </c>
    </row>
    <row r="1029" spans="1:18" ht="60" x14ac:dyDescent="0.25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4">
        <f t="shared" si="64"/>
        <v>103.09292094387415</v>
      </c>
      <c r="P1029" s="5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4">
        <f t="shared" si="64"/>
        <v>117.27000000000001</v>
      </c>
      <c r="P1030" s="5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4">
        <f t="shared" si="64"/>
        <v>111.75999999999999</v>
      </c>
      <c r="P1031" s="5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4">
        <f t="shared" si="64"/>
        <v>342.09999999999997</v>
      </c>
      <c r="P1032" s="5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4">
        <f t="shared" si="64"/>
        <v>107.4</v>
      </c>
      <c r="P1033" s="5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4">
        <f t="shared" si="64"/>
        <v>108.49703703703703</v>
      </c>
      <c r="P1034" s="5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4">
        <f t="shared" si="64"/>
        <v>102.86144578313252</v>
      </c>
      <c r="P1035" s="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4">
        <f t="shared" si="64"/>
        <v>130.0018</v>
      </c>
      <c r="P1036" s="5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4">
        <f t="shared" si="64"/>
        <v>107.65217391304347</v>
      </c>
      <c r="P1037" s="5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4">
        <f t="shared" si="64"/>
        <v>112.36044444444444</v>
      </c>
      <c r="P1038" s="5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4">
        <f t="shared" si="64"/>
        <v>102.1</v>
      </c>
      <c r="P1039" s="5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4">
        <f t="shared" si="64"/>
        <v>145.33333333333334</v>
      </c>
      <c r="P1040" s="5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4">
        <f t="shared" si="64"/>
        <v>128.19999999999999</v>
      </c>
      <c r="P1041" s="5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4">
        <f t="shared" si="64"/>
        <v>0.29411764705882354</v>
      </c>
      <c r="P1042" s="5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4">
        <f t="shared" si="64"/>
        <v>0</v>
      </c>
      <c r="P1043" s="5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4">
        <f t="shared" si="64"/>
        <v>1.5384615384615385</v>
      </c>
      <c r="P1044" s="5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4">
        <f t="shared" si="64"/>
        <v>8.5370000000000008</v>
      </c>
      <c r="P1045" s="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4">
        <f t="shared" si="64"/>
        <v>8.5714285714285715E-2</v>
      </c>
      <c r="P1046" s="5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4">
        <f t="shared" si="64"/>
        <v>2.6599999999999997</v>
      </c>
      <c r="P1047" s="5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4">
        <f t="shared" si="64"/>
        <v>0</v>
      </c>
      <c r="P1048" s="5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4">
        <f t="shared" si="64"/>
        <v>0.05</v>
      </c>
      <c r="P1049" s="5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4">
        <f t="shared" si="64"/>
        <v>1.4133333333333333</v>
      </c>
      <c r="P1050" s="5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4">
        <f t="shared" si="64"/>
        <v>0</v>
      </c>
      <c r="P1051" s="5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4">
        <f t="shared" si="64"/>
        <v>0</v>
      </c>
      <c r="P1052" s="5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4">
        <f t="shared" si="64"/>
        <v>0</v>
      </c>
      <c r="P1053" s="5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4">
        <f t="shared" si="64"/>
        <v>0</v>
      </c>
      <c r="P1054" s="5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4">
        <f t="shared" si="64"/>
        <v>1</v>
      </c>
      <c r="P1055" s="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4">
        <f t="shared" si="64"/>
        <v>0</v>
      </c>
      <c r="P1056" s="5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4">
        <f t="shared" si="64"/>
        <v>0</v>
      </c>
      <c r="P1057" s="5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4">
        <f t="shared" si="64"/>
        <v>0</v>
      </c>
      <c r="P1058" s="5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4">
        <f t="shared" si="64"/>
        <v>0</v>
      </c>
      <c r="P1059" s="5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4">
        <f t="shared" si="64"/>
        <v>0</v>
      </c>
      <c r="P1060" s="5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4">
        <f t="shared" si="64"/>
        <v>0</v>
      </c>
      <c r="P1061" s="5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4">
        <f t="shared" si="64"/>
        <v>1</v>
      </c>
      <c r="P1062" s="5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4">
        <f t="shared" si="64"/>
        <v>0</v>
      </c>
      <c r="P1063" s="5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4">
        <f t="shared" si="64"/>
        <v>95.477386934673376</v>
      </c>
      <c r="P1064" s="5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4">
        <f t="shared" si="64"/>
        <v>0</v>
      </c>
      <c r="P1065" s="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4">
        <f t="shared" si="64"/>
        <v>8.974444444444444</v>
      </c>
      <c r="P1066" s="5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4">
        <f t="shared" si="64"/>
        <v>2.7</v>
      </c>
      <c r="P1067" s="5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4">
        <f t="shared" si="64"/>
        <v>3.3673333333333333</v>
      </c>
      <c r="P1068" s="5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4">
        <f t="shared" si="64"/>
        <v>26</v>
      </c>
      <c r="P1069" s="5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4">
        <f t="shared" si="64"/>
        <v>0.15</v>
      </c>
      <c r="P1070" s="5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4">
        <f t="shared" si="64"/>
        <v>38.636363636363633</v>
      </c>
      <c r="P1071" s="5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4">
        <f t="shared" si="64"/>
        <v>0.70000000000000007</v>
      </c>
      <c r="P1072" s="5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4">
        <f t="shared" si="64"/>
        <v>0</v>
      </c>
      <c r="P1073" s="5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4">
        <f t="shared" si="64"/>
        <v>6.8000000000000005E-2</v>
      </c>
      <c r="P1074" s="5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4">
        <f t="shared" si="64"/>
        <v>1.3333333333333335</v>
      </c>
      <c r="P1075" s="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4">
        <f t="shared" si="64"/>
        <v>6.3092592592592585</v>
      </c>
      <c r="P1076" s="5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4">
        <f t="shared" si="64"/>
        <v>4.5</v>
      </c>
      <c r="P1077" s="5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4">
        <f t="shared" si="64"/>
        <v>62.765333333333331</v>
      </c>
      <c r="P1078" s="5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4">
        <f t="shared" si="64"/>
        <v>29.376000000000001</v>
      </c>
      <c r="P1079" s="5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4">
        <f t="shared" si="64"/>
        <v>7.5</v>
      </c>
      <c r="P1080" s="5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4">
        <f t="shared" si="64"/>
        <v>2.6076923076923078</v>
      </c>
      <c r="P1081" s="5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4">
        <f t="shared" si="64"/>
        <v>9.1050000000000004</v>
      </c>
      <c r="P1082" s="5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4">
        <f t="shared" si="64"/>
        <v>1.7647058823529412E-2</v>
      </c>
      <c r="P1083" s="5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4">
        <f t="shared" si="64"/>
        <v>0.55999999999999994</v>
      </c>
      <c r="P1084" s="5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4">
        <f t="shared" si="64"/>
        <v>0.82000000000000006</v>
      </c>
      <c r="P1085" s="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4">
        <f t="shared" si="64"/>
        <v>0</v>
      </c>
      <c r="P1086" s="5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4">
        <f t="shared" si="64"/>
        <v>3.42</v>
      </c>
      <c r="P1087" s="5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4">
        <f t="shared" si="64"/>
        <v>8.3333333333333343E-2</v>
      </c>
      <c r="P1088" s="5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4">
        <f t="shared" si="64"/>
        <v>0</v>
      </c>
      <c r="P1089" s="5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4">
        <f t="shared" si="64"/>
        <v>14.182977777777777</v>
      </c>
      <c r="P1090" s="5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4">
        <f t="shared" ref="O1091:O1154" si="68">(E1091/D1091)*100</f>
        <v>7.8266666666666662</v>
      </c>
      <c r="P1091" s="5">
        <f t="shared" ref="P1091:P1154" si="69">E1091/L1091</f>
        <v>23.959183673469386</v>
      </c>
      <c r="Q1091" t="str">
        <f t="shared" ref="Q1091:Q1154" si="70">LEFT(N1091, FIND("/", N1091)-1)</f>
        <v>games</v>
      </c>
      <c r="R1091" t="str">
        <f t="shared" si="67"/>
        <v>video games</v>
      </c>
    </row>
    <row r="1092" spans="1:18" ht="60" x14ac:dyDescent="0.25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4">
        <f t="shared" si="68"/>
        <v>3.8464497269020695E-2</v>
      </c>
      <c r="P1092" s="5">
        <f t="shared" si="69"/>
        <v>5</v>
      </c>
      <c r="Q1092" t="str">
        <f t="shared" si="70"/>
        <v>games</v>
      </c>
      <c r="R1092" t="str">
        <f t="shared" ref="R1092:R1155" si="71">RIGHT(N1092, (LEN(N1092) - FIND("/", N1092)))</f>
        <v>video games</v>
      </c>
    </row>
    <row r="1093" spans="1:18" ht="60" x14ac:dyDescent="0.25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4">
        <f t="shared" si="68"/>
        <v>12.5</v>
      </c>
      <c r="P1093" s="5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4">
        <f t="shared" si="68"/>
        <v>1.05</v>
      </c>
      <c r="P1094" s="5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4">
        <f t="shared" si="68"/>
        <v>14.083333333333334</v>
      </c>
      <c r="P1095" s="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4">
        <f t="shared" si="68"/>
        <v>18.300055555555556</v>
      </c>
      <c r="P1096" s="5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4">
        <f t="shared" si="68"/>
        <v>5.0347999999999997</v>
      </c>
      <c r="P1097" s="5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4">
        <f t="shared" si="68"/>
        <v>17.933333333333334</v>
      </c>
      <c r="P1098" s="5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4">
        <f t="shared" si="68"/>
        <v>4.7E-2</v>
      </c>
      <c r="P1099" s="5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4">
        <f t="shared" si="68"/>
        <v>7.2120000000000006</v>
      </c>
      <c r="P1100" s="5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4">
        <f t="shared" si="68"/>
        <v>0.5</v>
      </c>
      <c r="P1101" s="5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4">
        <f t="shared" si="68"/>
        <v>2.5</v>
      </c>
      <c r="P1102" s="5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4">
        <f t="shared" si="68"/>
        <v>4.1000000000000002E-2</v>
      </c>
      <c r="P1103" s="5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4">
        <f t="shared" si="68"/>
        <v>5.3125</v>
      </c>
      <c r="P1104" s="5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4">
        <f t="shared" si="68"/>
        <v>1.6199999999999999</v>
      </c>
      <c r="P1105" s="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4">
        <f t="shared" si="68"/>
        <v>4.9516666666666671</v>
      </c>
      <c r="P1106" s="5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4">
        <f t="shared" si="68"/>
        <v>0.159</v>
      </c>
      <c r="P1107" s="5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4">
        <f t="shared" si="68"/>
        <v>41.25</v>
      </c>
      <c r="P1108" s="5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4">
        <f t="shared" si="68"/>
        <v>0</v>
      </c>
      <c r="P1109" s="5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4">
        <f t="shared" si="68"/>
        <v>2.93</v>
      </c>
      <c r="P1110" s="5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4">
        <f t="shared" si="68"/>
        <v>0.44999999999999996</v>
      </c>
      <c r="P1111" s="5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4">
        <f t="shared" si="68"/>
        <v>0.51</v>
      </c>
      <c r="P1112" s="5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4">
        <f t="shared" si="68"/>
        <v>0.04</v>
      </c>
      <c r="P1113" s="5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4">
        <f t="shared" si="68"/>
        <v>35.537409090909087</v>
      </c>
      <c r="P1114" s="5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4">
        <f t="shared" si="68"/>
        <v>0.5</v>
      </c>
      <c r="P1115" s="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4">
        <f t="shared" si="68"/>
        <v>0.16666666666666669</v>
      </c>
      <c r="P1116" s="5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4">
        <f t="shared" si="68"/>
        <v>0.13250000000000001</v>
      </c>
      <c r="P1117" s="5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4">
        <f t="shared" si="68"/>
        <v>3.5704000000000007E-2</v>
      </c>
      <c r="P1118" s="5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4">
        <f t="shared" si="68"/>
        <v>8.3000000000000007</v>
      </c>
      <c r="P1119" s="5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4">
        <f t="shared" si="68"/>
        <v>2.4222222222222221</v>
      </c>
      <c r="P1120" s="5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4">
        <f t="shared" si="68"/>
        <v>0.23809523809523811</v>
      </c>
      <c r="P1121" s="5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4">
        <f t="shared" si="68"/>
        <v>0</v>
      </c>
      <c r="P1122" s="5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4">
        <f t="shared" si="68"/>
        <v>1.1599999999999999E-2</v>
      </c>
      <c r="P1123" s="5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4">
        <f t="shared" si="68"/>
        <v>0</v>
      </c>
      <c r="P1124" s="5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4">
        <f t="shared" si="68"/>
        <v>0.22</v>
      </c>
      <c r="P1125" s="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4">
        <f t="shared" si="68"/>
        <v>0.47222222222222221</v>
      </c>
      <c r="P1126" s="5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4">
        <f t="shared" si="68"/>
        <v>0</v>
      </c>
      <c r="P1127" s="5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4">
        <f t="shared" si="68"/>
        <v>0.5</v>
      </c>
      <c r="P1128" s="5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4">
        <f t="shared" si="68"/>
        <v>1.6714285714285713</v>
      </c>
      <c r="P1129" s="5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4">
        <f t="shared" si="68"/>
        <v>0.1</v>
      </c>
      <c r="P1130" s="5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4">
        <f t="shared" si="68"/>
        <v>0.105</v>
      </c>
      <c r="P1131" s="5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4">
        <f t="shared" si="68"/>
        <v>0.22</v>
      </c>
      <c r="P1132" s="5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4">
        <f t="shared" si="68"/>
        <v>0</v>
      </c>
      <c r="P1133" s="5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4">
        <f t="shared" si="68"/>
        <v>14.38</v>
      </c>
      <c r="P1134" s="5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4">
        <f t="shared" si="68"/>
        <v>0.66666666666666674</v>
      </c>
      <c r="P1135" s="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4">
        <f t="shared" si="68"/>
        <v>4.0000000000000001E-3</v>
      </c>
      <c r="P1136" s="5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4">
        <f t="shared" si="68"/>
        <v>5</v>
      </c>
      <c r="P1137" s="5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4">
        <f t="shared" si="68"/>
        <v>6.4439140811455857</v>
      </c>
      <c r="P1138" s="5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4">
        <f t="shared" si="68"/>
        <v>39.5</v>
      </c>
      <c r="P1139" s="5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4">
        <f t="shared" si="68"/>
        <v>0.35714285714285715</v>
      </c>
      <c r="P1140" s="5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4">
        <f t="shared" si="68"/>
        <v>6.25E-2</v>
      </c>
      <c r="P1141" s="5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4">
        <f t="shared" si="68"/>
        <v>0</v>
      </c>
      <c r="P1142" s="5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4">
        <f t="shared" si="68"/>
        <v>0</v>
      </c>
      <c r="P1143" s="5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4">
        <f t="shared" si="68"/>
        <v>0</v>
      </c>
      <c r="P1144" s="5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4">
        <f t="shared" si="68"/>
        <v>0.41333333333333333</v>
      </c>
      <c r="P1145" s="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4">
        <f t="shared" si="68"/>
        <v>0</v>
      </c>
      <c r="P1146" s="5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4">
        <f t="shared" si="68"/>
        <v>0.125</v>
      </c>
      <c r="P1147" s="5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4">
        <f t="shared" si="68"/>
        <v>8.8333333333333339</v>
      </c>
      <c r="P1148" s="5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4">
        <f t="shared" si="68"/>
        <v>0</v>
      </c>
      <c r="P1149" s="5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4">
        <f t="shared" si="68"/>
        <v>0.48666666666666669</v>
      </c>
      <c r="P1150" s="5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4">
        <f t="shared" si="68"/>
        <v>0.15</v>
      </c>
      <c r="P1151" s="5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4">
        <f t="shared" si="68"/>
        <v>10.08</v>
      </c>
      <c r="P1152" s="5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4">
        <f t="shared" si="68"/>
        <v>0</v>
      </c>
      <c r="P1153" s="5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4">
        <f t="shared" si="68"/>
        <v>5.6937500000000005</v>
      </c>
      <c r="P1154" s="5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4">
        <f t="shared" ref="O1155:O1218" si="72">(E1155/D1155)*100</f>
        <v>0.625</v>
      </c>
      <c r="P1155" s="5">
        <f t="shared" ref="P1155:P1218" si="73">E1155/L1155</f>
        <v>50</v>
      </c>
      <c r="Q1155" t="str">
        <f t="shared" ref="Q1155:Q1218" si="74">LEFT(N1155, FIND("/", N1155)-1)</f>
        <v>food</v>
      </c>
      <c r="R1155" t="str">
        <f t="shared" si="71"/>
        <v>food trucks</v>
      </c>
    </row>
    <row r="1156" spans="1:18" ht="45" x14ac:dyDescent="0.25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4">
        <f t="shared" si="72"/>
        <v>6.5</v>
      </c>
      <c r="P1156" s="5">
        <f t="shared" si="73"/>
        <v>108.33333333333333</v>
      </c>
      <c r="Q1156" t="str">
        <f t="shared" si="74"/>
        <v>food</v>
      </c>
      <c r="R1156" t="str">
        <f t="shared" ref="R1156:R1219" si="75">RIGHT(N1156, (LEN(N1156) - FIND("/", N1156)))</f>
        <v>food trucks</v>
      </c>
    </row>
    <row r="1157" spans="1:18" ht="60" x14ac:dyDescent="0.25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4">
        <f t="shared" si="72"/>
        <v>0.752</v>
      </c>
      <c r="P1157" s="5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4">
        <f t="shared" si="72"/>
        <v>0</v>
      </c>
      <c r="P1158" s="5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4">
        <f t="shared" si="72"/>
        <v>1.51</v>
      </c>
      <c r="P1159" s="5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4">
        <f t="shared" si="72"/>
        <v>0.46666666666666673</v>
      </c>
      <c r="P1160" s="5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4">
        <f t="shared" si="72"/>
        <v>0</v>
      </c>
      <c r="P1161" s="5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4">
        <f t="shared" si="72"/>
        <v>3.85</v>
      </c>
      <c r="P1162" s="5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4">
        <f t="shared" si="72"/>
        <v>0</v>
      </c>
      <c r="P1163" s="5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4">
        <f t="shared" si="72"/>
        <v>5.8333333333333341E-2</v>
      </c>
      <c r="P1164" s="5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4">
        <f t="shared" si="72"/>
        <v>0</v>
      </c>
      <c r="P1165" s="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4">
        <f t="shared" si="72"/>
        <v>0</v>
      </c>
      <c r="P1166" s="5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4">
        <f t="shared" si="72"/>
        <v>20.705000000000002</v>
      </c>
      <c r="P1167" s="5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4">
        <f t="shared" si="72"/>
        <v>19.139999999999997</v>
      </c>
      <c r="P1168" s="5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4">
        <f t="shared" si="72"/>
        <v>1.6316666666666666</v>
      </c>
      <c r="P1169" s="5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4">
        <f t="shared" si="72"/>
        <v>5.6666666666666661</v>
      </c>
      <c r="P1170" s="5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4">
        <f t="shared" si="72"/>
        <v>0.16999999999999998</v>
      </c>
      <c r="P1171" s="5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4">
        <f t="shared" si="72"/>
        <v>0.4</v>
      </c>
      <c r="P1172" s="5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4">
        <f t="shared" si="72"/>
        <v>0.1</v>
      </c>
      <c r="P1173" s="5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4">
        <f t="shared" si="72"/>
        <v>0</v>
      </c>
      <c r="P1174" s="5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4">
        <f t="shared" si="72"/>
        <v>2.4E-2</v>
      </c>
      <c r="P1175" s="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4">
        <f t="shared" si="72"/>
        <v>5.9066666666666672</v>
      </c>
      <c r="P1176" s="5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4">
        <f t="shared" si="72"/>
        <v>2.9250000000000003</v>
      </c>
      <c r="P1177" s="5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4">
        <f t="shared" si="72"/>
        <v>5.7142857142857143E-3</v>
      </c>
      <c r="P1178" s="5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4">
        <f t="shared" si="72"/>
        <v>0</v>
      </c>
      <c r="P1179" s="5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4">
        <f t="shared" si="72"/>
        <v>6.6666666666666671E-3</v>
      </c>
      <c r="P1180" s="5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4">
        <f t="shared" si="72"/>
        <v>5.3333333333333339</v>
      </c>
      <c r="P1181" s="5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4">
        <f t="shared" si="72"/>
        <v>11.75</v>
      </c>
      <c r="P1182" s="5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4">
        <f t="shared" si="72"/>
        <v>8.0000000000000002E-3</v>
      </c>
      <c r="P1183" s="5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4">
        <f t="shared" si="72"/>
        <v>4.2</v>
      </c>
      <c r="P1184" s="5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4">
        <f t="shared" si="72"/>
        <v>4</v>
      </c>
      <c r="P1185" s="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4">
        <f t="shared" si="72"/>
        <v>104.93636363636362</v>
      </c>
      <c r="P1186" s="5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4">
        <f t="shared" si="72"/>
        <v>105.44</v>
      </c>
      <c r="P1187" s="5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4">
        <f t="shared" si="72"/>
        <v>106.73333333333332</v>
      </c>
      <c r="P1188" s="5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4">
        <f t="shared" si="72"/>
        <v>104.12571428571428</v>
      </c>
      <c r="P1189" s="5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4">
        <f t="shared" si="72"/>
        <v>160.54999999999998</v>
      </c>
      <c r="P1190" s="5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4">
        <f t="shared" si="72"/>
        <v>107.77777777777777</v>
      </c>
      <c r="P1191" s="5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4">
        <f t="shared" si="72"/>
        <v>135</v>
      </c>
      <c r="P1192" s="5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4">
        <f t="shared" si="72"/>
        <v>109.07407407407408</v>
      </c>
      <c r="P1193" s="5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4">
        <f t="shared" si="72"/>
        <v>290</v>
      </c>
      <c r="P1194" s="5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4">
        <f t="shared" si="72"/>
        <v>103.95714285714286</v>
      </c>
      <c r="P1195" s="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4">
        <f t="shared" si="72"/>
        <v>322.24</v>
      </c>
      <c r="P1196" s="5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4">
        <f t="shared" si="72"/>
        <v>135</v>
      </c>
      <c r="P1197" s="5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4">
        <f t="shared" si="72"/>
        <v>269.91034482758624</v>
      </c>
      <c r="P1198" s="5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4">
        <f t="shared" si="72"/>
        <v>253.29333333333332</v>
      </c>
      <c r="P1199" s="5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4">
        <f t="shared" si="72"/>
        <v>260.59999999999997</v>
      </c>
      <c r="P1200" s="5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4">
        <f t="shared" si="72"/>
        <v>101.31677953348381</v>
      </c>
      <c r="P1201" s="5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4">
        <f t="shared" si="72"/>
        <v>125.60416666666667</v>
      </c>
      <c r="P1202" s="5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4">
        <f t="shared" si="72"/>
        <v>102.43783333333334</v>
      </c>
      <c r="P1203" s="5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4">
        <f t="shared" si="72"/>
        <v>199.244</v>
      </c>
      <c r="P1204" s="5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4">
        <f t="shared" si="72"/>
        <v>102.45398773006136</v>
      </c>
      <c r="P1205" s="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4">
        <f t="shared" si="72"/>
        <v>102.94615384615385</v>
      </c>
      <c r="P1206" s="5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4">
        <f t="shared" si="72"/>
        <v>100.86153846153847</v>
      </c>
      <c r="P1207" s="5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4">
        <f t="shared" si="72"/>
        <v>114.99999999999999</v>
      </c>
      <c r="P1208" s="5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4">
        <f t="shared" si="72"/>
        <v>104.16766467065868</v>
      </c>
      <c r="P1209" s="5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4">
        <f t="shared" si="72"/>
        <v>155.29999999999998</v>
      </c>
      <c r="P1210" s="5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4">
        <f t="shared" si="72"/>
        <v>106</v>
      </c>
      <c r="P1211" s="5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4">
        <f t="shared" si="72"/>
        <v>254.31499999999997</v>
      </c>
      <c r="P1212" s="5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4">
        <f t="shared" si="72"/>
        <v>101.1</v>
      </c>
      <c r="P1213" s="5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4">
        <f t="shared" si="72"/>
        <v>129.04</v>
      </c>
      <c r="P1214" s="5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4">
        <f t="shared" si="72"/>
        <v>102.23076923076924</v>
      </c>
      <c r="P1215" s="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4">
        <f t="shared" si="72"/>
        <v>131.80000000000001</v>
      </c>
      <c r="P1216" s="5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4">
        <f t="shared" si="72"/>
        <v>786.0802000000001</v>
      </c>
      <c r="P1217" s="5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4">
        <f t="shared" si="72"/>
        <v>145.70000000000002</v>
      </c>
      <c r="P1218" s="5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4">
        <f t="shared" ref="O1219:O1282" si="76">(E1219/D1219)*100</f>
        <v>102.60000000000001</v>
      </c>
      <c r="P1219" s="5">
        <f t="shared" ref="P1219:P1282" si="77">E1219/L1219</f>
        <v>148.57377049180329</v>
      </c>
      <c r="Q1219" t="str">
        <f t="shared" ref="Q1219:Q1282" si="78">LEFT(N1219, FIND("/", N1219)-1)</f>
        <v>photography</v>
      </c>
      <c r="R1219" t="str">
        <f t="shared" si="75"/>
        <v>photobooks</v>
      </c>
    </row>
    <row r="1220" spans="1:18" ht="60" x14ac:dyDescent="0.25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4">
        <f t="shared" si="76"/>
        <v>172.27777777777777</v>
      </c>
      <c r="P1220" s="5">
        <f t="shared" si="77"/>
        <v>174.2134831460674</v>
      </c>
      <c r="Q1220" t="str">
        <f t="shared" si="78"/>
        <v>photography</v>
      </c>
      <c r="R1220" t="str">
        <f t="shared" ref="R1220:R1283" si="79">RIGHT(N1220, (LEN(N1220) - FIND("/", N1220)))</f>
        <v>photobooks</v>
      </c>
    </row>
    <row r="1221" spans="1:18" ht="45" x14ac:dyDescent="0.25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4">
        <f t="shared" si="76"/>
        <v>159.16819571865443</v>
      </c>
      <c r="P1221" s="5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4">
        <f t="shared" si="76"/>
        <v>103.76666666666668</v>
      </c>
      <c r="P1222" s="5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4">
        <f t="shared" si="76"/>
        <v>111.40954545454547</v>
      </c>
      <c r="P1223" s="5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4">
        <f t="shared" si="76"/>
        <v>280.375</v>
      </c>
      <c r="P1224" s="5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4">
        <f t="shared" si="76"/>
        <v>112.10606060606061</v>
      </c>
      <c r="P1225" s="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4">
        <f t="shared" si="76"/>
        <v>7.0666666666666673</v>
      </c>
      <c r="P1226" s="5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4">
        <f t="shared" si="76"/>
        <v>4.3999999999999995</v>
      </c>
      <c r="P1227" s="5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4">
        <f t="shared" si="76"/>
        <v>3.8739999999999997</v>
      </c>
      <c r="P1228" s="5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4">
        <f t="shared" si="76"/>
        <v>0</v>
      </c>
      <c r="P1229" s="5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4">
        <f t="shared" si="76"/>
        <v>29.299999999999997</v>
      </c>
      <c r="P1230" s="5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4">
        <f t="shared" si="76"/>
        <v>0.90909090909090906</v>
      </c>
      <c r="P1231" s="5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4">
        <f t="shared" si="76"/>
        <v>0</v>
      </c>
      <c r="P1232" s="5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4">
        <f t="shared" si="76"/>
        <v>0</v>
      </c>
      <c r="P1233" s="5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4">
        <f t="shared" si="76"/>
        <v>0.8</v>
      </c>
      <c r="P1234" s="5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4">
        <f t="shared" si="76"/>
        <v>11.600000000000001</v>
      </c>
      <c r="P1235" s="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4">
        <f t="shared" si="76"/>
        <v>0</v>
      </c>
      <c r="P1236" s="5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4">
        <f t="shared" si="76"/>
        <v>2.7873639500929119</v>
      </c>
      <c r="P1237" s="5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4">
        <f t="shared" si="76"/>
        <v>0</v>
      </c>
      <c r="P1238" s="5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4">
        <f t="shared" si="76"/>
        <v>0</v>
      </c>
      <c r="P1239" s="5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4">
        <f t="shared" si="76"/>
        <v>17.8</v>
      </c>
      <c r="P1240" s="5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4">
        <f t="shared" si="76"/>
        <v>0</v>
      </c>
      <c r="P1241" s="5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4">
        <f t="shared" si="76"/>
        <v>3.0124999999999997</v>
      </c>
      <c r="P1242" s="5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4">
        <f t="shared" si="76"/>
        <v>50.739999999999995</v>
      </c>
      <c r="P1243" s="5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4">
        <f t="shared" si="76"/>
        <v>0.54884742041712409</v>
      </c>
      <c r="P1244" s="5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4">
        <f t="shared" si="76"/>
        <v>14.091666666666667</v>
      </c>
      <c r="P1245" s="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4">
        <f t="shared" si="76"/>
        <v>103.8</v>
      </c>
      <c r="P1246" s="5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4">
        <f t="shared" si="76"/>
        <v>120.24999999999999</v>
      </c>
      <c r="P1247" s="5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4">
        <f t="shared" si="76"/>
        <v>117</v>
      </c>
      <c r="P1248" s="5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4">
        <f t="shared" si="76"/>
        <v>122.14285714285715</v>
      </c>
      <c r="P1249" s="5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4">
        <f t="shared" si="76"/>
        <v>151.63999999999999</v>
      </c>
      <c r="P1250" s="5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4">
        <f t="shared" si="76"/>
        <v>104.44</v>
      </c>
      <c r="P1251" s="5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4">
        <f t="shared" si="76"/>
        <v>200.15333333333331</v>
      </c>
      <c r="P1252" s="5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4">
        <f t="shared" si="76"/>
        <v>101.8</v>
      </c>
      <c r="P1253" s="5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4">
        <f t="shared" si="76"/>
        <v>137.65714285714284</v>
      </c>
      <c r="P1254" s="5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4">
        <f t="shared" si="76"/>
        <v>303833.2</v>
      </c>
      <c r="P1255" s="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4">
        <f t="shared" si="76"/>
        <v>198.85074626865671</v>
      </c>
      <c r="P1256" s="5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4">
        <f t="shared" si="76"/>
        <v>202.36666666666667</v>
      </c>
      <c r="P1257" s="5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4">
        <f t="shared" si="76"/>
        <v>117.96376666666666</v>
      </c>
      <c r="P1258" s="5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4">
        <f t="shared" si="76"/>
        <v>294.72727272727275</v>
      </c>
      <c r="P1259" s="5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4">
        <f t="shared" si="76"/>
        <v>213.14633333333336</v>
      </c>
      <c r="P1260" s="5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4">
        <f t="shared" si="76"/>
        <v>104.24</v>
      </c>
      <c r="P1261" s="5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4">
        <f t="shared" si="76"/>
        <v>113.66666666666667</v>
      </c>
      <c r="P1262" s="5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4">
        <f t="shared" si="76"/>
        <v>101.25</v>
      </c>
      <c r="P1263" s="5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4">
        <f t="shared" si="76"/>
        <v>125.41538461538462</v>
      </c>
      <c r="P1264" s="5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4">
        <f t="shared" si="76"/>
        <v>119</v>
      </c>
      <c r="P1265" s="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4">
        <f t="shared" si="76"/>
        <v>166.46153846153845</v>
      </c>
      <c r="P1266" s="5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4">
        <f t="shared" si="76"/>
        <v>119.14771428571429</v>
      </c>
      <c r="P1267" s="5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4">
        <f t="shared" si="76"/>
        <v>100.47368421052632</v>
      </c>
      <c r="P1268" s="5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4">
        <f t="shared" si="76"/>
        <v>101.8</v>
      </c>
      <c r="P1269" s="5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4">
        <f t="shared" si="76"/>
        <v>116.66666666666667</v>
      </c>
      <c r="P1270" s="5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4">
        <f t="shared" si="76"/>
        <v>108.64893617021276</v>
      </c>
      <c r="P1271" s="5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4">
        <f t="shared" si="76"/>
        <v>114.72</v>
      </c>
      <c r="P1272" s="5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4">
        <f t="shared" si="76"/>
        <v>101.8</v>
      </c>
      <c r="P1273" s="5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4">
        <f t="shared" si="76"/>
        <v>106</v>
      </c>
      <c r="P1274" s="5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4">
        <f t="shared" si="76"/>
        <v>103.49999999999999</v>
      </c>
      <c r="P1275" s="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4">
        <f t="shared" si="76"/>
        <v>154.97535999999999</v>
      </c>
      <c r="P1276" s="5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4">
        <f t="shared" si="76"/>
        <v>162.14066666666668</v>
      </c>
      <c r="P1277" s="5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4">
        <f t="shared" si="76"/>
        <v>104.42100000000001</v>
      </c>
      <c r="P1278" s="5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4">
        <f t="shared" si="76"/>
        <v>106.12433333333333</v>
      </c>
      <c r="P1279" s="5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4">
        <f t="shared" si="76"/>
        <v>154.93846153846152</v>
      </c>
      <c r="P1280" s="5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4">
        <f t="shared" si="76"/>
        <v>110.77157238734421</v>
      </c>
      <c r="P1281" s="5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4">
        <f t="shared" si="76"/>
        <v>110.91186666666665</v>
      </c>
      <c r="P1282" s="5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4">
        <f t="shared" ref="O1283:O1346" si="80">(E1283/D1283)*100</f>
        <v>110.71428571428572</v>
      </c>
      <c r="P1283" s="5">
        <f t="shared" ref="P1283:P1346" si="81">E1283/L1283</f>
        <v>104.72972972972973</v>
      </c>
      <c r="Q1283" t="str">
        <f t="shared" ref="Q1283:Q1346" si="82">LEFT(N1283, FIND("/", N1283)-1)</f>
        <v>music</v>
      </c>
      <c r="R1283" t="str">
        <f t="shared" si="79"/>
        <v>rock</v>
      </c>
    </row>
    <row r="1284" spans="1:18" ht="60" x14ac:dyDescent="0.25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4">
        <f t="shared" si="80"/>
        <v>123.61333333333333</v>
      </c>
      <c r="P1284" s="5">
        <f t="shared" si="81"/>
        <v>67.671532846715323</v>
      </c>
      <c r="Q1284" t="str">
        <f t="shared" si="82"/>
        <v>music</v>
      </c>
      <c r="R1284" t="str">
        <f t="shared" ref="R1284:R1347" si="83">RIGHT(N1284, (LEN(N1284) - FIND("/", N1284)))</f>
        <v>rock</v>
      </c>
    </row>
    <row r="1285" spans="1:18" ht="45" x14ac:dyDescent="0.25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4">
        <f t="shared" si="80"/>
        <v>211.05</v>
      </c>
      <c r="P1285" s="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4">
        <f t="shared" si="80"/>
        <v>101</v>
      </c>
      <c r="P1286" s="5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4">
        <f t="shared" si="80"/>
        <v>101.64999999999999</v>
      </c>
      <c r="P1287" s="5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4">
        <f t="shared" si="80"/>
        <v>108.33333333333333</v>
      </c>
      <c r="P1288" s="5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4">
        <f t="shared" si="80"/>
        <v>242</v>
      </c>
      <c r="P1289" s="5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4">
        <f t="shared" si="80"/>
        <v>100.44999999999999</v>
      </c>
      <c r="P1290" s="5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4">
        <f t="shared" si="80"/>
        <v>125.06666666666666</v>
      </c>
      <c r="P1291" s="5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4">
        <f t="shared" si="80"/>
        <v>108.57142857142857</v>
      </c>
      <c r="P1292" s="5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4">
        <f t="shared" si="80"/>
        <v>145.70000000000002</v>
      </c>
      <c r="P1293" s="5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4">
        <f t="shared" si="80"/>
        <v>110.00000000000001</v>
      </c>
      <c r="P1294" s="5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4">
        <f t="shared" si="80"/>
        <v>102.23333333333333</v>
      </c>
      <c r="P1295" s="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4">
        <f t="shared" si="80"/>
        <v>122</v>
      </c>
      <c r="P1296" s="5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4">
        <f t="shared" si="80"/>
        <v>101.96000000000001</v>
      </c>
      <c r="P1297" s="5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4">
        <f t="shared" si="80"/>
        <v>141.1764705882353</v>
      </c>
      <c r="P1298" s="5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4">
        <f t="shared" si="80"/>
        <v>109.52500000000001</v>
      </c>
      <c r="P1299" s="5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4">
        <f t="shared" si="80"/>
        <v>104.65</v>
      </c>
      <c r="P1300" s="5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4">
        <f t="shared" si="80"/>
        <v>124</v>
      </c>
      <c r="P1301" s="5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4">
        <f t="shared" si="80"/>
        <v>135</v>
      </c>
      <c r="P1302" s="5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4">
        <f t="shared" si="80"/>
        <v>102.75000000000001</v>
      </c>
      <c r="P1303" s="5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4">
        <f t="shared" si="80"/>
        <v>100</v>
      </c>
      <c r="P1304" s="5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4">
        <f t="shared" si="80"/>
        <v>130.26085714285716</v>
      </c>
      <c r="P1305" s="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4">
        <f t="shared" si="80"/>
        <v>39.627499999999998</v>
      </c>
      <c r="P1306" s="5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4">
        <f t="shared" si="80"/>
        <v>25.976666666666663</v>
      </c>
      <c r="P1307" s="5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4">
        <f t="shared" si="80"/>
        <v>65.24636363636364</v>
      </c>
      <c r="P1308" s="5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4">
        <f t="shared" si="80"/>
        <v>11.514000000000001</v>
      </c>
      <c r="P1309" s="5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4">
        <f t="shared" si="80"/>
        <v>11.360000000000001</v>
      </c>
      <c r="P1310" s="5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4">
        <f t="shared" si="80"/>
        <v>111.99130434782609</v>
      </c>
      <c r="P1311" s="5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4">
        <f t="shared" si="80"/>
        <v>15.5</v>
      </c>
      <c r="P1312" s="5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4">
        <f t="shared" si="80"/>
        <v>32.027999999999999</v>
      </c>
      <c r="P1313" s="5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4">
        <f t="shared" si="80"/>
        <v>0.60869565217391308</v>
      </c>
      <c r="P1314" s="5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4">
        <f t="shared" si="80"/>
        <v>31.114999999999998</v>
      </c>
      <c r="P1315" s="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4">
        <f t="shared" si="80"/>
        <v>1.1266666666666667</v>
      </c>
      <c r="P1316" s="5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4">
        <f t="shared" si="80"/>
        <v>40.404000000000003</v>
      </c>
      <c r="P1317" s="5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4">
        <f t="shared" si="80"/>
        <v>1.3333333333333333E-3</v>
      </c>
      <c r="P1318" s="5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4">
        <f t="shared" si="80"/>
        <v>5.7334999999999994</v>
      </c>
      <c r="P1319" s="5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4">
        <f t="shared" si="80"/>
        <v>15.324999999999999</v>
      </c>
      <c r="P1320" s="5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4">
        <f t="shared" si="80"/>
        <v>15.103448275862069</v>
      </c>
      <c r="P1321" s="5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4">
        <f t="shared" si="80"/>
        <v>0.503</v>
      </c>
      <c r="P1322" s="5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4">
        <f t="shared" si="80"/>
        <v>1.3028138528138529</v>
      </c>
      <c r="P1323" s="5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4">
        <f t="shared" si="80"/>
        <v>0.30285714285714288</v>
      </c>
      <c r="P1324" s="5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4">
        <f t="shared" si="80"/>
        <v>8.8800000000000008</v>
      </c>
      <c r="P1325" s="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4">
        <f t="shared" si="80"/>
        <v>9.84</v>
      </c>
      <c r="P1326" s="5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4">
        <f t="shared" si="80"/>
        <v>2.4299999999999997</v>
      </c>
      <c r="P1327" s="5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4">
        <f t="shared" si="80"/>
        <v>1.1299999999999999</v>
      </c>
      <c r="P1328" s="5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4">
        <f t="shared" si="80"/>
        <v>3.5520833333333335</v>
      </c>
      <c r="P1329" s="5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4">
        <f t="shared" si="80"/>
        <v>2.3306666666666667</v>
      </c>
      <c r="P1330" s="5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4">
        <f t="shared" si="80"/>
        <v>0.81600000000000006</v>
      </c>
      <c r="P1331" s="5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4">
        <f t="shared" si="80"/>
        <v>22.494285714285713</v>
      </c>
      <c r="P1332" s="5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4">
        <f t="shared" si="80"/>
        <v>1.3668</v>
      </c>
      <c r="P1333" s="5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4">
        <f t="shared" si="80"/>
        <v>0</v>
      </c>
      <c r="P1334" s="5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4">
        <f t="shared" si="80"/>
        <v>0</v>
      </c>
      <c r="P1335" s="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4">
        <f t="shared" si="80"/>
        <v>10.754135338345865</v>
      </c>
      <c r="P1336" s="5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4">
        <f t="shared" si="80"/>
        <v>19.759999999999998</v>
      </c>
      <c r="P1337" s="5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4">
        <f t="shared" si="80"/>
        <v>84.946999999999989</v>
      </c>
      <c r="P1338" s="5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4">
        <f t="shared" si="80"/>
        <v>49.381999999999998</v>
      </c>
      <c r="P1339" s="5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4">
        <f t="shared" si="80"/>
        <v>3.3033333333333332</v>
      </c>
      <c r="P1340" s="5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4">
        <f t="shared" si="80"/>
        <v>6.6339999999999995</v>
      </c>
      <c r="P1341" s="5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4">
        <f t="shared" si="80"/>
        <v>0</v>
      </c>
      <c r="P1342" s="5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4">
        <f t="shared" si="80"/>
        <v>70.36</v>
      </c>
      <c r="P1343" s="5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4">
        <f t="shared" si="80"/>
        <v>0.2</v>
      </c>
      <c r="P1344" s="5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4">
        <f t="shared" si="80"/>
        <v>102.298</v>
      </c>
      <c r="P1345" s="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4">
        <f t="shared" si="80"/>
        <v>377.73333333333335</v>
      </c>
      <c r="P1346" s="5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4">
        <f t="shared" ref="O1347:O1410" si="84">(E1347/D1347)*100</f>
        <v>125</v>
      </c>
      <c r="P1347" s="5">
        <f t="shared" ref="P1347:P1410" si="85">E1347/L1347</f>
        <v>53.571428571428569</v>
      </c>
      <c r="Q1347" t="str">
        <f t="shared" ref="Q1347:Q1410" si="86">LEFT(N1347, FIND("/", N1347)-1)</f>
        <v>publishing</v>
      </c>
      <c r="R1347" t="str">
        <f t="shared" si="83"/>
        <v>nonfiction</v>
      </c>
    </row>
    <row r="1348" spans="1:18" ht="45" x14ac:dyDescent="0.25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4">
        <f t="shared" si="84"/>
        <v>147.32653061224491</v>
      </c>
      <c r="P1348" s="5">
        <f t="shared" si="85"/>
        <v>48.449664429530202</v>
      </c>
      <c r="Q1348" t="str">
        <f t="shared" si="86"/>
        <v>publishing</v>
      </c>
      <c r="R1348" t="str">
        <f t="shared" ref="R1348:R1411" si="87">RIGHT(N1348, (LEN(N1348) - FIND("/", N1348)))</f>
        <v>nonfiction</v>
      </c>
    </row>
    <row r="1349" spans="1:18" ht="60" x14ac:dyDescent="0.25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4">
        <f t="shared" si="84"/>
        <v>102.2</v>
      </c>
      <c r="P1349" s="5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4">
        <f t="shared" si="84"/>
        <v>101.8723404255319</v>
      </c>
      <c r="P1350" s="5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4">
        <f t="shared" si="84"/>
        <v>204.2</v>
      </c>
      <c r="P1351" s="5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4">
        <f t="shared" si="84"/>
        <v>104.05</v>
      </c>
      <c r="P1352" s="5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4">
        <f t="shared" si="84"/>
        <v>101.265</v>
      </c>
      <c r="P1353" s="5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4">
        <f t="shared" si="84"/>
        <v>136.13999999999999</v>
      </c>
      <c r="P1354" s="5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4">
        <f t="shared" si="84"/>
        <v>133.6</v>
      </c>
      <c r="P1355" s="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4">
        <f t="shared" si="84"/>
        <v>130.25</v>
      </c>
      <c r="P1356" s="5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4">
        <f t="shared" si="84"/>
        <v>122.67999999999999</v>
      </c>
      <c r="P1357" s="5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4">
        <f t="shared" si="84"/>
        <v>182.81058823529412</v>
      </c>
      <c r="P1358" s="5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4">
        <f t="shared" si="84"/>
        <v>125.29999999999998</v>
      </c>
      <c r="P1359" s="5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4">
        <f t="shared" si="84"/>
        <v>111.66666666666667</v>
      </c>
      <c r="P1360" s="5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4">
        <f t="shared" si="84"/>
        <v>115.75757575757575</v>
      </c>
      <c r="P1361" s="5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4">
        <f t="shared" si="84"/>
        <v>173.2</v>
      </c>
      <c r="P1362" s="5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4">
        <f t="shared" si="84"/>
        <v>125.98333333333333</v>
      </c>
      <c r="P1363" s="5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4">
        <f t="shared" si="84"/>
        <v>109.1</v>
      </c>
      <c r="P1364" s="5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4">
        <f t="shared" si="84"/>
        <v>100</v>
      </c>
      <c r="P1365" s="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4">
        <f t="shared" si="84"/>
        <v>118.64285714285714</v>
      </c>
      <c r="P1366" s="5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4">
        <f t="shared" si="84"/>
        <v>100.26666666666667</v>
      </c>
      <c r="P1367" s="5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4">
        <f t="shared" si="84"/>
        <v>126.48920000000001</v>
      </c>
      <c r="P1368" s="5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4">
        <f t="shared" si="84"/>
        <v>114.26</v>
      </c>
      <c r="P1369" s="5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4">
        <f t="shared" si="84"/>
        <v>110.7</v>
      </c>
      <c r="P1370" s="5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4">
        <f t="shared" si="84"/>
        <v>105.34805315203954</v>
      </c>
      <c r="P1371" s="5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4">
        <f t="shared" si="84"/>
        <v>103.66666666666666</v>
      </c>
      <c r="P1372" s="5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4">
        <f t="shared" si="84"/>
        <v>107.08672667523933</v>
      </c>
      <c r="P1373" s="5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4">
        <f t="shared" si="84"/>
        <v>124</v>
      </c>
      <c r="P1374" s="5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4">
        <f t="shared" si="84"/>
        <v>105.01</v>
      </c>
      <c r="P1375" s="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4">
        <f t="shared" si="84"/>
        <v>189.46666666666667</v>
      </c>
      <c r="P1376" s="5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4">
        <f t="shared" si="84"/>
        <v>171.32499999999999</v>
      </c>
      <c r="P1377" s="5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4">
        <f t="shared" si="84"/>
        <v>252.48648648648651</v>
      </c>
      <c r="P1378" s="5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4">
        <f t="shared" si="84"/>
        <v>116.15384615384616</v>
      </c>
      <c r="P1379" s="5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4">
        <f t="shared" si="84"/>
        <v>203.35000000000002</v>
      </c>
      <c r="P1380" s="5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4">
        <f t="shared" si="84"/>
        <v>111.60000000000001</v>
      </c>
      <c r="P1381" s="5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4">
        <f t="shared" si="84"/>
        <v>424</v>
      </c>
      <c r="P1382" s="5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4">
        <f t="shared" si="84"/>
        <v>107.1</v>
      </c>
      <c r="P1383" s="5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4">
        <f t="shared" si="84"/>
        <v>104.3625</v>
      </c>
      <c r="P1384" s="5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4">
        <f t="shared" si="84"/>
        <v>212.40909090909091</v>
      </c>
      <c r="P1385" s="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4">
        <f t="shared" si="84"/>
        <v>124.08571428571429</v>
      </c>
      <c r="P1386" s="5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4">
        <f t="shared" si="84"/>
        <v>110.406125</v>
      </c>
      <c r="P1387" s="5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4">
        <f t="shared" si="84"/>
        <v>218.75</v>
      </c>
      <c r="P1388" s="5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4">
        <f t="shared" si="84"/>
        <v>136.625</v>
      </c>
      <c r="P1389" s="5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4">
        <f t="shared" si="84"/>
        <v>134.8074</v>
      </c>
      <c r="P1390" s="5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4">
        <f t="shared" si="84"/>
        <v>145.4</v>
      </c>
      <c r="P1391" s="5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4">
        <f t="shared" si="84"/>
        <v>109.10714285714285</v>
      </c>
      <c r="P1392" s="5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4">
        <f t="shared" si="84"/>
        <v>110.2</v>
      </c>
      <c r="P1393" s="5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4">
        <f t="shared" si="84"/>
        <v>113.64000000000001</v>
      </c>
      <c r="P1394" s="5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4">
        <f t="shared" si="84"/>
        <v>102.35000000000001</v>
      </c>
      <c r="P1395" s="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4">
        <f t="shared" si="84"/>
        <v>122.13333333333334</v>
      </c>
      <c r="P1396" s="5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4">
        <f t="shared" si="84"/>
        <v>111.88571428571427</v>
      </c>
      <c r="P1397" s="5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4">
        <f t="shared" si="84"/>
        <v>107.3</v>
      </c>
      <c r="P1398" s="5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4">
        <f t="shared" si="84"/>
        <v>113.85000000000001</v>
      </c>
      <c r="P1399" s="5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4">
        <f t="shared" si="84"/>
        <v>109.68181818181819</v>
      </c>
      <c r="P1400" s="5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4">
        <f t="shared" si="84"/>
        <v>126.14444444444443</v>
      </c>
      <c r="P1401" s="5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4">
        <f t="shared" si="84"/>
        <v>167.42857142857144</v>
      </c>
      <c r="P1402" s="5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4">
        <f t="shared" si="84"/>
        <v>496.52000000000004</v>
      </c>
      <c r="P1403" s="5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4">
        <f t="shared" si="84"/>
        <v>109.16</v>
      </c>
      <c r="P1404" s="5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4">
        <f t="shared" si="84"/>
        <v>102.57499999999999</v>
      </c>
      <c r="P1405" s="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4">
        <f t="shared" si="84"/>
        <v>1.6620689655172414</v>
      </c>
      <c r="P1406" s="5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4">
        <f t="shared" si="84"/>
        <v>0.42</v>
      </c>
      <c r="P1407" s="5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4">
        <f t="shared" si="84"/>
        <v>0.125</v>
      </c>
      <c r="P1408" s="5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4">
        <f t="shared" si="84"/>
        <v>0.5</v>
      </c>
      <c r="P1409" s="5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4">
        <f t="shared" si="84"/>
        <v>7.1999999999999993</v>
      </c>
      <c r="P1410" s="5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4">
        <f t="shared" ref="O1411:O1474" si="88">(E1411/D1411)*100</f>
        <v>0</v>
      </c>
      <c r="P1411" s="5" t="e">
        <f t="shared" ref="P1411:P1474" si="89">E1411/L1411</f>
        <v>#DIV/0!</v>
      </c>
      <c r="Q1411" t="str">
        <f t="shared" ref="Q1411:Q1474" si="90">LEFT(N1411, FIND("/", N1411)-1)</f>
        <v>publishing</v>
      </c>
      <c r="R1411" t="str">
        <f t="shared" si="87"/>
        <v>translations</v>
      </c>
    </row>
    <row r="1412" spans="1:18" ht="60" x14ac:dyDescent="0.25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4">
        <f t="shared" si="88"/>
        <v>1.6666666666666666E-2</v>
      </c>
      <c r="P1412" s="5">
        <f t="shared" si="89"/>
        <v>1</v>
      </c>
      <c r="Q1412" t="str">
        <f t="shared" si="90"/>
        <v>publishing</v>
      </c>
      <c r="R1412" t="str">
        <f t="shared" ref="R1412:R1475" si="91">RIGHT(N1412, (LEN(N1412) - FIND("/", N1412)))</f>
        <v>translations</v>
      </c>
    </row>
    <row r="1413" spans="1:18" ht="60" x14ac:dyDescent="0.25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4">
        <f t="shared" si="88"/>
        <v>0.23333333333333336</v>
      </c>
      <c r="P1413" s="5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4">
        <f t="shared" si="88"/>
        <v>4.5714285714285712</v>
      </c>
      <c r="P1414" s="5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4">
        <f t="shared" si="88"/>
        <v>5</v>
      </c>
      <c r="P1415" s="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4">
        <f t="shared" si="88"/>
        <v>0.2</v>
      </c>
      <c r="P1416" s="5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4">
        <f t="shared" si="88"/>
        <v>18.181818181818183</v>
      </c>
      <c r="P1417" s="5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4">
        <f t="shared" si="88"/>
        <v>0</v>
      </c>
      <c r="P1418" s="5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4">
        <f t="shared" si="88"/>
        <v>1.2222222222222223</v>
      </c>
      <c r="P1419" s="5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4">
        <f t="shared" si="88"/>
        <v>0.2</v>
      </c>
      <c r="P1420" s="5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4">
        <f t="shared" si="88"/>
        <v>7.0634920634920633</v>
      </c>
      <c r="P1421" s="5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4">
        <f t="shared" si="88"/>
        <v>2.7272727272727271</v>
      </c>
      <c r="P1422" s="5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4">
        <f t="shared" si="88"/>
        <v>0.1</v>
      </c>
      <c r="P1423" s="5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4">
        <f t="shared" si="88"/>
        <v>0.104</v>
      </c>
      <c r="P1424" s="5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4">
        <f t="shared" si="88"/>
        <v>0.33333333333333337</v>
      </c>
      <c r="P1425" s="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4">
        <f t="shared" si="88"/>
        <v>20.36</v>
      </c>
      <c r="P1426" s="5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4">
        <f t="shared" si="88"/>
        <v>0</v>
      </c>
      <c r="P1427" s="5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4">
        <f t="shared" si="88"/>
        <v>0</v>
      </c>
      <c r="P1428" s="5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4">
        <f t="shared" si="88"/>
        <v>8.3800000000000008</v>
      </c>
      <c r="P1429" s="5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4">
        <f t="shared" si="88"/>
        <v>4.5</v>
      </c>
      <c r="P1430" s="5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4">
        <f t="shared" si="88"/>
        <v>0</v>
      </c>
      <c r="P1431" s="5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4">
        <f t="shared" si="88"/>
        <v>8.06</v>
      </c>
      <c r="P1432" s="5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4">
        <f t="shared" si="88"/>
        <v>31.94705882352941</v>
      </c>
      <c r="P1433" s="5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4">
        <f t="shared" si="88"/>
        <v>0</v>
      </c>
      <c r="P1434" s="5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4">
        <f t="shared" si="88"/>
        <v>6.708333333333333</v>
      </c>
      <c r="P1435" s="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4">
        <f t="shared" si="88"/>
        <v>9.9878048780487809</v>
      </c>
      <c r="P1436" s="5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4">
        <f t="shared" si="88"/>
        <v>0.1</v>
      </c>
      <c r="P1437" s="5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4">
        <f t="shared" si="88"/>
        <v>0.77</v>
      </c>
      <c r="P1438" s="5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4">
        <f t="shared" si="88"/>
        <v>26.900000000000002</v>
      </c>
      <c r="P1439" s="5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4">
        <f t="shared" si="88"/>
        <v>3</v>
      </c>
      <c r="P1440" s="5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4">
        <f t="shared" si="88"/>
        <v>6.6055045871559637</v>
      </c>
      <c r="P1441" s="5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4">
        <f t="shared" si="88"/>
        <v>7.6923076923076927E-3</v>
      </c>
      <c r="P1442" s="5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4">
        <f t="shared" si="88"/>
        <v>1.1222222222222222</v>
      </c>
      <c r="P1443" s="5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4">
        <f t="shared" si="88"/>
        <v>0</v>
      </c>
      <c r="P1444" s="5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4">
        <f t="shared" si="88"/>
        <v>0</v>
      </c>
      <c r="P1445" s="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4">
        <f t="shared" si="88"/>
        <v>0</v>
      </c>
      <c r="P1446" s="5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4">
        <f t="shared" si="88"/>
        <v>0</v>
      </c>
      <c r="P1447" s="5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4">
        <f t="shared" si="88"/>
        <v>0</v>
      </c>
      <c r="P1448" s="5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4">
        <f t="shared" si="88"/>
        <v>1.4999999999999999E-2</v>
      </c>
      <c r="P1449" s="5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4">
        <f t="shared" si="88"/>
        <v>0</v>
      </c>
      <c r="P1450" s="5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4">
        <f t="shared" si="88"/>
        <v>0</v>
      </c>
      <c r="P1451" s="5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4">
        <f t="shared" si="88"/>
        <v>1E-3</v>
      </c>
      <c r="P1452" s="5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4">
        <f t="shared" si="88"/>
        <v>1.0554089709762533E-2</v>
      </c>
      <c r="P1453" s="5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4">
        <f t="shared" si="88"/>
        <v>0</v>
      </c>
      <c r="P1454" s="5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4">
        <f t="shared" si="88"/>
        <v>0</v>
      </c>
      <c r="P1455" s="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4">
        <f t="shared" si="88"/>
        <v>0.85714285714285721</v>
      </c>
      <c r="P1456" s="5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4">
        <f t="shared" si="88"/>
        <v>10.5</v>
      </c>
      <c r="P1457" s="5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4">
        <f t="shared" si="88"/>
        <v>2.9000000000000004</v>
      </c>
      <c r="P1458" s="5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4">
        <f t="shared" si="88"/>
        <v>0</v>
      </c>
      <c r="P1459" s="5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4">
        <f t="shared" si="88"/>
        <v>0</v>
      </c>
      <c r="P1460" s="5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4">
        <f t="shared" si="88"/>
        <v>0</v>
      </c>
      <c r="P1461" s="5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4">
        <f t="shared" si="88"/>
        <v>0</v>
      </c>
      <c r="P1462" s="5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4">
        <f t="shared" si="88"/>
        <v>101.24459999999999</v>
      </c>
      <c r="P1463" s="5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4">
        <f t="shared" si="88"/>
        <v>108.5175</v>
      </c>
      <c r="P1464" s="5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4">
        <f t="shared" si="88"/>
        <v>147.66666666666666</v>
      </c>
      <c r="P1465" s="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4">
        <f t="shared" si="88"/>
        <v>163.19999999999999</v>
      </c>
      <c r="P1466" s="5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4">
        <f t="shared" si="88"/>
        <v>456.41449999999998</v>
      </c>
      <c r="P1467" s="5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4">
        <f t="shared" si="88"/>
        <v>107.87731249999999</v>
      </c>
      <c r="P1468" s="5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4">
        <f t="shared" si="88"/>
        <v>115.08</v>
      </c>
      <c r="P1469" s="5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4">
        <f t="shared" si="88"/>
        <v>102.36842105263158</v>
      </c>
      <c r="P1470" s="5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4">
        <f t="shared" si="88"/>
        <v>108.42485875706214</v>
      </c>
      <c r="P1471" s="5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4">
        <f t="shared" si="88"/>
        <v>125.13333333333334</v>
      </c>
      <c r="P1472" s="5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4">
        <f t="shared" si="88"/>
        <v>103.840625</v>
      </c>
      <c r="P1473" s="5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4">
        <f t="shared" si="88"/>
        <v>138.70400000000001</v>
      </c>
      <c r="P1474" s="5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4">
        <f t="shared" ref="O1475:O1538" si="92">(E1475/D1475)*100</f>
        <v>120.51600000000001</v>
      </c>
      <c r="P1475" s="5">
        <f t="shared" ref="P1475:P1538" si="93">E1475/L1475</f>
        <v>38.462553191489363</v>
      </c>
      <c r="Q1475" t="str">
        <f t="shared" ref="Q1475:Q1538" si="94">LEFT(N1475, FIND("/", N1475)-1)</f>
        <v>publishing</v>
      </c>
      <c r="R1475" t="str">
        <f t="shared" si="91"/>
        <v>radio &amp; podcasts</v>
      </c>
    </row>
    <row r="1476" spans="1:18" ht="60" x14ac:dyDescent="0.25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4">
        <f t="shared" si="92"/>
        <v>112.26666666666667</v>
      </c>
      <c r="P1476" s="5">
        <f t="shared" si="93"/>
        <v>44.315789473684212</v>
      </c>
      <c r="Q1476" t="str">
        <f t="shared" si="94"/>
        <v>publishing</v>
      </c>
      <c r="R1476" t="str">
        <f t="shared" ref="R1476:R1539" si="95">RIGHT(N1476, (LEN(N1476) - FIND("/", N1476)))</f>
        <v>radio &amp; podcasts</v>
      </c>
    </row>
    <row r="1477" spans="1:18" ht="45" x14ac:dyDescent="0.25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4">
        <f t="shared" si="92"/>
        <v>188.66966666666667</v>
      </c>
      <c r="P1477" s="5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4">
        <f t="shared" si="92"/>
        <v>661.55466666666666</v>
      </c>
      <c r="P1478" s="5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4">
        <f t="shared" si="92"/>
        <v>111.31</v>
      </c>
      <c r="P1479" s="5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4">
        <f t="shared" si="92"/>
        <v>1181.6142199999999</v>
      </c>
      <c r="P1480" s="5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4">
        <f t="shared" si="92"/>
        <v>137.375</v>
      </c>
      <c r="P1481" s="5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4">
        <f t="shared" si="92"/>
        <v>117.04040000000001</v>
      </c>
      <c r="P1482" s="5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4">
        <f t="shared" si="92"/>
        <v>2.1</v>
      </c>
      <c r="P1483" s="5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4">
        <f t="shared" si="92"/>
        <v>0.1</v>
      </c>
      <c r="P1484" s="5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4">
        <f t="shared" si="92"/>
        <v>0.7142857142857143</v>
      </c>
      <c r="P1485" s="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4">
        <f t="shared" si="92"/>
        <v>0</v>
      </c>
      <c r="P1486" s="5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4">
        <f t="shared" si="92"/>
        <v>2.2388059701492535</v>
      </c>
      <c r="P1487" s="5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4">
        <f t="shared" si="92"/>
        <v>0.24</v>
      </c>
      <c r="P1488" s="5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4">
        <f t="shared" si="92"/>
        <v>0</v>
      </c>
      <c r="P1489" s="5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4">
        <f t="shared" si="92"/>
        <v>2.4</v>
      </c>
      <c r="P1490" s="5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4">
        <f t="shared" si="92"/>
        <v>0</v>
      </c>
      <c r="P1491" s="5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4">
        <f t="shared" si="92"/>
        <v>30.862068965517242</v>
      </c>
      <c r="P1492" s="5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4">
        <f t="shared" si="92"/>
        <v>8.3333333333333321</v>
      </c>
      <c r="P1493" s="5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4">
        <f t="shared" si="92"/>
        <v>0.75</v>
      </c>
      <c r="P1494" s="5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4">
        <f t="shared" si="92"/>
        <v>0</v>
      </c>
      <c r="P1495" s="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4">
        <f t="shared" si="92"/>
        <v>8.9</v>
      </c>
      <c r="P1496" s="5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4">
        <f t="shared" si="92"/>
        <v>0</v>
      </c>
      <c r="P1497" s="5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4">
        <f t="shared" si="92"/>
        <v>0</v>
      </c>
      <c r="P1498" s="5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4">
        <f t="shared" si="92"/>
        <v>6.6666666666666671E-3</v>
      </c>
      <c r="P1499" s="5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4">
        <f t="shared" si="92"/>
        <v>1.9</v>
      </c>
      <c r="P1500" s="5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4">
        <f t="shared" si="92"/>
        <v>0.25</v>
      </c>
      <c r="P1501" s="5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4">
        <f t="shared" si="92"/>
        <v>25.035714285714285</v>
      </c>
      <c r="P1502" s="5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4">
        <f t="shared" si="92"/>
        <v>166.33076923076925</v>
      </c>
      <c r="P1503" s="5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4">
        <f t="shared" si="92"/>
        <v>101.44545454545455</v>
      </c>
      <c r="P1504" s="5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4">
        <f t="shared" si="92"/>
        <v>107.89146666666667</v>
      </c>
      <c r="P1505" s="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4">
        <f t="shared" si="92"/>
        <v>277.93846153846158</v>
      </c>
      <c r="P1506" s="5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4">
        <f t="shared" si="92"/>
        <v>103.58125</v>
      </c>
      <c r="P1507" s="5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4">
        <f t="shared" si="92"/>
        <v>111.4</v>
      </c>
      <c r="P1508" s="5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4">
        <f t="shared" si="92"/>
        <v>215</v>
      </c>
      <c r="P1509" s="5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4">
        <f t="shared" si="92"/>
        <v>110.76216216216217</v>
      </c>
      <c r="P1510" s="5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4">
        <f t="shared" si="92"/>
        <v>123.64125714285714</v>
      </c>
      <c r="P1511" s="5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4">
        <f t="shared" si="92"/>
        <v>101.03500000000001</v>
      </c>
      <c r="P1512" s="5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4">
        <f t="shared" si="92"/>
        <v>111.79285714285714</v>
      </c>
      <c r="P1513" s="5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4">
        <f t="shared" si="92"/>
        <v>558.7714285714286</v>
      </c>
      <c r="P1514" s="5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4">
        <f t="shared" si="92"/>
        <v>150.01875000000001</v>
      </c>
      <c r="P1515" s="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4">
        <f t="shared" si="92"/>
        <v>106.476</v>
      </c>
      <c r="P1516" s="5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4">
        <f t="shared" si="92"/>
        <v>157.18899999999999</v>
      </c>
      <c r="P1517" s="5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4">
        <f t="shared" si="92"/>
        <v>108.65882352941176</v>
      </c>
      <c r="P1518" s="5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4">
        <f t="shared" si="92"/>
        <v>161.97999999999999</v>
      </c>
      <c r="P1519" s="5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4">
        <f t="shared" si="92"/>
        <v>205.36666666666665</v>
      </c>
      <c r="P1520" s="5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4">
        <f t="shared" si="92"/>
        <v>103.36388888888889</v>
      </c>
      <c r="P1521" s="5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4">
        <f t="shared" si="92"/>
        <v>103.47222222222223</v>
      </c>
      <c r="P1522" s="5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4">
        <f t="shared" si="92"/>
        <v>106.81333333333333</v>
      </c>
      <c r="P1523" s="5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4">
        <f t="shared" si="92"/>
        <v>138.96574712643678</v>
      </c>
      <c r="P1524" s="5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4">
        <f t="shared" si="92"/>
        <v>124.84324324324325</v>
      </c>
      <c r="P1525" s="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4">
        <f t="shared" si="92"/>
        <v>206.99999999999997</v>
      </c>
      <c r="P1526" s="5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4">
        <f t="shared" si="92"/>
        <v>174.00576923076923</v>
      </c>
      <c r="P1527" s="5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4">
        <f t="shared" si="92"/>
        <v>120.32608695652173</v>
      </c>
      <c r="P1528" s="5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4">
        <f t="shared" si="92"/>
        <v>110.44428571428573</v>
      </c>
      <c r="P1529" s="5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4">
        <f t="shared" si="92"/>
        <v>281.56666666666666</v>
      </c>
      <c r="P1530" s="5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4">
        <f t="shared" si="92"/>
        <v>100.67894736842105</v>
      </c>
      <c r="P1531" s="5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4">
        <f t="shared" si="92"/>
        <v>134.82571428571427</v>
      </c>
      <c r="P1532" s="5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4">
        <f t="shared" si="92"/>
        <v>175.95744680851064</v>
      </c>
      <c r="P1533" s="5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4">
        <f t="shared" si="92"/>
        <v>484.02000000000004</v>
      </c>
      <c r="P1534" s="5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4">
        <f t="shared" si="92"/>
        <v>145.14000000000001</v>
      </c>
      <c r="P1535" s="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4">
        <f t="shared" si="92"/>
        <v>417.73333333333335</v>
      </c>
      <c r="P1536" s="5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4">
        <f t="shared" si="92"/>
        <v>132.42499999999998</v>
      </c>
      <c r="P1537" s="5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4">
        <f t="shared" si="92"/>
        <v>250.30841666666666</v>
      </c>
      <c r="P1538" s="5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4">
        <f t="shared" ref="O1539:O1602" si="96">(E1539/D1539)*100</f>
        <v>179.9</v>
      </c>
      <c r="P1539" s="5">
        <f t="shared" ref="P1539:P1602" si="97">E1539/L1539</f>
        <v>96.375</v>
      </c>
      <c r="Q1539" t="str">
        <f t="shared" ref="Q1539:Q1602" si="98">LEFT(N1539, FIND("/", N1539)-1)</f>
        <v>photography</v>
      </c>
      <c r="R1539" t="str">
        <f t="shared" si="95"/>
        <v>photobooks</v>
      </c>
    </row>
    <row r="1540" spans="1:18" ht="45" x14ac:dyDescent="0.25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4">
        <f t="shared" si="96"/>
        <v>102.62857142857142</v>
      </c>
      <c r="P1540" s="5">
        <f t="shared" si="97"/>
        <v>156.17391304347825</v>
      </c>
      <c r="Q1540" t="str">
        <f t="shared" si="98"/>
        <v>photography</v>
      </c>
      <c r="R1540" t="str">
        <f t="shared" ref="R1540:R1603" si="99">RIGHT(N1540, (LEN(N1540) - FIND("/", N1540)))</f>
        <v>photobooks</v>
      </c>
    </row>
    <row r="1541" spans="1:18" ht="60" x14ac:dyDescent="0.25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4">
        <f t="shared" si="96"/>
        <v>135.98609999999999</v>
      </c>
      <c r="P1541" s="5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4">
        <f t="shared" si="96"/>
        <v>117.86666666666667</v>
      </c>
      <c r="P1542" s="5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4">
        <f t="shared" si="96"/>
        <v>3.3333333333333333E-2</v>
      </c>
      <c r="P1543" s="5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4">
        <f t="shared" si="96"/>
        <v>4</v>
      </c>
      <c r="P1544" s="5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4">
        <f t="shared" si="96"/>
        <v>0.44444444444444442</v>
      </c>
      <c r="P1545" s="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4">
        <f t="shared" si="96"/>
        <v>0</v>
      </c>
      <c r="P1546" s="5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4">
        <f t="shared" si="96"/>
        <v>3.3333333333333333E-2</v>
      </c>
      <c r="P1547" s="5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4">
        <f t="shared" si="96"/>
        <v>28.9</v>
      </c>
      <c r="P1548" s="5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4">
        <f t="shared" si="96"/>
        <v>0</v>
      </c>
      <c r="P1549" s="5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4">
        <f t="shared" si="96"/>
        <v>8.5714285714285712</v>
      </c>
      <c r="P1550" s="5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4">
        <f t="shared" si="96"/>
        <v>34</v>
      </c>
      <c r="P1551" s="5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4">
        <f t="shared" si="96"/>
        <v>13.466666666666665</v>
      </c>
      <c r="P1552" s="5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4">
        <f t="shared" si="96"/>
        <v>0</v>
      </c>
      <c r="P1553" s="5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4">
        <f t="shared" si="96"/>
        <v>49.186046511627907</v>
      </c>
      <c r="P1554" s="5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4">
        <f t="shared" si="96"/>
        <v>0</v>
      </c>
      <c r="P1555" s="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4">
        <f t="shared" si="96"/>
        <v>0</v>
      </c>
      <c r="P1556" s="5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4">
        <f t="shared" si="96"/>
        <v>0</v>
      </c>
      <c r="P1557" s="5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4">
        <f t="shared" si="96"/>
        <v>45.133333333333333</v>
      </c>
      <c r="P1558" s="5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4">
        <f t="shared" si="96"/>
        <v>4</v>
      </c>
      <c r="P1559" s="5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4">
        <f t="shared" si="96"/>
        <v>4.666666666666667</v>
      </c>
      <c r="P1560" s="5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4">
        <f t="shared" si="96"/>
        <v>0.33333333333333337</v>
      </c>
      <c r="P1561" s="5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4">
        <f t="shared" si="96"/>
        <v>3.7600000000000002</v>
      </c>
      <c r="P1562" s="5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4">
        <f t="shared" si="96"/>
        <v>0.67</v>
      </c>
      <c r="P1563" s="5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4">
        <f t="shared" si="96"/>
        <v>0</v>
      </c>
      <c r="P1564" s="5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4">
        <f t="shared" si="96"/>
        <v>1.4166666666666665</v>
      </c>
      <c r="P1565" s="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4">
        <f t="shared" si="96"/>
        <v>0.1</v>
      </c>
      <c r="P1566" s="5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4">
        <f t="shared" si="96"/>
        <v>2.5</v>
      </c>
      <c r="P1567" s="5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4">
        <f t="shared" si="96"/>
        <v>21.25</v>
      </c>
      <c r="P1568" s="5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4">
        <f t="shared" si="96"/>
        <v>4.117647058823529</v>
      </c>
      <c r="P1569" s="5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4">
        <f t="shared" si="96"/>
        <v>13.639999999999999</v>
      </c>
      <c r="P1570" s="5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4">
        <f t="shared" si="96"/>
        <v>0</v>
      </c>
      <c r="P1571" s="5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4">
        <f t="shared" si="96"/>
        <v>41.4</v>
      </c>
      <c r="P1572" s="5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4">
        <f t="shared" si="96"/>
        <v>0.66115702479338845</v>
      </c>
      <c r="P1573" s="5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4">
        <f t="shared" si="96"/>
        <v>5</v>
      </c>
      <c r="P1574" s="5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4">
        <f t="shared" si="96"/>
        <v>2.4777777777777779</v>
      </c>
      <c r="P1575" s="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4">
        <f t="shared" si="96"/>
        <v>5.0599999999999996</v>
      </c>
      <c r="P1576" s="5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4">
        <f t="shared" si="96"/>
        <v>22.91</v>
      </c>
      <c r="P1577" s="5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4">
        <f t="shared" si="96"/>
        <v>13</v>
      </c>
      <c r="P1578" s="5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4">
        <f t="shared" si="96"/>
        <v>0.54999999999999993</v>
      </c>
      <c r="P1579" s="5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4">
        <f t="shared" si="96"/>
        <v>10.806536636794938</v>
      </c>
      <c r="P1580" s="5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4">
        <f t="shared" si="96"/>
        <v>0.84008400840084008</v>
      </c>
      <c r="P1581" s="5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4">
        <f t="shared" si="96"/>
        <v>0</v>
      </c>
      <c r="P1582" s="5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4">
        <f t="shared" si="96"/>
        <v>0.5</v>
      </c>
      <c r="P1583" s="5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4">
        <f t="shared" si="96"/>
        <v>9.3000000000000007</v>
      </c>
      <c r="P1584" s="5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4">
        <f t="shared" si="96"/>
        <v>7.4999999999999997E-2</v>
      </c>
      <c r="P1585" s="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4">
        <f t="shared" si="96"/>
        <v>0</v>
      </c>
      <c r="P1586" s="5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4">
        <f t="shared" si="96"/>
        <v>79</v>
      </c>
      <c r="P1587" s="5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4">
        <f t="shared" si="96"/>
        <v>0</v>
      </c>
      <c r="P1588" s="5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4">
        <f t="shared" si="96"/>
        <v>1.3333333333333334E-2</v>
      </c>
      <c r="P1589" s="5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4">
        <f t="shared" si="96"/>
        <v>0</v>
      </c>
      <c r="P1590" s="5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4">
        <f t="shared" si="96"/>
        <v>0</v>
      </c>
      <c r="P1591" s="5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4">
        <f t="shared" si="96"/>
        <v>1.7000000000000002</v>
      </c>
      <c r="P1592" s="5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4">
        <f t="shared" si="96"/>
        <v>29.228571428571428</v>
      </c>
      <c r="P1593" s="5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4">
        <f t="shared" si="96"/>
        <v>0</v>
      </c>
      <c r="P1594" s="5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4">
        <f t="shared" si="96"/>
        <v>1.3636363636363637E-2</v>
      </c>
      <c r="P1595" s="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4">
        <f t="shared" si="96"/>
        <v>20.5</v>
      </c>
      <c r="P1596" s="5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4">
        <f t="shared" si="96"/>
        <v>0.27999999999999997</v>
      </c>
      <c r="P1597" s="5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4">
        <f t="shared" si="96"/>
        <v>2.3076923076923079</v>
      </c>
      <c r="P1598" s="5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4">
        <f t="shared" si="96"/>
        <v>0</v>
      </c>
      <c r="P1599" s="5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4">
        <f t="shared" si="96"/>
        <v>0.125</v>
      </c>
      <c r="P1600" s="5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4">
        <f t="shared" si="96"/>
        <v>0</v>
      </c>
      <c r="P1601" s="5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4">
        <f t="shared" si="96"/>
        <v>7.3400000000000007</v>
      </c>
      <c r="P1602" s="5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4">
        <f t="shared" ref="O1603:O1666" si="100">(E1603/D1603)*100</f>
        <v>108.2492</v>
      </c>
      <c r="P1603" s="5">
        <f t="shared" ref="P1603:P1666" si="101">E1603/L1603</f>
        <v>48.325535714285714</v>
      </c>
      <c r="Q1603" t="str">
        <f t="shared" ref="Q1603:Q1666" si="102">LEFT(N1603, FIND("/", N1603)-1)</f>
        <v>music</v>
      </c>
      <c r="R1603" t="str">
        <f t="shared" si="99"/>
        <v>rock</v>
      </c>
    </row>
    <row r="1604" spans="1:18" ht="45" x14ac:dyDescent="0.25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4">
        <f t="shared" si="100"/>
        <v>100.16666666666667</v>
      </c>
      <c r="P1604" s="5">
        <f t="shared" si="101"/>
        <v>46.953125</v>
      </c>
      <c r="Q1604" t="str">
        <f t="shared" si="102"/>
        <v>music</v>
      </c>
      <c r="R1604" t="str">
        <f t="shared" ref="R1604:R1667" si="103">RIGHT(N1604, (LEN(N1604) - FIND("/", N1604)))</f>
        <v>rock</v>
      </c>
    </row>
    <row r="1605" spans="1:18" ht="45" x14ac:dyDescent="0.25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4">
        <f t="shared" si="100"/>
        <v>100.03299999999999</v>
      </c>
      <c r="P1605" s="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4">
        <f t="shared" si="100"/>
        <v>122.10714285714286</v>
      </c>
      <c r="P1606" s="5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4">
        <f t="shared" si="100"/>
        <v>100.69333333333334</v>
      </c>
      <c r="P1607" s="5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4">
        <f t="shared" si="100"/>
        <v>101.004125</v>
      </c>
      <c r="P1608" s="5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4">
        <f t="shared" si="100"/>
        <v>145.11000000000001</v>
      </c>
      <c r="P1609" s="5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4">
        <f t="shared" si="100"/>
        <v>101.25</v>
      </c>
      <c r="P1610" s="5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4">
        <f t="shared" si="100"/>
        <v>118.33333333333333</v>
      </c>
      <c r="P1611" s="5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4">
        <f t="shared" si="100"/>
        <v>271.85000000000002</v>
      </c>
      <c r="P1612" s="5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4">
        <f t="shared" si="100"/>
        <v>125.125</v>
      </c>
      <c r="P1613" s="5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4">
        <f t="shared" si="100"/>
        <v>110.00000000000001</v>
      </c>
      <c r="P1614" s="5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4">
        <f t="shared" si="100"/>
        <v>101.49999999999999</v>
      </c>
      <c r="P1615" s="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4">
        <f t="shared" si="100"/>
        <v>102.69999999999999</v>
      </c>
      <c r="P1616" s="5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4">
        <f t="shared" si="100"/>
        <v>114.12500000000001</v>
      </c>
      <c r="P1617" s="5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4">
        <f t="shared" si="100"/>
        <v>104.2</v>
      </c>
      <c r="P1618" s="5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4">
        <f t="shared" si="100"/>
        <v>145.85714285714286</v>
      </c>
      <c r="P1619" s="5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4">
        <f t="shared" si="100"/>
        <v>105.06666666666666</v>
      </c>
      <c r="P1620" s="5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4">
        <f t="shared" si="100"/>
        <v>133.33333333333331</v>
      </c>
      <c r="P1621" s="5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4">
        <f t="shared" si="100"/>
        <v>112.99999999999999</v>
      </c>
      <c r="P1622" s="5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4">
        <f t="shared" si="100"/>
        <v>121.2</v>
      </c>
      <c r="P1623" s="5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4">
        <f t="shared" si="100"/>
        <v>101.72463768115942</v>
      </c>
      <c r="P1624" s="5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4">
        <f t="shared" si="100"/>
        <v>101.06666666666666</v>
      </c>
      <c r="P1625" s="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4">
        <f t="shared" si="100"/>
        <v>118</v>
      </c>
      <c r="P1626" s="5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4">
        <f t="shared" si="100"/>
        <v>155.33333333333331</v>
      </c>
      <c r="P1627" s="5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4">
        <f t="shared" si="100"/>
        <v>101.18750000000001</v>
      </c>
      <c r="P1628" s="5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4">
        <f t="shared" si="100"/>
        <v>117</v>
      </c>
      <c r="P1629" s="5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4">
        <f t="shared" si="100"/>
        <v>100.925</v>
      </c>
      <c r="P1630" s="5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4">
        <f t="shared" si="100"/>
        <v>103.66666666666666</v>
      </c>
      <c r="P1631" s="5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4">
        <f t="shared" si="100"/>
        <v>265.25</v>
      </c>
      <c r="P1632" s="5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4">
        <f t="shared" si="100"/>
        <v>155.91</v>
      </c>
      <c r="P1633" s="5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4">
        <f t="shared" si="100"/>
        <v>101.62500000000001</v>
      </c>
      <c r="P1634" s="5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4">
        <f t="shared" si="100"/>
        <v>100</v>
      </c>
      <c r="P1635" s="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4">
        <f t="shared" si="100"/>
        <v>100.49999999999999</v>
      </c>
      <c r="P1636" s="5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4">
        <f t="shared" si="100"/>
        <v>125.29999999999998</v>
      </c>
      <c r="P1637" s="5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4">
        <f t="shared" si="100"/>
        <v>103.55555555555556</v>
      </c>
      <c r="P1638" s="5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4">
        <f t="shared" si="100"/>
        <v>103.8</v>
      </c>
      <c r="P1639" s="5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4">
        <f t="shared" si="100"/>
        <v>105</v>
      </c>
      <c r="P1640" s="5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4">
        <f t="shared" si="100"/>
        <v>100</v>
      </c>
      <c r="P1641" s="5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4">
        <f t="shared" si="100"/>
        <v>169.86</v>
      </c>
      <c r="P1642" s="5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4">
        <f t="shared" si="100"/>
        <v>101.4</v>
      </c>
      <c r="P1643" s="5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4">
        <f t="shared" si="100"/>
        <v>100</v>
      </c>
      <c r="P1644" s="5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4">
        <f t="shared" si="100"/>
        <v>124.70000000000002</v>
      </c>
      <c r="P1645" s="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4">
        <f t="shared" si="100"/>
        <v>109.5</v>
      </c>
      <c r="P1646" s="5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4">
        <f t="shared" si="100"/>
        <v>110.80000000000001</v>
      </c>
      <c r="P1647" s="5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4">
        <f t="shared" si="100"/>
        <v>110.2</v>
      </c>
      <c r="P1648" s="5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4">
        <f t="shared" si="100"/>
        <v>104.71999999999998</v>
      </c>
      <c r="P1649" s="5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4">
        <f t="shared" si="100"/>
        <v>125.26086956521738</v>
      </c>
      <c r="P1650" s="5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4">
        <f t="shared" si="100"/>
        <v>100.58763157894737</v>
      </c>
      <c r="P1651" s="5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4">
        <f t="shared" si="100"/>
        <v>141.55000000000001</v>
      </c>
      <c r="P1652" s="5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4">
        <f t="shared" si="100"/>
        <v>100.75</v>
      </c>
      <c r="P1653" s="5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4">
        <f t="shared" si="100"/>
        <v>100.66666666666666</v>
      </c>
      <c r="P1654" s="5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4">
        <f t="shared" si="100"/>
        <v>174.2304</v>
      </c>
      <c r="P1655" s="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4">
        <f t="shared" si="100"/>
        <v>119.90909090909089</v>
      </c>
      <c r="P1656" s="5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4">
        <f t="shared" si="100"/>
        <v>142.86666666666667</v>
      </c>
      <c r="P1657" s="5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4">
        <f t="shared" si="100"/>
        <v>100.33493333333334</v>
      </c>
      <c r="P1658" s="5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4">
        <f t="shared" si="100"/>
        <v>104.93380000000001</v>
      </c>
      <c r="P1659" s="5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4">
        <f t="shared" si="100"/>
        <v>132.23333333333335</v>
      </c>
      <c r="P1660" s="5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4">
        <f t="shared" si="100"/>
        <v>112.79999999999998</v>
      </c>
      <c r="P1661" s="5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4">
        <f t="shared" si="100"/>
        <v>1253.75</v>
      </c>
      <c r="P1662" s="5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4">
        <f t="shared" si="100"/>
        <v>102.50632911392405</v>
      </c>
      <c r="P1663" s="5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4">
        <f t="shared" si="100"/>
        <v>102.6375</v>
      </c>
      <c r="P1664" s="5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4">
        <f t="shared" si="100"/>
        <v>108</v>
      </c>
      <c r="P1665" s="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4">
        <f t="shared" si="100"/>
        <v>122.40879999999999</v>
      </c>
      <c r="P1666" s="5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4">
        <f t="shared" ref="O1667:O1730" si="104">(E1667/D1667)*100</f>
        <v>119.45714285714286</v>
      </c>
      <c r="P1667" s="5">
        <f t="shared" ref="P1667:P1730" si="105">E1667/L1667</f>
        <v>44.956989247311824</v>
      </c>
      <c r="Q1667" t="str">
        <f t="shared" ref="Q1667:Q1730" si="106">LEFT(N1667, FIND("/", N1667)-1)</f>
        <v>music</v>
      </c>
      <c r="R1667" t="str">
        <f t="shared" si="103"/>
        <v>pop</v>
      </c>
    </row>
    <row r="1668" spans="1:18" ht="45" x14ac:dyDescent="0.25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4">
        <f t="shared" si="104"/>
        <v>160.88</v>
      </c>
      <c r="P1668" s="5">
        <f t="shared" si="105"/>
        <v>41.04081632653061</v>
      </c>
      <c r="Q1668" t="str">
        <f t="shared" si="106"/>
        <v>music</v>
      </c>
      <c r="R1668" t="str">
        <f t="shared" ref="R1668:R1731" si="107">RIGHT(N1668, (LEN(N1668) - FIND("/", N1668)))</f>
        <v>pop</v>
      </c>
    </row>
    <row r="1669" spans="1:18" ht="45" x14ac:dyDescent="0.25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4">
        <f t="shared" si="104"/>
        <v>126.85294117647059</v>
      </c>
      <c r="P1669" s="5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4">
        <f t="shared" si="104"/>
        <v>102.6375</v>
      </c>
      <c r="P1670" s="5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4">
        <f t="shared" si="104"/>
        <v>139.75</v>
      </c>
      <c r="P1671" s="5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4">
        <f t="shared" si="104"/>
        <v>102.60000000000001</v>
      </c>
      <c r="P1672" s="5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4">
        <f t="shared" si="104"/>
        <v>100.67349999999999</v>
      </c>
      <c r="P1673" s="5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4">
        <f t="shared" si="104"/>
        <v>112.94117647058823</v>
      </c>
      <c r="P1674" s="5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4">
        <f t="shared" si="104"/>
        <v>128.09523809523807</v>
      </c>
      <c r="P1675" s="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4">
        <f t="shared" si="104"/>
        <v>201.7</v>
      </c>
      <c r="P1676" s="5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4">
        <f t="shared" si="104"/>
        <v>137.416</v>
      </c>
      <c r="P1677" s="5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4">
        <f t="shared" si="104"/>
        <v>115.33333333333333</v>
      </c>
      <c r="P1678" s="5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4">
        <f t="shared" si="104"/>
        <v>111.66666666666667</v>
      </c>
      <c r="P1679" s="5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4">
        <f t="shared" si="104"/>
        <v>118.39999999999999</v>
      </c>
      <c r="P1680" s="5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4">
        <f t="shared" si="104"/>
        <v>175</v>
      </c>
      <c r="P1681" s="5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4">
        <f t="shared" si="104"/>
        <v>117.5</v>
      </c>
      <c r="P1682" s="5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4">
        <f t="shared" si="104"/>
        <v>101.42212307692309</v>
      </c>
      <c r="P1683" s="5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4">
        <f t="shared" si="104"/>
        <v>0</v>
      </c>
      <c r="P1684" s="5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4">
        <f t="shared" si="104"/>
        <v>21.714285714285715</v>
      </c>
      <c r="P1685" s="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4">
        <f t="shared" si="104"/>
        <v>109.125</v>
      </c>
      <c r="P1686" s="5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4">
        <f t="shared" si="104"/>
        <v>102.85714285714285</v>
      </c>
      <c r="P1687" s="5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4">
        <f t="shared" si="104"/>
        <v>0.36</v>
      </c>
      <c r="P1688" s="5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4">
        <f t="shared" si="104"/>
        <v>31.25</v>
      </c>
      <c r="P1689" s="5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4">
        <f t="shared" si="104"/>
        <v>44.3</v>
      </c>
      <c r="P1690" s="5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4">
        <f t="shared" si="104"/>
        <v>100</v>
      </c>
      <c r="P1691" s="5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4">
        <f t="shared" si="104"/>
        <v>25.4</v>
      </c>
      <c r="P1692" s="5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4">
        <f t="shared" si="104"/>
        <v>33.473333333333329</v>
      </c>
      <c r="P1693" s="5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4">
        <f t="shared" si="104"/>
        <v>47.8</v>
      </c>
      <c r="P1694" s="5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4">
        <f t="shared" si="104"/>
        <v>9.3333333333333339</v>
      </c>
      <c r="P1695" s="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4">
        <f t="shared" si="104"/>
        <v>0.05</v>
      </c>
      <c r="P1696" s="5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4">
        <f t="shared" si="104"/>
        <v>11.708333333333334</v>
      </c>
      <c r="P1697" s="5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4">
        <f t="shared" si="104"/>
        <v>0</v>
      </c>
      <c r="P1698" s="5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4">
        <f t="shared" si="104"/>
        <v>20.208000000000002</v>
      </c>
      <c r="P1699" s="5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4">
        <f t="shared" si="104"/>
        <v>0</v>
      </c>
      <c r="P1700" s="5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4">
        <f t="shared" si="104"/>
        <v>4.2311459353574925</v>
      </c>
      <c r="P1701" s="5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4">
        <f t="shared" si="104"/>
        <v>26.06</v>
      </c>
      <c r="P1702" s="5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4">
        <f t="shared" si="104"/>
        <v>0.19801980198019803</v>
      </c>
      <c r="P1703" s="5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4">
        <f t="shared" si="104"/>
        <v>6.0606060606060606E-3</v>
      </c>
      <c r="P1704" s="5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4">
        <f t="shared" si="104"/>
        <v>1.02</v>
      </c>
      <c r="P1705" s="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4">
        <f t="shared" si="104"/>
        <v>65.100000000000009</v>
      </c>
      <c r="P1706" s="5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4">
        <f t="shared" si="104"/>
        <v>0</v>
      </c>
      <c r="P1707" s="5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4">
        <f t="shared" si="104"/>
        <v>0</v>
      </c>
      <c r="P1708" s="5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4">
        <f t="shared" si="104"/>
        <v>9.74</v>
      </c>
      <c r="P1709" s="5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4">
        <f t="shared" si="104"/>
        <v>0</v>
      </c>
      <c r="P1710" s="5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4">
        <f t="shared" si="104"/>
        <v>4.8571428571428568</v>
      </c>
      <c r="P1711" s="5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4">
        <f t="shared" si="104"/>
        <v>0.67999999999999994</v>
      </c>
      <c r="P1712" s="5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4">
        <f t="shared" si="104"/>
        <v>10.5</v>
      </c>
      <c r="P1713" s="5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4">
        <f t="shared" si="104"/>
        <v>0</v>
      </c>
      <c r="P1714" s="5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4">
        <f t="shared" si="104"/>
        <v>1.6666666666666667</v>
      </c>
      <c r="P1715" s="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4">
        <f t="shared" si="104"/>
        <v>7.8680000000000003</v>
      </c>
      <c r="P1716" s="5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4">
        <f t="shared" si="104"/>
        <v>0.22</v>
      </c>
      <c r="P1717" s="5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4">
        <f t="shared" si="104"/>
        <v>7.5</v>
      </c>
      <c r="P1718" s="5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4">
        <f t="shared" si="104"/>
        <v>42.725880551301685</v>
      </c>
      <c r="P1719" s="5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4">
        <f t="shared" si="104"/>
        <v>0.2142857142857143</v>
      </c>
      <c r="P1720" s="5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4">
        <f t="shared" si="104"/>
        <v>0.87500000000000011</v>
      </c>
      <c r="P1721" s="5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4">
        <f t="shared" si="104"/>
        <v>5.625</v>
      </c>
      <c r="P1722" s="5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4">
        <f t="shared" si="104"/>
        <v>0</v>
      </c>
      <c r="P1723" s="5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4">
        <f t="shared" si="104"/>
        <v>3.4722222222222224E-2</v>
      </c>
      <c r="P1724" s="5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4">
        <f t="shared" si="104"/>
        <v>6.5</v>
      </c>
      <c r="P1725" s="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4">
        <f t="shared" si="104"/>
        <v>0.58333333333333337</v>
      </c>
      <c r="P1726" s="5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4">
        <f t="shared" si="104"/>
        <v>10.181818181818182</v>
      </c>
      <c r="P1727" s="5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4">
        <f t="shared" si="104"/>
        <v>33.784615384615385</v>
      </c>
      <c r="P1728" s="5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4">
        <f t="shared" si="104"/>
        <v>3.3333333333333333E-2</v>
      </c>
      <c r="P1729" s="5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4">
        <f t="shared" si="104"/>
        <v>68.400000000000006</v>
      </c>
      <c r="P1730" s="5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4">
        <f t="shared" ref="O1731:O1794" si="108">(E1731/D1731)*100</f>
        <v>0</v>
      </c>
      <c r="P1731" s="5" t="e">
        <f t="shared" ref="P1731:P1794" si="109">E1731/L1731</f>
        <v>#DIV/0!</v>
      </c>
      <c r="Q1731" t="str">
        <f t="shared" ref="Q1731:Q1794" si="110">LEFT(N1731, FIND("/", N1731)-1)</f>
        <v>music</v>
      </c>
      <c r="R1731" t="str">
        <f t="shared" si="107"/>
        <v>faith</v>
      </c>
    </row>
    <row r="1732" spans="1:18" ht="45" x14ac:dyDescent="0.25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4">
        <f t="shared" si="108"/>
        <v>0</v>
      </c>
      <c r="P1732" s="5" t="e">
        <f t="shared" si="109"/>
        <v>#DIV/0!</v>
      </c>
      <c r="Q1732" t="str">
        <f t="shared" si="110"/>
        <v>music</v>
      </c>
      <c r="R1732" t="str">
        <f t="shared" ref="R1732:R1795" si="111">RIGHT(N1732, (LEN(N1732) - FIND("/", N1732)))</f>
        <v>faith</v>
      </c>
    </row>
    <row r="1733" spans="1:18" ht="30" x14ac:dyDescent="0.25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4">
        <f t="shared" si="108"/>
        <v>0</v>
      </c>
      <c r="P1733" s="5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4">
        <f t="shared" si="108"/>
        <v>0</v>
      </c>
      <c r="P1734" s="5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4">
        <f t="shared" si="108"/>
        <v>0</v>
      </c>
      <c r="P1735" s="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4">
        <f t="shared" si="108"/>
        <v>2.2222222222222223E-2</v>
      </c>
      <c r="P1736" s="5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4">
        <f t="shared" si="108"/>
        <v>11</v>
      </c>
      <c r="P1737" s="5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4">
        <f t="shared" si="108"/>
        <v>0.73333333333333328</v>
      </c>
      <c r="P1738" s="5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4">
        <f t="shared" si="108"/>
        <v>21.25</v>
      </c>
      <c r="P1739" s="5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4">
        <f t="shared" si="108"/>
        <v>0.4</v>
      </c>
      <c r="P1740" s="5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4">
        <f t="shared" si="108"/>
        <v>0.1</v>
      </c>
      <c r="P1741" s="5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4">
        <f t="shared" si="108"/>
        <v>0</v>
      </c>
      <c r="P1742" s="5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4">
        <f t="shared" si="108"/>
        <v>110.83333333333334</v>
      </c>
      <c r="P1743" s="5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4">
        <f t="shared" si="108"/>
        <v>108.74999999999999</v>
      </c>
      <c r="P1744" s="5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4">
        <f t="shared" si="108"/>
        <v>100.41666666666667</v>
      </c>
      <c r="P1745" s="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4">
        <f t="shared" si="108"/>
        <v>118.45454545454545</v>
      </c>
      <c r="P1746" s="5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4">
        <f t="shared" si="108"/>
        <v>114.01428571428571</v>
      </c>
      <c r="P1747" s="5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4">
        <f t="shared" si="108"/>
        <v>148.10000000000002</v>
      </c>
      <c r="P1748" s="5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4">
        <f t="shared" si="108"/>
        <v>104.95555555555556</v>
      </c>
      <c r="P1749" s="5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4">
        <f t="shared" si="108"/>
        <v>129.94800000000001</v>
      </c>
      <c r="P1750" s="5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4">
        <f t="shared" si="108"/>
        <v>123.48756218905473</v>
      </c>
      <c r="P1751" s="5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4">
        <f t="shared" si="108"/>
        <v>201.62</v>
      </c>
      <c r="P1752" s="5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4">
        <f t="shared" si="108"/>
        <v>102.89999999999999</v>
      </c>
      <c r="P1753" s="5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4">
        <f t="shared" si="108"/>
        <v>260.16666666666663</v>
      </c>
      <c r="P1754" s="5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4">
        <f t="shared" si="108"/>
        <v>108</v>
      </c>
      <c r="P1755" s="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4">
        <f t="shared" si="108"/>
        <v>110.52941176470587</v>
      </c>
      <c r="P1756" s="5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4">
        <f t="shared" si="108"/>
        <v>120</v>
      </c>
      <c r="P1757" s="5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4">
        <f t="shared" si="108"/>
        <v>102.82909090909091</v>
      </c>
      <c r="P1758" s="5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4">
        <f t="shared" si="108"/>
        <v>115.99999999999999</v>
      </c>
      <c r="P1759" s="5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4">
        <f t="shared" si="108"/>
        <v>114.7</v>
      </c>
      <c r="P1760" s="5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4">
        <f t="shared" si="108"/>
        <v>106.60000000000001</v>
      </c>
      <c r="P1761" s="5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4">
        <f t="shared" si="108"/>
        <v>165.44</v>
      </c>
      <c r="P1762" s="5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4">
        <f t="shared" si="108"/>
        <v>155</v>
      </c>
      <c r="P1763" s="5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4">
        <f t="shared" si="108"/>
        <v>885</v>
      </c>
      <c r="P1764" s="5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4">
        <f t="shared" si="108"/>
        <v>101.90833333333333</v>
      </c>
      <c r="P1765" s="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4">
        <f t="shared" si="108"/>
        <v>19.600000000000001</v>
      </c>
      <c r="P1766" s="5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4">
        <f t="shared" si="108"/>
        <v>59.467839999999995</v>
      </c>
      <c r="P1767" s="5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4">
        <f t="shared" si="108"/>
        <v>0</v>
      </c>
      <c r="P1768" s="5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4">
        <f t="shared" si="108"/>
        <v>45.72</v>
      </c>
      <c r="P1769" s="5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4">
        <f t="shared" si="108"/>
        <v>3.74</v>
      </c>
      <c r="P1770" s="5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4">
        <f t="shared" si="108"/>
        <v>2.7025000000000001</v>
      </c>
      <c r="P1771" s="5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4">
        <f t="shared" si="108"/>
        <v>56.51428571428572</v>
      </c>
      <c r="P1772" s="5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4">
        <f t="shared" si="108"/>
        <v>21.30952380952381</v>
      </c>
      <c r="P1773" s="5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4">
        <f t="shared" si="108"/>
        <v>15.6</v>
      </c>
      <c r="P1774" s="5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4">
        <f t="shared" si="108"/>
        <v>6.2566666666666677</v>
      </c>
      <c r="P1775" s="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4">
        <f t="shared" si="108"/>
        <v>45.92</v>
      </c>
      <c r="P1776" s="5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4">
        <f t="shared" si="108"/>
        <v>65.101538461538468</v>
      </c>
      <c r="P1777" s="5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4">
        <f t="shared" si="108"/>
        <v>6.7</v>
      </c>
      <c r="P1778" s="5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4">
        <f t="shared" si="108"/>
        <v>13.5625</v>
      </c>
      <c r="P1779" s="5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4">
        <f t="shared" si="108"/>
        <v>1.9900000000000002</v>
      </c>
      <c r="P1780" s="5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4">
        <f t="shared" si="108"/>
        <v>36.236363636363642</v>
      </c>
      <c r="P1781" s="5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4">
        <f t="shared" si="108"/>
        <v>39.743333333333339</v>
      </c>
      <c r="P1782" s="5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4">
        <f t="shared" si="108"/>
        <v>25.763636363636365</v>
      </c>
      <c r="P1783" s="5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4">
        <f t="shared" si="108"/>
        <v>15.491428571428573</v>
      </c>
      <c r="P1784" s="5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4">
        <f t="shared" si="108"/>
        <v>23.692499999999999</v>
      </c>
      <c r="P1785" s="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4">
        <f t="shared" si="108"/>
        <v>39.76</v>
      </c>
      <c r="P1786" s="5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4">
        <f t="shared" si="108"/>
        <v>20.220833333333331</v>
      </c>
      <c r="P1787" s="5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4">
        <f t="shared" si="108"/>
        <v>47.631578947368418</v>
      </c>
      <c r="P1788" s="5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4">
        <f t="shared" si="108"/>
        <v>15.329999999999998</v>
      </c>
      <c r="P1789" s="5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4">
        <f t="shared" si="108"/>
        <v>1.3818181818181818</v>
      </c>
      <c r="P1790" s="5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4">
        <f t="shared" si="108"/>
        <v>0.5</v>
      </c>
      <c r="P1791" s="5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4">
        <f t="shared" si="108"/>
        <v>4.957575757575758</v>
      </c>
      <c r="P1792" s="5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4">
        <f t="shared" si="108"/>
        <v>3.5666666666666664</v>
      </c>
      <c r="P1793" s="5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4">
        <f t="shared" si="108"/>
        <v>61.124000000000002</v>
      </c>
      <c r="P1794" s="5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4">
        <f t="shared" ref="O1795:O1858" si="112">(E1795/D1795)*100</f>
        <v>1.3333333333333335</v>
      </c>
      <c r="P1795" s="5">
        <f t="shared" ref="P1795:P1858" si="113">E1795/L1795</f>
        <v>20</v>
      </c>
      <c r="Q1795" t="str">
        <f t="shared" ref="Q1795:Q1858" si="114">LEFT(N1795, FIND("/", N1795)-1)</f>
        <v>photography</v>
      </c>
      <c r="R1795" t="str">
        <f t="shared" si="111"/>
        <v>photobooks</v>
      </c>
    </row>
    <row r="1796" spans="1:18" ht="60" x14ac:dyDescent="0.25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4">
        <f t="shared" si="112"/>
        <v>11.077777777777778</v>
      </c>
      <c r="P1796" s="5">
        <f t="shared" si="113"/>
        <v>55.388888888888886</v>
      </c>
      <c r="Q1796" t="str">
        <f t="shared" si="114"/>
        <v>photography</v>
      </c>
      <c r="R1796" t="str">
        <f t="shared" ref="R1796:R1859" si="115">RIGHT(N1796, (LEN(N1796) - FIND("/", N1796)))</f>
        <v>photobooks</v>
      </c>
    </row>
    <row r="1797" spans="1:18" ht="45" x14ac:dyDescent="0.25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4">
        <f t="shared" si="112"/>
        <v>38.735714285714288</v>
      </c>
      <c r="P1797" s="5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4">
        <f t="shared" si="112"/>
        <v>22.05263157894737</v>
      </c>
      <c r="P1798" s="5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4">
        <f t="shared" si="112"/>
        <v>67.55</v>
      </c>
      <c r="P1799" s="5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4">
        <f t="shared" si="112"/>
        <v>13.637499999999999</v>
      </c>
      <c r="P1800" s="5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4">
        <f t="shared" si="112"/>
        <v>1.7457500000000001</v>
      </c>
      <c r="P1801" s="5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4">
        <f t="shared" si="112"/>
        <v>20.44963251188932</v>
      </c>
      <c r="P1802" s="5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4">
        <f t="shared" si="112"/>
        <v>13.852941176470587</v>
      </c>
      <c r="P1803" s="5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4">
        <f t="shared" si="112"/>
        <v>48.485714285714288</v>
      </c>
      <c r="P1804" s="5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4">
        <f t="shared" si="112"/>
        <v>30.8</v>
      </c>
      <c r="P1805" s="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4">
        <f t="shared" si="112"/>
        <v>35.174193548387095</v>
      </c>
      <c r="P1806" s="5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4">
        <f t="shared" si="112"/>
        <v>36.404444444444444</v>
      </c>
      <c r="P1807" s="5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4">
        <f t="shared" si="112"/>
        <v>2.9550000000000001</v>
      </c>
      <c r="P1808" s="5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4">
        <f t="shared" si="112"/>
        <v>11.06</v>
      </c>
      <c r="P1809" s="5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4">
        <f t="shared" si="112"/>
        <v>41.407142857142858</v>
      </c>
      <c r="P1810" s="5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4">
        <f t="shared" si="112"/>
        <v>10.857142857142858</v>
      </c>
      <c r="P1811" s="5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4">
        <f t="shared" si="112"/>
        <v>3.3333333333333335</v>
      </c>
      <c r="P1812" s="5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4">
        <f t="shared" si="112"/>
        <v>7.407407407407407E-2</v>
      </c>
      <c r="P1813" s="5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4">
        <f t="shared" si="112"/>
        <v>13.307692307692307</v>
      </c>
      <c r="P1814" s="5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4">
        <f t="shared" si="112"/>
        <v>0</v>
      </c>
      <c r="P1815" s="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4">
        <f t="shared" si="112"/>
        <v>49.183333333333337</v>
      </c>
      <c r="P1816" s="5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4">
        <f t="shared" si="112"/>
        <v>0</v>
      </c>
      <c r="P1817" s="5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4">
        <f t="shared" si="112"/>
        <v>2.036</v>
      </c>
      <c r="P1818" s="5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4">
        <f t="shared" si="112"/>
        <v>52.327777777777776</v>
      </c>
      <c r="P1819" s="5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4">
        <f t="shared" si="112"/>
        <v>0</v>
      </c>
      <c r="P1820" s="5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4">
        <f t="shared" si="112"/>
        <v>2.083333333333333</v>
      </c>
      <c r="P1821" s="5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4">
        <f t="shared" si="112"/>
        <v>6.565384615384616</v>
      </c>
      <c r="P1822" s="5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4">
        <f t="shared" si="112"/>
        <v>134.88999999999999</v>
      </c>
      <c r="P1823" s="5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4">
        <f t="shared" si="112"/>
        <v>100</v>
      </c>
      <c r="P1824" s="5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4">
        <f t="shared" si="112"/>
        <v>115.85714285714286</v>
      </c>
      <c r="P1825" s="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4">
        <f t="shared" si="112"/>
        <v>100.06666666666666</v>
      </c>
      <c r="P1826" s="5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4">
        <f t="shared" si="112"/>
        <v>105.05</v>
      </c>
      <c r="P1827" s="5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4">
        <f t="shared" si="112"/>
        <v>101</v>
      </c>
      <c r="P1828" s="5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4">
        <f t="shared" si="112"/>
        <v>100.66250000000001</v>
      </c>
      <c r="P1829" s="5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4">
        <f t="shared" si="112"/>
        <v>100.16000000000001</v>
      </c>
      <c r="P1830" s="5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4">
        <f t="shared" si="112"/>
        <v>166.68333333333334</v>
      </c>
      <c r="P1831" s="5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4">
        <f t="shared" si="112"/>
        <v>101.53333333333335</v>
      </c>
      <c r="P1832" s="5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4">
        <f t="shared" si="112"/>
        <v>103</v>
      </c>
      <c r="P1833" s="5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4">
        <f t="shared" si="112"/>
        <v>142.85714285714286</v>
      </c>
      <c r="P1834" s="5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4">
        <f t="shared" si="112"/>
        <v>262.5</v>
      </c>
      <c r="P1835" s="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4">
        <f t="shared" si="112"/>
        <v>118.05000000000001</v>
      </c>
      <c r="P1836" s="5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4">
        <f t="shared" si="112"/>
        <v>104</v>
      </c>
      <c r="P1837" s="5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4">
        <f t="shared" si="112"/>
        <v>200.34</v>
      </c>
      <c r="P1838" s="5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4">
        <f t="shared" si="112"/>
        <v>306.83333333333331</v>
      </c>
      <c r="P1839" s="5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4">
        <f t="shared" si="112"/>
        <v>100.149</v>
      </c>
      <c r="P1840" s="5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4">
        <f t="shared" si="112"/>
        <v>205.29999999999998</v>
      </c>
      <c r="P1841" s="5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4">
        <f t="shared" si="112"/>
        <v>108.88888888888889</v>
      </c>
      <c r="P1842" s="5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4">
        <f t="shared" si="112"/>
        <v>101.75</v>
      </c>
      <c r="P1843" s="5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4">
        <f t="shared" si="112"/>
        <v>125.25</v>
      </c>
      <c r="P1844" s="5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4">
        <f t="shared" si="112"/>
        <v>124.0061</v>
      </c>
      <c r="P1845" s="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4">
        <f t="shared" si="112"/>
        <v>101.4</v>
      </c>
      <c r="P1846" s="5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4">
        <f t="shared" si="112"/>
        <v>100</v>
      </c>
      <c r="P1847" s="5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4">
        <f t="shared" si="112"/>
        <v>137.92666666666668</v>
      </c>
      <c r="P1848" s="5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4">
        <f t="shared" si="112"/>
        <v>120.88000000000001</v>
      </c>
      <c r="P1849" s="5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4">
        <f t="shared" si="112"/>
        <v>107.36666666666667</v>
      </c>
      <c r="P1850" s="5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4">
        <f t="shared" si="112"/>
        <v>100.33333333333334</v>
      </c>
      <c r="P1851" s="5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4">
        <f t="shared" si="112"/>
        <v>101.52222222222223</v>
      </c>
      <c r="P1852" s="5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4">
        <f t="shared" si="112"/>
        <v>100.07692307692308</v>
      </c>
      <c r="P1853" s="5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4">
        <f t="shared" si="112"/>
        <v>116.96666666666667</v>
      </c>
      <c r="P1854" s="5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4">
        <f t="shared" si="112"/>
        <v>101.875</v>
      </c>
      <c r="P1855" s="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4">
        <f t="shared" si="112"/>
        <v>102.12366666666665</v>
      </c>
      <c r="P1856" s="5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4">
        <f t="shared" si="112"/>
        <v>154.05897142857143</v>
      </c>
      <c r="P1857" s="5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4">
        <f t="shared" si="112"/>
        <v>101.25</v>
      </c>
      <c r="P1858" s="5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4">
        <f t="shared" ref="O1859:O1922" si="116">(E1859/D1859)*100</f>
        <v>100</v>
      </c>
      <c r="P1859" s="5">
        <f t="shared" ref="P1859:P1922" si="117">E1859/L1859</f>
        <v>136.36363636363637</v>
      </c>
      <c r="Q1859" t="str">
        <f t="shared" ref="Q1859:Q1922" si="118">LEFT(N1859, FIND("/", N1859)-1)</f>
        <v>music</v>
      </c>
      <c r="R1859" t="str">
        <f t="shared" si="115"/>
        <v>rock</v>
      </c>
    </row>
    <row r="1860" spans="1:18" ht="60" x14ac:dyDescent="0.25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4">
        <f t="shared" si="116"/>
        <v>108.74800874800874</v>
      </c>
      <c r="P1860" s="5">
        <f t="shared" si="117"/>
        <v>40.547315436241611</v>
      </c>
      <c r="Q1860" t="str">
        <f t="shared" si="118"/>
        <v>music</v>
      </c>
      <c r="R1860" t="str">
        <f t="shared" ref="R1860:R1923" si="119">RIGHT(N1860, (LEN(N1860) - FIND("/", N1860)))</f>
        <v>rock</v>
      </c>
    </row>
    <row r="1861" spans="1:18" ht="30" x14ac:dyDescent="0.25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4">
        <f t="shared" si="116"/>
        <v>131.83333333333334</v>
      </c>
      <c r="P1861" s="5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4">
        <f t="shared" si="116"/>
        <v>133.46666666666667</v>
      </c>
      <c r="P1862" s="5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4">
        <f t="shared" si="116"/>
        <v>0</v>
      </c>
      <c r="P1863" s="5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4">
        <f t="shared" si="116"/>
        <v>8.0833333333333321</v>
      </c>
      <c r="P1864" s="5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4">
        <f t="shared" si="116"/>
        <v>0.4</v>
      </c>
      <c r="P1865" s="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4">
        <f t="shared" si="116"/>
        <v>42.892307692307689</v>
      </c>
      <c r="P1866" s="5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4">
        <f t="shared" si="116"/>
        <v>3.6363636363636364E-3</v>
      </c>
      <c r="P1867" s="5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4">
        <f t="shared" si="116"/>
        <v>0.5</v>
      </c>
      <c r="P1868" s="5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4">
        <f t="shared" si="116"/>
        <v>0.05</v>
      </c>
      <c r="P1869" s="5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4">
        <f t="shared" si="116"/>
        <v>4.8680000000000003</v>
      </c>
      <c r="P1870" s="5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4">
        <f t="shared" si="116"/>
        <v>0</v>
      </c>
      <c r="P1871" s="5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4">
        <f t="shared" si="116"/>
        <v>10.314285714285715</v>
      </c>
      <c r="P1872" s="5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4">
        <f t="shared" si="116"/>
        <v>71.784615384615378</v>
      </c>
      <c r="P1873" s="5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4">
        <f t="shared" si="116"/>
        <v>1.06</v>
      </c>
      <c r="P1874" s="5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4">
        <f t="shared" si="116"/>
        <v>0.44999999999999996</v>
      </c>
      <c r="P1875" s="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4">
        <f t="shared" si="116"/>
        <v>1.6250000000000001E-2</v>
      </c>
      <c r="P1876" s="5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4">
        <f t="shared" si="116"/>
        <v>0.51</v>
      </c>
      <c r="P1877" s="5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4">
        <f t="shared" si="116"/>
        <v>0</v>
      </c>
      <c r="P1878" s="5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4">
        <f t="shared" si="116"/>
        <v>0</v>
      </c>
      <c r="P1879" s="5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4">
        <f t="shared" si="116"/>
        <v>0</v>
      </c>
      <c r="P1880" s="5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4">
        <f t="shared" si="116"/>
        <v>0.12</v>
      </c>
      <c r="P1881" s="5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4">
        <f t="shared" si="116"/>
        <v>20.080000000000002</v>
      </c>
      <c r="P1882" s="5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4">
        <f t="shared" si="116"/>
        <v>172.68449999999999</v>
      </c>
      <c r="P1883" s="5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4">
        <f t="shared" si="116"/>
        <v>100.8955223880597</v>
      </c>
      <c r="P1884" s="5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4">
        <f t="shared" si="116"/>
        <v>104.8048048048048</v>
      </c>
      <c r="P1885" s="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4">
        <f t="shared" si="116"/>
        <v>135.1</v>
      </c>
      <c r="P1886" s="5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4">
        <f t="shared" si="116"/>
        <v>116.32786885245903</v>
      </c>
      <c r="P1887" s="5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4">
        <f t="shared" si="116"/>
        <v>102.08333333333333</v>
      </c>
      <c r="P1888" s="5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4">
        <f t="shared" si="116"/>
        <v>111.16666666666666</v>
      </c>
      <c r="P1889" s="5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4">
        <f t="shared" si="116"/>
        <v>166.08</v>
      </c>
      <c r="P1890" s="5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4">
        <f t="shared" si="116"/>
        <v>106.60000000000001</v>
      </c>
      <c r="P1891" s="5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4">
        <f t="shared" si="116"/>
        <v>144.58441666666667</v>
      </c>
      <c r="P1892" s="5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4">
        <f t="shared" si="116"/>
        <v>105.55000000000001</v>
      </c>
      <c r="P1893" s="5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4">
        <f t="shared" si="116"/>
        <v>136.60000000000002</v>
      </c>
      <c r="P1894" s="5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4">
        <f t="shared" si="116"/>
        <v>104</v>
      </c>
      <c r="P1895" s="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4">
        <f t="shared" si="116"/>
        <v>114.5</v>
      </c>
      <c r="P1896" s="5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4">
        <f t="shared" si="116"/>
        <v>101.71957671957672</v>
      </c>
      <c r="P1897" s="5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4">
        <f t="shared" si="116"/>
        <v>123.94678492239468</v>
      </c>
      <c r="P1898" s="5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4">
        <f t="shared" si="116"/>
        <v>102.45669291338582</v>
      </c>
      <c r="P1899" s="5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4">
        <f t="shared" si="116"/>
        <v>144.5</v>
      </c>
      <c r="P1900" s="5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4">
        <f t="shared" si="116"/>
        <v>133.33333333333331</v>
      </c>
      <c r="P1901" s="5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4">
        <f t="shared" si="116"/>
        <v>109.3644</v>
      </c>
      <c r="P1902" s="5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4">
        <f t="shared" si="116"/>
        <v>2.6969696969696968</v>
      </c>
      <c r="P1903" s="5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4">
        <f t="shared" si="116"/>
        <v>1.2</v>
      </c>
      <c r="P1904" s="5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4">
        <f t="shared" si="116"/>
        <v>46.6</v>
      </c>
      <c r="P1905" s="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4">
        <f t="shared" si="116"/>
        <v>0.1</v>
      </c>
      <c r="P1906" s="5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4">
        <f t="shared" si="116"/>
        <v>0.16800000000000001</v>
      </c>
      <c r="P1907" s="5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4">
        <f t="shared" si="116"/>
        <v>42.76</v>
      </c>
      <c r="P1908" s="5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4">
        <f t="shared" si="116"/>
        <v>0.28333333333333333</v>
      </c>
      <c r="P1909" s="5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4">
        <f t="shared" si="116"/>
        <v>1.7319999999999998</v>
      </c>
      <c r="P1910" s="5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4">
        <f t="shared" si="116"/>
        <v>14.111428571428572</v>
      </c>
      <c r="P1911" s="5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4">
        <f t="shared" si="116"/>
        <v>39.395294117647055</v>
      </c>
      <c r="P1912" s="5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4">
        <f t="shared" si="116"/>
        <v>2.3529411764705882E-2</v>
      </c>
      <c r="P1913" s="5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4">
        <f t="shared" si="116"/>
        <v>59.3</v>
      </c>
      <c r="P1914" s="5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4">
        <f t="shared" si="116"/>
        <v>1.3270833333333334</v>
      </c>
      <c r="P1915" s="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4">
        <f t="shared" si="116"/>
        <v>9.0090090090090094</v>
      </c>
      <c r="P1916" s="5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4">
        <f t="shared" si="116"/>
        <v>1.6</v>
      </c>
      <c r="P1917" s="5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4">
        <f t="shared" si="116"/>
        <v>0.51</v>
      </c>
      <c r="P1918" s="5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4">
        <f t="shared" si="116"/>
        <v>52.570512820512818</v>
      </c>
      <c r="P1919" s="5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4">
        <f t="shared" si="116"/>
        <v>1.04</v>
      </c>
      <c r="P1920" s="5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4">
        <f t="shared" si="116"/>
        <v>47.4</v>
      </c>
      <c r="P1921" s="5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4">
        <f t="shared" si="116"/>
        <v>43.03</v>
      </c>
      <c r="P1922" s="5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4">
        <f t="shared" ref="O1923:O1986" si="120">(E1923/D1923)*100</f>
        <v>136.80000000000001</v>
      </c>
      <c r="P1923" s="5">
        <f t="shared" ref="P1923:P1986" si="121">E1923/L1923</f>
        <v>54</v>
      </c>
      <c r="Q1923" t="str">
        <f t="shared" ref="Q1923:Q1986" si="122">LEFT(N1923, FIND("/", N1923)-1)</f>
        <v>music</v>
      </c>
      <c r="R1923" t="str">
        <f t="shared" si="119"/>
        <v>indie rock</v>
      </c>
    </row>
    <row r="1924" spans="1:18" ht="45" x14ac:dyDescent="0.25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4">
        <f t="shared" si="120"/>
        <v>115.55</v>
      </c>
      <c r="P1924" s="5">
        <f t="shared" si="121"/>
        <v>36.109375</v>
      </c>
      <c r="Q1924" t="str">
        <f t="shared" si="122"/>
        <v>music</v>
      </c>
      <c r="R1924" t="str">
        <f t="shared" ref="R1924:R1987" si="123">RIGHT(N1924, (LEN(N1924) - FIND("/", N1924)))</f>
        <v>indie rock</v>
      </c>
    </row>
    <row r="1925" spans="1:18" ht="45" x14ac:dyDescent="0.25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4">
        <f t="shared" si="120"/>
        <v>240.79999999999998</v>
      </c>
      <c r="P1925" s="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4">
        <f t="shared" si="120"/>
        <v>114.39999999999999</v>
      </c>
      <c r="P1926" s="5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4">
        <f t="shared" si="120"/>
        <v>110.33333333333333</v>
      </c>
      <c r="P1927" s="5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4">
        <f t="shared" si="120"/>
        <v>195.37933333333334</v>
      </c>
      <c r="P1928" s="5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4">
        <f t="shared" si="120"/>
        <v>103.33333333333334</v>
      </c>
      <c r="P1929" s="5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4">
        <f t="shared" si="120"/>
        <v>103.1372549019608</v>
      </c>
      <c r="P1930" s="5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4">
        <f t="shared" si="120"/>
        <v>100.3125</v>
      </c>
      <c r="P1931" s="5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4">
        <f t="shared" si="120"/>
        <v>127</v>
      </c>
      <c r="P1932" s="5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4">
        <f t="shared" si="120"/>
        <v>120.601</v>
      </c>
      <c r="P1933" s="5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4">
        <f t="shared" si="120"/>
        <v>106.99047619047619</v>
      </c>
      <c r="P1934" s="5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4">
        <f t="shared" si="120"/>
        <v>172.43333333333334</v>
      </c>
      <c r="P1935" s="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4">
        <f t="shared" si="120"/>
        <v>123.61999999999999</v>
      </c>
      <c r="P1936" s="5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4">
        <f t="shared" si="120"/>
        <v>108.4</v>
      </c>
      <c r="P1937" s="5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4">
        <f t="shared" si="120"/>
        <v>116.52013333333333</v>
      </c>
      <c r="P1938" s="5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4">
        <f t="shared" si="120"/>
        <v>187.245</v>
      </c>
      <c r="P1939" s="5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4">
        <f t="shared" si="120"/>
        <v>115.93333333333334</v>
      </c>
      <c r="P1940" s="5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4">
        <f t="shared" si="120"/>
        <v>110.7</v>
      </c>
      <c r="P1941" s="5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4">
        <f t="shared" si="120"/>
        <v>170.92307692307693</v>
      </c>
      <c r="P1942" s="5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4">
        <f t="shared" si="120"/>
        <v>126.11835600000001</v>
      </c>
      <c r="P1943" s="5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4">
        <f t="shared" si="120"/>
        <v>138.44033333333334</v>
      </c>
      <c r="P1944" s="5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4">
        <f t="shared" si="120"/>
        <v>1705.2499999999998</v>
      </c>
      <c r="P1945" s="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4">
        <f t="shared" si="120"/>
        <v>788.05550000000005</v>
      </c>
      <c r="P1946" s="5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4">
        <f t="shared" si="120"/>
        <v>348.01799999999997</v>
      </c>
      <c r="P1947" s="5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4">
        <f t="shared" si="120"/>
        <v>149.74666666666667</v>
      </c>
      <c r="P1948" s="5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4">
        <f t="shared" si="120"/>
        <v>100.63375000000001</v>
      </c>
      <c r="P1949" s="5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4">
        <f t="shared" si="120"/>
        <v>800.21100000000001</v>
      </c>
      <c r="P1950" s="5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4">
        <f t="shared" si="120"/>
        <v>106.00260000000002</v>
      </c>
      <c r="P1951" s="5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4">
        <f t="shared" si="120"/>
        <v>200.51866666666669</v>
      </c>
      <c r="P1952" s="5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4">
        <f t="shared" si="120"/>
        <v>212.44399999999999</v>
      </c>
      <c r="P1953" s="5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4">
        <f t="shared" si="120"/>
        <v>198.47237142857145</v>
      </c>
      <c r="P1954" s="5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4">
        <f t="shared" si="120"/>
        <v>225.94666666666666</v>
      </c>
      <c r="P1955" s="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4">
        <f t="shared" si="120"/>
        <v>698.94800000000009</v>
      </c>
      <c r="P1956" s="5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4">
        <f t="shared" si="120"/>
        <v>398.59528571428569</v>
      </c>
      <c r="P1957" s="5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4">
        <f t="shared" si="120"/>
        <v>294.0333333333333</v>
      </c>
      <c r="P1958" s="5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4">
        <f t="shared" si="120"/>
        <v>167.50470000000001</v>
      </c>
      <c r="P1959" s="5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4">
        <f t="shared" si="120"/>
        <v>1435.5717142857143</v>
      </c>
      <c r="P1960" s="5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4">
        <f t="shared" si="120"/>
        <v>156.73439999999999</v>
      </c>
      <c r="P1961" s="5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4">
        <f t="shared" si="120"/>
        <v>117.90285714285716</v>
      </c>
      <c r="P1962" s="5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4">
        <f t="shared" si="120"/>
        <v>1105.3811999999998</v>
      </c>
      <c r="P1963" s="5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4">
        <f t="shared" si="120"/>
        <v>192.92499999999998</v>
      </c>
      <c r="P1964" s="5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4">
        <f t="shared" si="120"/>
        <v>126.8842105263158</v>
      </c>
      <c r="P1965" s="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4">
        <f t="shared" si="120"/>
        <v>259.57748878923763</v>
      </c>
      <c r="P1966" s="5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4">
        <f t="shared" si="120"/>
        <v>262.27999999999997</v>
      </c>
      <c r="P1967" s="5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4">
        <f t="shared" si="120"/>
        <v>206.74309000000002</v>
      </c>
      <c r="P1968" s="5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4">
        <f t="shared" si="120"/>
        <v>370.13</v>
      </c>
      <c r="P1969" s="5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4">
        <f t="shared" si="120"/>
        <v>284.96600000000001</v>
      </c>
      <c r="P1970" s="5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4">
        <f t="shared" si="120"/>
        <v>579.08000000000004</v>
      </c>
      <c r="P1971" s="5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4">
        <f t="shared" si="120"/>
        <v>1131.8</v>
      </c>
      <c r="P1972" s="5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4">
        <f t="shared" si="120"/>
        <v>263.02771750000005</v>
      </c>
      <c r="P1973" s="5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4">
        <f t="shared" si="120"/>
        <v>674.48</v>
      </c>
      <c r="P1974" s="5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4">
        <f t="shared" si="120"/>
        <v>256.83081313131316</v>
      </c>
      <c r="P1975" s="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4">
        <f t="shared" si="120"/>
        <v>375.49599999999998</v>
      </c>
      <c r="P1976" s="5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4">
        <f t="shared" si="120"/>
        <v>208.70837499999996</v>
      </c>
      <c r="P1977" s="5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4">
        <f t="shared" si="120"/>
        <v>346.6</v>
      </c>
      <c r="P1978" s="5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4">
        <f t="shared" si="120"/>
        <v>402.33</v>
      </c>
      <c r="P1979" s="5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4">
        <f t="shared" si="120"/>
        <v>1026.8451399999999</v>
      </c>
      <c r="P1980" s="5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4">
        <f t="shared" si="120"/>
        <v>114.901155</v>
      </c>
      <c r="P1981" s="5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4">
        <f t="shared" si="120"/>
        <v>354.82402000000002</v>
      </c>
      <c r="P1982" s="5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4">
        <f t="shared" si="120"/>
        <v>5.08</v>
      </c>
      <c r="P1983" s="5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4">
        <f t="shared" si="120"/>
        <v>0</v>
      </c>
      <c r="P1984" s="5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4">
        <f t="shared" si="120"/>
        <v>4.3</v>
      </c>
      <c r="P1985" s="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4">
        <f t="shared" si="120"/>
        <v>21.146666666666665</v>
      </c>
      <c r="P1986" s="5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4">
        <f t="shared" ref="O1987:O2050" si="124">(E1987/D1987)*100</f>
        <v>3.1875</v>
      </c>
      <c r="P1987" s="5">
        <f t="shared" ref="P1987:P2050" si="125">E1987/L1987</f>
        <v>12.75</v>
      </c>
      <c r="Q1987" t="str">
        <f t="shared" ref="Q1987:Q2050" si="126">LEFT(N1987, FIND("/", N1987)-1)</f>
        <v>photography</v>
      </c>
      <c r="R1987" t="str">
        <f t="shared" si="123"/>
        <v>people</v>
      </c>
    </row>
    <row r="1988" spans="1:18" ht="60" x14ac:dyDescent="0.25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4">
        <f t="shared" si="124"/>
        <v>0.05</v>
      </c>
      <c r="P1988" s="5">
        <f t="shared" si="125"/>
        <v>1</v>
      </c>
      <c r="Q1988" t="str">
        <f t="shared" si="126"/>
        <v>photography</v>
      </c>
      <c r="R1988" t="str">
        <f t="shared" ref="R1988:R2051" si="127">RIGHT(N1988, (LEN(N1988) - FIND("/", N1988)))</f>
        <v>people</v>
      </c>
    </row>
    <row r="1989" spans="1:18" ht="30" x14ac:dyDescent="0.25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4">
        <f t="shared" si="124"/>
        <v>42.472727272727276</v>
      </c>
      <c r="P1989" s="5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4">
        <f t="shared" si="124"/>
        <v>0.41666666666666669</v>
      </c>
      <c r="P1990" s="5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4">
        <f t="shared" si="124"/>
        <v>1</v>
      </c>
      <c r="P1991" s="5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4">
        <f t="shared" si="124"/>
        <v>16.966666666666665</v>
      </c>
      <c r="P1992" s="5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4">
        <f t="shared" si="124"/>
        <v>7.0000000000000009</v>
      </c>
      <c r="P1993" s="5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4">
        <f t="shared" si="124"/>
        <v>0.13333333333333333</v>
      </c>
      <c r="P1994" s="5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4">
        <f t="shared" si="124"/>
        <v>0</v>
      </c>
      <c r="P1995" s="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4">
        <f t="shared" si="124"/>
        <v>0</v>
      </c>
      <c r="P1996" s="5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4">
        <f t="shared" si="124"/>
        <v>7.8</v>
      </c>
      <c r="P1997" s="5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4">
        <f t="shared" si="124"/>
        <v>0</v>
      </c>
      <c r="P1998" s="5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4">
        <f t="shared" si="124"/>
        <v>0</v>
      </c>
      <c r="P1999" s="5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4">
        <f t="shared" si="124"/>
        <v>26.200000000000003</v>
      </c>
      <c r="P2000" s="5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4">
        <f t="shared" si="124"/>
        <v>0.76129032258064511</v>
      </c>
      <c r="P2001" s="5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4">
        <f t="shared" si="124"/>
        <v>12.5</v>
      </c>
      <c r="P2002" s="5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4">
        <f t="shared" si="124"/>
        <v>382.12909090909091</v>
      </c>
      <c r="P2003" s="5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4">
        <f t="shared" si="124"/>
        <v>216.79422000000002</v>
      </c>
      <c r="P2004" s="5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4">
        <f t="shared" si="124"/>
        <v>312</v>
      </c>
      <c r="P2005" s="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4">
        <f t="shared" si="124"/>
        <v>234.42048</v>
      </c>
      <c r="P2006" s="5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4">
        <f t="shared" si="124"/>
        <v>123.68010000000001</v>
      </c>
      <c r="P2007" s="5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4">
        <f t="shared" si="124"/>
        <v>247.84</v>
      </c>
      <c r="P2008" s="5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4">
        <f t="shared" si="124"/>
        <v>115.7092</v>
      </c>
      <c r="P2009" s="5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4">
        <f t="shared" si="124"/>
        <v>117.07484768810599</v>
      </c>
      <c r="P2010" s="5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4">
        <f t="shared" si="124"/>
        <v>305.15800000000002</v>
      </c>
      <c r="P2011" s="5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4">
        <f t="shared" si="124"/>
        <v>320.05299999999994</v>
      </c>
      <c r="P2012" s="5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4">
        <f t="shared" si="124"/>
        <v>819.56399999999996</v>
      </c>
      <c r="P2013" s="5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4">
        <f t="shared" si="124"/>
        <v>234.90000000000003</v>
      </c>
      <c r="P2014" s="5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4">
        <f t="shared" si="124"/>
        <v>494.91374999999999</v>
      </c>
      <c r="P2015" s="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4">
        <f t="shared" si="124"/>
        <v>7813.7822333333334</v>
      </c>
      <c r="P2016" s="5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4">
        <f t="shared" si="124"/>
        <v>113.00013888888888</v>
      </c>
      <c r="P2017" s="5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4">
        <f t="shared" si="124"/>
        <v>921.54219999999998</v>
      </c>
      <c r="P2018" s="5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4">
        <f t="shared" si="124"/>
        <v>125.10239999999999</v>
      </c>
      <c r="P2019" s="5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4">
        <f t="shared" si="124"/>
        <v>102.24343076923077</v>
      </c>
      <c r="P2020" s="5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4">
        <f t="shared" si="124"/>
        <v>484.90975000000003</v>
      </c>
      <c r="P2021" s="5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4">
        <f t="shared" si="124"/>
        <v>192.33333333333334</v>
      </c>
      <c r="P2022" s="5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4">
        <f t="shared" si="124"/>
        <v>281.10000000000002</v>
      </c>
      <c r="P2023" s="5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4">
        <f t="shared" si="124"/>
        <v>125.13700000000001</v>
      </c>
      <c r="P2024" s="5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4">
        <f t="shared" si="124"/>
        <v>161.459</v>
      </c>
      <c r="P2025" s="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4">
        <f t="shared" si="124"/>
        <v>585.35</v>
      </c>
      <c r="P2026" s="5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4">
        <f t="shared" si="124"/>
        <v>201.14999999999998</v>
      </c>
      <c r="P2027" s="5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4">
        <f t="shared" si="124"/>
        <v>133.48307999999997</v>
      </c>
      <c r="P2028" s="5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4">
        <f t="shared" si="124"/>
        <v>120.24900000000001</v>
      </c>
      <c r="P2029" s="5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4">
        <f t="shared" si="124"/>
        <v>126.16666666666667</v>
      </c>
      <c r="P2030" s="5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4">
        <f t="shared" si="124"/>
        <v>361.2</v>
      </c>
      <c r="P2031" s="5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4">
        <f t="shared" si="124"/>
        <v>226.239013671875</v>
      </c>
      <c r="P2032" s="5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4">
        <f t="shared" si="124"/>
        <v>120.35</v>
      </c>
      <c r="P2033" s="5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4">
        <f t="shared" si="124"/>
        <v>304.18799999999999</v>
      </c>
      <c r="P2034" s="5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4">
        <f t="shared" si="124"/>
        <v>178.67599999999999</v>
      </c>
      <c r="P2035" s="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4">
        <f t="shared" si="124"/>
        <v>386.81998717948721</v>
      </c>
      <c r="P2036" s="5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4">
        <f t="shared" si="124"/>
        <v>211.03642500000004</v>
      </c>
      <c r="P2037" s="5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4">
        <f t="shared" si="124"/>
        <v>131.66833333333335</v>
      </c>
      <c r="P2038" s="5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4">
        <f t="shared" si="124"/>
        <v>300.47639999999996</v>
      </c>
      <c r="P2039" s="5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4">
        <f t="shared" si="124"/>
        <v>420.51249999999999</v>
      </c>
      <c r="P2040" s="5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4">
        <f t="shared" si="124"/>
        <v>136.21680000000001</v>
      </c>
      <c r="P2041" s="5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4">
        <f t="shared" si="124"/>
        <v>248.17133333333334</v>
      </c>
      <c r="P2042" s="5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4">
        <f t="shared" si="124"/>
        <v>181.86315789473684</v>
      </c>
      <c r="P2043" s="5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4">
        <f t="shared" si="124"/>
        <v>123.53</v>
      </c>
      <c r="P2044" s="5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4">
        <f t="shared" si="124"/>
        <v>506.20938628158842</v>
      </c>
      <c r="P2045" s="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4">
        <f t="shared" si="124"/>
        <v>108.21333333333334</v>
      </c>
      <c r="P2046" s="5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4">
        <f t="shared" si="124"/>
        <v>819.18387755102037</v>
      </c>
      <c r="P2047" s="5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4">
        <f t="shared" si="124"/>
        <v>121.10000000000001</v>
      </c>
      <c r="P2048" s="5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4">
        <f t="shared" si="124"/>
        <v>102.99897959183673</v>
      </c>
      <c r="P2049" s="5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4">
        <f t="shared" si="124"/>
        <v>148.33229411764705</v>
      </c>
      <c r="P2050" s="5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4">
        <f t="shared" ref="O2051:O2114" si="128">(E2051/D2051)*100</f>
        <v>120.19070000000001</v>
      </c>
      <c r="P2051" s="5">
        <f t="shared" ref="P2051:P2114" si="129">E2051/L2051</f>
        <v>80.991037735849048</v>
      </c>
      <c r="Q2051" t="str">
        <f t="shared" ref="Q2051:Q2114" si="130">LEFT(N2051, FIND("/", N2051)-1)</f>
        <v>technology</v>
      </c>
      <c r="R2051" t="str">
        <f t="shared" si="127"/>
        <v>hardware</v>
      </c>
    </row>
    <row r="2052" spans="1:18" ht="60" x14ac:dyDescent="0.25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4">
        <f t="shared" si="128"/>
        <v>473.27000000000004</v>
      </c>
      <c r="P2052" s="5">
        <f t="shared" si="129"/>
        <v>278.39411764705881</v>
      </c>
      <c r="Q2052" t="str">
        <f t="shared" si="130"/>
        <v>technology</v>
      </c>
      <c r="R2052" t="str">
        <f t="shared" ref="R2052:R2115" si="131">RIGHT(N2052, (LEN(N2052) - FIND("/", N2052)))</f>
        <v>hardware</v>
      </c>
    </row>
    <row r="2053" spans="1:18" ht="60" x14ac:dyDescent="0.25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4">
        <f t="shared" si="128"/>
        <v>130.36250000000001</v>
      </c>
      <c r="P2053" s="5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4">
        <f t="shared" si="128"/>
        <v>353.048</v>
      </c>
      <c r="P2054" s="5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4">
        <f t="shared" si="128"/>
        <v>101.02</v>
      </c>
      <c r="P2055" s="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4">
        <f t="shared" si="128"/>
        <v>113.59142857142857</v>
      </c>
      <c r="P2056" s="5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4">
        <f t="shared" si="128"/>
        <v>167.41666666666666</v>
      </c>
      <c r="P2057" s="5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4">
        <f t="shared" si="128"/>
        <v>153.452</v>
      </c>
      <c r="P2058" s="5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4">
        <f t="shared" si="128"/>
        <v>202.23220000000001</v>
      </c>
      <c r="P2059" s="5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4">
        <f t="shared" si="128"/>
        <v>168.28125</v>
      </c>
      <c r="P2060" s="5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4">
        <f t="shared" si="128"/>
        <v>143.45666666666668</v>
      </c>
      <c r="P2061" s="5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4">
        <f t="shared" si="128"/>
        <v>196.4</v>
      </c>
      <c r="P2062" s="5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4">
        <f t="shared" si="128"/>
        <v>107.91999999999999</v>
      </c>
      <c r="P2063" s="5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4">
        <f t="shared" si="128"/>
        <v>114.97699999999999</v>
      </c>
      <c r="P2064" s="5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4">
        <f t="shared" si="128"/>
        <v>148.04999999999998</v>
      </c>
      <c r="P2065" s="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4">
        <f t="shared" si="128"/>
        <v>191.16676082790633</v>
      </c>
      <c r="P2066" s="5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4">
        <f t="shared" si="128"/>
        <v>199.215125</v>
      </c>
      <c r="P2067" s="5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4">
        <f t="shared" si="128"/>
        <v>218.6</v>
      </c>
      <c r="P2068" s="5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4">
        <f t="shared" si="128"/>
        <v>126.86868686868686</v>
      </c>
      <c r="P2069" s="5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4">
        <f t="shared" si="128"/>
        <v>105.22388000000001</v>
      </c>
      <c r="P2070" s="5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4">
        <f t="shared" si="128"/>
        <v>128.40666000000002</v>
      </c>
      <c r="P2071" s="5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4">
        <f t="shared" si="128"/>
        <v>317.3272</v>
      </c>
      <c r="P2072" s="5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4">
        <f t="shared" si="128"/>
        <v>280.73</v>
      </c>
      <c r="P2073" s="5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4">
        <f t="shared" si="128"/>
        <v>110.73146853146854</v>
      </c>
      <c r="P2074" s="5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4">
        <f t="shared" si="128"/>
        <v>152.60429999999999</v>
      </c>
      <c r="P2075" s="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4">
        <f t="shared" si="128"/>
        <v>102.49999999999999</v>
      </c>
      <c r="P2076" s="5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4">
        <f t="shared" si="128"/>
        <v>1678.3738373837384</v>
      </c>
      <c r="P2077" s="5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4">
        <f t="shared" si="128"/>
        <v>543.349156424581</v>
      </c>
      <c r="P2078" s="5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4">
        <f t="shared" si="128"/>
        <v>115.50800000000001</v>
      </c>
      <c r="P2079" s="5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4">
        <f t="shared" si="128"/>
        <v>131.20499999999998</v>
      </c>
      <c r="P2080" s="5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4">
        <f t="shared" si="128"/>
        <v>288.17</v>
      </c>
      <c r="P2081" s="5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4">
        <f t="shared" si="128"/>
        <v>507.8</v>
      </c>
      <c r="P2082" s="5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4">
        <f t="shared" si="128"/>
        <v>114.57142857142857</v>
      </c>
      <c r="P2083" s="5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4">
        <f t="shared" si="128"/>
        <v>110.73333333333333</v>
      </c>
      <c r="P2084" s="5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4">
        <f t="shared" si="128"/>
        <v>113.33333333333333</v>
      </c>
      <c r="P2085" s="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4">
        <f t="shared" si="128"/>
        <v>108.33333333333333</v>
      </c>
      <c r="P2086" s="5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4">
        <f t="shared" si="128"/>
        <v>123.53333333333335</v>
      </c>
      <c r="P2087" s="5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4">
        <f t="shared" si="128"/>
        <v>100.69999999999999</v>
      </c>
      <c r="P2088" s="5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4">
        <f t="shared" si="128"/>
        <v>103.53333333333335</v>
      </c>
      <c r="P2089" s="5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4">
        <f t="shared" si="128"/>
        <v>115.51066666666668</v>
      </c>
      <c r="P2090" s="5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4">
        <f t="shared" si="128"/>
        <v>120.4004</v>
      </c>
      <c r="P2091" s="5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4">
        <f t="shared" si="128"/>
        <v>115.040375</v>
      </c>
      <c r="P2092" s="5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4">
        <f t="shared" si="128"/>
        <v>120.46777777777777</v>
      </c>
      <c r="P2093" s="5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4">
        <f t="shared" si="128"/>
        <v>101.28333333333333</v>
      </c>
      <c r="P2094" s="5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4">
        <f t="shared" si="128"/>
        <v>102.46666666666667</v>
      </c>
      <c r="P2095" s="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4">
        <f t="shared" si="128"/>
        <v>120.54285714285714</v>
      </c>
      <c r="P2096" s="5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4">
        <f t="shared" si="128"/>
        <v>100</v>
      </c>
      <c r="P2097" s="5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4">
        <f t="shared" si="128"/>
        <v>101.66666666666666</v>
      </c>
      <c r="P2098" s="5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4">
        <f t="shared" si="128"/>
        <v>100</v>
      </c>
      <c r="P2099" s="5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4">
        <f t="shared" si="128"/>
        <v>100.33333333333334</v>
      </c>
      <c r="P2100" s="5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4">
        <f t="shared" si="128"/>
        <v>132.36666666666667</v>
      </c>
      <c r="P2101" s="5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4">
        <f t="shared" si="128"/>
        <v>136.66666666666666</v>
      </c>
      <c r="P2102" s="5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4">
        <f t="shared" si="128"/>
        <v>113.25</v>
      </c>
      <c r="P2103" s="5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4">
        <f t="shared" si="128"/>
        <v>136</v>
      </c>
      <c r="P2104" s="5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4">
        <f t="shared" si="128"/>
        <v>146.12318374694613</v>
      </c>
      <c r="P2105" s="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4">
        <f t="shared" si="128"/>
        <v>129.5</v>
      </c>
      <c r="P2106" s="5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4">
        <f t="shared" si="128"/>
        <v>254</v>
      </c>
      <c r="P2107" s="5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4">
        <f t="shared" si="128"/>
        <v>107.04545454545456</v>
      </c>
      <c r="P2108" s="5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4">
        <f t="shared" si="128"/>
        <v>107.73299999999999</v>
      </c>
      <c r="P2109" s="5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4">
        <f t="shared" si="128"/>
        <v>107.31250000000001</v>
      </c>
      <c r="P2110" s="5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4">
        <f t="shared" si="128"/>
        <v>106.52500000000001</v>
      </c>
      <c r="P2111" s="5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4">
        <f t="shared" si="128"/>
        <v>100.35000000000001</v>
      </c>
      <c r="P2112" s="5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4">
        <f t="shared" si="128"/>
        <v>106.5</v>
      </c>
      <c r="P2113" s="5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4">
        <f t="shared" si="128"/>
        <v>100</v>
      </c>
      <c r="P2114" s="5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4">
        <f t="shared" ref="O2115:O2178" si="132">(E2115/D2115)*100</f>
        <v>104.85714285714285</v>
      </c>
      <c r="P2115" s="5">
        <f t="shared" ref="P2115:P2178" si="133">E2115/L2115</f>
        <v>68.598130841121488</v>
      </c>
      <c r="Q2115" t="str">
        <f t="shared" ref="Q2115:Q2178" si="134">LEFT(N2115, FIND("/", N2115)-1)</f>
        <v>music</v>
      </c>
      <c r="R2115" t="str">
        <f t="shared" si="131"/>
        <v>indie rock</v>
      </c>
    </row>
    <row r="2116" spans="1:18" ht="60" x14ac:dyDescent="0.25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4">
        <f t="shared" si="132"/>
        <v>104.69999999999999</v>
      </c>
      <c r="P2116" s="5">
        <f t="shared" si="133"/>
        <v>35.612244897959187</v>
      </c>
      <c r="Q2116" t="str">
        <f t="shared" si="134"/>
        <v>music</v>
      </c>
      <c r="R2116" t="str">
        <f t="shared" ref="R2116:R2179" si="135">RIGHT(N2116, (LEN(N2116) - FIND("/", N2116)))</f>
        <v>indie rock</v>
      </c>
    </row>
    <row r="2117" spans="1:18" ht="45" x14ac:dyDescent="0.25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4">
        <f t="shared" si="132"/>
        <v>225.66666666666669</v>
      </c>
      <c r="P2117" s="5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4">
        <f t="shared" si="132"/>
        <v>100.90416666666667</v>
      </c>
      <c r="P2118" s="5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4">
        <f t="shared" si="132"/>
        <v>147.75</v>
      </c>
      <c r="P2119" s="5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4">
        <f t="shared" si="132"/>
        <v>134.61099999999999</v>
      </c>
      <c r="P2120" s="5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4">
        <f t="shared" si="132"/>
        <v>100.75</v>
      </c>
      <c r="P2121" s="5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4">
        <f t="shared" si="132"/>
        <v>100.880375</v>
      </c>
      <c r="P2122" s="5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4">
        <f t="shared" si="132"/>
        <v>0.56800000000000006</v>
      </c>
      <c r="P2123" s="5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4">
        <f t="shared" si="132"/>
        <v>0.38750000000000001</v>
      </c>
      <c r="P2124" s="5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4">
        <f t="shared" si="132"/>
        <v>10</v>
      </c>
      <c r="P2125" s="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4">
        <f t="shared" si="132"/>
        <v>10.454545454545453</v>
      </c>
      <c r="P2126" s="5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4">
        <f t="shared" si="132"/>
        <v>1.4200000000000002</v>
      </c>
      <c r="P2127" s="5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4">
        <f t="shared" si="132"/>
        <v>0.05</v>
      </c>
      <c r="P2128" s="5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4">
        <f t="shared" si="132"/>
        <v>28.842857142857142</v>
      </c>
      <c r="P2129" s="5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4">
        <f t="shared" si="132"/>
        <v>0.16666666666666669</v>
      </c>
      <c r="P2130" s="5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4">
        <f t="shared" si="132"/>
        <v>11.799999999999999</v>
      </c>
      <c r="P2131" s="5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4">
        <f t="shared" si="132"/>
        <v>0.20238095238095236</v>
      </c>
      <c r="P2132" s="5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4">
        <f t="shared" si="132"/>
        <v>5</v>
      </c>
      <c r="P2133" s="5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4">
        <f t="shared" si="132"/>
        <v>2.1129899999999995</v>
      </c>
      <c r="P2134" s="5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4">
        <f t="shared" si="132"/>
        <v>1.6</v>
      </c>
      <c r="P2135" s="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4">
        <f t="shared" si="132"/>
        <v>1.7333333333333332</v>
      </c>
      <c r="P2136" s="5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4">
        <f t="shared" si="132"/>
        <v>9.56</v>
      </c>
      <c r="P2137" s="5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4">
        <f t="shared" si="132"/>
        <v>5.9612499999999999E-2</v>
      </c>
      <c r="P2138" s="5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4">
        <f t="shared" si="132"/>
        <v>28.405999999999999</v>
      </c>
      <c r="P2139" s="5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4">
        <f t="shared" si="132"/>
        <v>12.8</v>
      </c>
      <c r="P2140" s="5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4">
        <f t="shared" si="132"/>
        <v>5.42</v>
      </c>
      <c r="P2141" s="5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4">
        <f t="shared" si="132"/>
        <v>0.11199999999999999</v>
      </c>
      <c r="P2142" s="5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4">
        <f t="shared" si="132"/>
        <v>0</v>
      </c>
      <c r="P2143" s="5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4">
        <f t="shared" si="132"/>
        <v>5.7238095238095239</v>
      </c>
      <c r="P2144" s="5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4">
        <f t="shared" si="132"/>
        <v>11.25</v>
      </c>
      <c r="P2145" s="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4">
        <f t="shared" si="132"/>
        <v>1.7098591549295776</v>
      </c>
      <c r="P2146" s="5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4">
        <f t="shared" si="132"/>
        <v>30.433333333333334</v>
      </c>
      <c r="P2147" s="5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4">
        <f t="shared" si="132"/>
        <v>0.02</v>
      </c>
      <c r="P2148" s="5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4">
        <f t="shared" si="132"/>
        <v>0.69641025641025645</v>
      </c>
      <c r="P2149" s="5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4">
        <f t="shared" si="132"/>
        <v>2</v>
      </c>
      <c r="P2150" s="5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4">
        <f t="shared" si="132"/>
        <v>0</v>
      </c>
      <c r="P2151" s="5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4">
        <f t="shared" si="132"/>
        <v>0.80999999999999994</v>
      </c>
      <c r="P2152" s="5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4">
        <f t="shared" si="132"/>
        <v>0.26222222222222225</v>
      </c>
      <c r="P2153" s="5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4">
        <f t="shared" si="132"/>
        <v>0.16666666666666669</v>
      </c>
      <c r="P2154" s="5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4">
        <f t="shared" si="132"/>
        <v>9.124454880912446E-3</v>
      </c>
      <c r="P2155" s="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4">
        <f t="shared" si="132"/>
        <v>0.8</v>
      </c>
      <c r="P2156" s="5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4">
        <f t="shared" si="132"/>
        <v>2.2999999999999998</v>
      </c>
      <c r="P2157" s="5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4">
        <f t="shared" si="132"/>
        <v>2.6660714285714282</v>
      </c>
      <c r="P2158" s="5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4">
        <f t="shared" si="132"/>
        <v>28.192</v>
      </c>
      <c r="P2159" s="5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4">
        <f t="shared" si="132"/>
        <v>6.5900366666666672</v>
      </c>
      <c r="P2160" s="5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4">
        <f t="shared" si="132"/>
        <v>0.72222222222222221</v>
      </c>
      <c r="P2161" s="5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4">
        <f t="shared" si="132"/>
        <v>0.85000000000000009</v>
      </c>
      <c r="P2162" s="5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4">
        <f t="shared" si="132"/>
        <v>115.75</v>
      </c>
      <c r="P2163" s="5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4">
        <f t="shared" si="132"/>
        <v>112.26666666666667</v>
      </c>
      <c r="P2164" s="5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4">
        <f t="shared" si="132"/>
        <v>132.20000000000002</v>
      </c>
      <c r="P2165" s="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4">
        <f t="shared" si="132"/>
        <v>102.63636363636364</v>
      </c>
      <c r="P2166" s="5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4">
        <f t="shared" si="132"/>
        <v>138.64000000000001</v>
      </c>
      <c r="P2167" s="5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4">
        <f t="shared" si="132"/>
        <v>146.6</v>
      </c>
      <c r="P2168" s="5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4">
        <f t="shared" si="132"/>
        <v>120</v>
      </c>
      <c r="P2169" s="5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4">
        <f t="shared" si="132"/>
        <v>121.5816111111111</v>
      </c>
      <c r="P2170" s="5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4">
        <f t="shared" si="132"/>
        <v>100</v>
      </c>
      <c r="P2171" s="5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4">
        <f t="shared" si="132"/>
        <v>180.85714285714286</v>
      </c>
      <c r="P2172" s="5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4">
        <f t="shared" si="132"/>
        <v>106.075</v>
      </c>
      <c r="P2173" s="5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4">
        <f t="shared" si="132"/>
        <v>100</v>
      </c>
      <c r="P2174" s="5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4">
        <f t="shared" si="132"/>
        <v>126.92857142857143</v>
      </c>
      <c r="P2175" s="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4">
        <f t="shared" si="132"/>
        <v>102.97499999999999</v>
      </c>
      <c r="P2176" s="5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4">
        <f t="shared" si="132"/>
        <v>250</v>
      </c>
      <c r="P2177" s="5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4">
        <f t="shared" si="132"/>
        <v>126.02</v>
      </c>
      <c r="P2178" s="5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4">
        <f t="shared" ref="O2179:O2242" si="136">(E2179/D2179)*100</f>
        <v>100.12</v>
      </c>
      <c r="P2179" s="5">
        <f t="shared" ref="P2179:P2242" si="137">E2179/L2179</f>
        <v>65.868421052631575</v>
      </c>
      <c r="Q2179" t="str">
        <f t="shared" ref="Q2179:Q2242" si="138">LEFT(N2179, FIND("/", N2179)-1)</f>
        <v>music</v>
      </c>
      <c r="R2179" t="str">
        <f t="shared" si="135"/>
        <v>rock</v>
      </c>
    </row>
    <row r="2180" spans="1:18" ht="45" x14ac:dyDescent="0.25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4">
        <f t="shared" si="136"/>
        <v>138.64000000000001</v>
      </c>
      <c r="P2180" s="5">
        <f t="shared" si="137"/>
        <v>40.349243306169967</v>
      </c>
      <c r="Q2180" t="str">
        <f t="shared" si="138"/>
        <v>music</v>
      </c>
      <c r="R2180" t="str">
        <f t="shared" ref="R2180:R2243" si="139">RIGHT(N2180, (LEN(N2180) - FIND("/", N2180)))</f>
        <v>rock</v>
      </c>
    </row>
    <row r="2181" spans="1:18" ht="45" x14ac:dyDescent="0.25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4">
        <f t="shared" si="136"/>
        <v>161.4</v>
      </c>
      <c r="P2181" s="5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4">
        <f t="shared" si="136"/>
        <v>107.18419999999999</v>
      </c>
      <c r="P2182" s="5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4">
        <f t="shared" si="136"/>
        <v>153.1</v>
      </c>
      <c r="P2183" s="5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4">
        <f t="shared" si="136"/>
        <v>524.16666666666663</v>
      </c>
      <c r="P2184" s="5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4">
        <f t="shared" si="136"/>
        <v>489.27777777777777</v>
      </c>
      <c r="P2185" s="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4">
        <f t="shared" si="136"/>
        <v>284.74</v>
      </c>
      <c r="P2186" s="5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4">
        <f t="shared" si="136"/>
        <v>1856.97</v>
      </c>
      <c r="P2187" s="5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4">
        <f t="shared" si="136"/>
        <v>109.67499999999998</v>
      </c>
      <c r="P2188" s="5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4">
        <f t="shared" si="136"/>
        <v>1014.6425</v>
      </c>
      <c r="P2189" s="5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4">
        <f t="shared" si="136"/>
        <v>412.17692027666544</v>
      </c>
      <c r="P2190" s="5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4">
        <f t="shared" si="136"/>
        <v>503.25</v>
      </c>
      <c r="P2191" s="5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4">
        <f t="shared" si="136"/>
        <v>184.61052631578946</v>
      </c>
      <c r="P2192" s="5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4">
        <f t="shared" si="136"/>
        <v>119.73333333333333</v>
      </c>
      <c r="P2193" s="5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4">
        <f t="shared" si="136"/>
        <v>1081.2401666666667</v>
      </c>
      <c r="P2194" s="5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4">
        <f t="shared" si="136"/>
        <v>452.37333333333333</v>
      </c>
      <c r="P2195" s="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4">
        <f t="shared" si="136"/>
        <v>537.37</v>
      </c>
      <c r="P2196" s="5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4">
        <f t="shared" si="136"/>
        <v>120.32608695652173</v>
      </c>
      <c r="P2197" s="5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4">
        <f t="shared" si="136"/>
        <v>113.83571428571429</v>
      </c>
      <c r="P2198" s="5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4">
        <f t="shared" si="136"/>
        <v>951.03109999999992</v>
      </c>
      <c r="P2199" s="5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4">
        <f t="shared" si="136"/>
        <v>132.89249999999998</v>
      </c>
      <c r="P2200" s="5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4">
        <f t="shared" si="136"/>
        <v>146.97777777777779</v>
      </c>
      <c r="P2201" s="5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4">
        <f t="shared" si="136"/>
        <v>542.15</v>
      </c>
      <c r="P2202" s="5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4">
        <f t="shared" si="136"/>
        <v>382.71818181818185</v>
      </c>
      <c r="P2203" s="5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4">
        <f t="shared" si="136"/>
        <v>704.18124999999998</v>
      </c>
      <c r="P2204" s="5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4">
        <f t="shared" si="136"/>
        <v>109.55</v>
      </c>
      <c r="P2205" s="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4">
        <f t="shared" si="136"/>
        <v>132.86666666666667</v>
      </c>
      <c r="P2206" s="5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4">
        <f t="shared" si="136"/>
        <v>152</v>
      </c>
      <c r="P2207" s="5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4">
        <f t="shared" si="136"/>
        <v>102.72727272727273</v>
      </c>
      <c r="P2208" s="5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4">
        <f t="shared" si="136"/>
        <v>100</v>
      </c>
      <c r="P2209" s="5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4">
        <f t="shared" si="136"/>
        <v>101.6</v>
      </c>
      <c r="P2210" s="5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4">
        <f t="shared" si="136"/>
        <v>150.80000000000001</v>
      </c>
      <c r="P2211" s="5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4">
        <f t="shared" si="136"/>
        <v>111.425</v>
      </c>
      <c r="P2212" s="5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4">
        <f t="shared" si="136"/>
        <v>195.6</v>
      </c>
      <c r="P2213" s="5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4">
        <f t="shared" si="136"/>
        <v>114.38333333333333</v>
      </c>
      <c r="P2214" s="5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4">
        <f t="shared" si="136"/>
        <v>200</v>
      </c>
      <c r="P2215" s="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4">
        <f t="shared" si="136"/>
        <v>292.50166666666667</v>
      </c>
      <c r="P2216" s="5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4">
        <f t="shared" si="136"/>
        <v>156.36363636363637</v>
      </c>
      <c r="P2217" s="5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4">
        <f t="shared" si="136"/>
        <v>105.66666666666666</v>
      </c>
      <c r="P2218" s="5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4">
        <f t="shared" si="136"/>
        <v>101.19047619047619</v>
      </c>
      <c r="P2219" s="5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4">
        <f t="shared" si="136"/>
        <v>122.833</v>
      </c>
      <c r="P2220" s="5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4">
        <f t="shared" si="136"/>
        <v>101.49999999999999</v>
      </c>
      <c r="P2221" s="5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4">
        <f t="shared" si="136"/>
        <v>101.14285714285714</v>
      </c>
      <c r="P2222" s="5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4">
        <f t="shared" si="136"/>
        <v>108.11999999999999</v>
      </c>
      <c r="P2223" s="5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4">
        <f t="shared" si="136"/>
        <v>162.6</v>
      </c>
      <c r="P2224" s="5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4">
        <f t="shared" si="136"/>
        <v>105.80000000000001</v>
      </c>
      <c r="P2225" s="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4">
        <f t="shared" si="136"/>
        <v>243.15000000000003</v>
      </c>
      <c r="P2226" s="5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4">
        <f t="shared" si="136"/>
        <v>944.83338095238094</v>
      </c>
      <c r="P2227" s="5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4">
        <f t="shared" si="136"/>
        <v>108.46283333333334</v>
      </c>
      <c r="P2228" s="5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4">
        <f t="shared" si="136"/>
        <v>157.37692307692308</v>
      </c>
      <c r="P2229" s="5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4">
        <f t="shared" si="136"/>
        <v>1174.49</v>
      </c>
      <c r="P2230" s="5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4">
        <f t="shared" si="136"/>
        <v>171.04755366949576</v>
      </c>
      <c r="P2231" s="5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4">
        <f t="shared" si="136"/>
        <v>125.95294117647057</v>
      </c>
      <c r="P2232" s="5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4">
        <f t="shared" si="136"/>
        <v>1212.1296000000002</v>
      </c>
      <c r="P2233" s="5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4">
        <f t="shared" si="136"/>
        <v>495.8</v>
      </c>
      <c r="P2234" s="5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4">
        <f t="shared" si="136"/>
        <v>332.03999999999996</v>
      </c>
      <c r="P2235" s="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4">
        <f t="shared" si="136"/>
        <v>1165</v>
      </c>
      <c r="P2236" s="5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4">
        <f t="shared" si="136"/>
        <v>153.3153846153846</v>
      </c>
      <c r="P2237" s="5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4">
        <f t="shared" si="136"/>
        <v>537.10714285714289</v>
      </c>
      <c r="P2238" s="5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4">
        <f t="shared" si="136"/>
        <v>352.92777777777775</v>
      </c>
      <c r="P2239" s="5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4">
        <f t="shared" si="136"/>
        <v>137.4</v>
      </c>
      <c r="P2240" s="5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4">
        <f t="shared" si="136"/>
        <v>128.02668</v>
      </c>
      <c r="P2241" s="5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4">
        <f t="shared" si="136"/>
        <v>270.68</v>
      </c>
      <c r="P2242" s="5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4">
        <f t="shared" ref="O2243:O2306" si="140">(E2243/D2243)*100</f>
        <v>806.4</v>
      </c>
      <c r="P2243" s="5">
        <f t="shared" ref="P2243:P2306" si="141">E2243/L2243</f>
        <v>49.472392638036808</v>
      </c>
      <c r="Q2243" t="str">
        <f t="shared" ref="Q2243:Q2306" si="142">LEFT(N2243, FIND("/", N2243)-1)</f>
        <v>games</v>
      </c>
      <c r="R2243" t="str">
        <f t="shared" si="139"/>
        <v>tabletop games</v>
      </c>
    </row>
    <row r="2244" spans="1:18" ht="30" x14ac:dyDescent="0.25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4">
        <f t="shared" si="140"/>
        <v>1360.0976000000001</v>
      </c>
      <c r="P2244" s="5">
        <f t="shared" si="141"/>
        <v>53.865251485148519</v>
      </c>
      <c r="Q2244" t="str">
        <f t="shared" si="142"/>
        <v>games</v>
      </c>
      <c r="R2244" t="str">
        <f t="shared" ref="R2244:R2307" si="143">RIGHT(N2244, (LEN(N2244) - FIND("/", N2244)))</f>
        <v>tabletop games</v>
      </c>
    </row>
    <row r="2245" spans="1:18" ht="60" x14ac:dyDescent="0.25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4">
        <f t="shared" si="140"/>
        <v>930250</v>
      </c>
      <c r="P2245" s="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4">
        <f t="shared" si="140"/>
        <v>377.02</v>
      </c>
      <c r="P2246" s="5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4">
        <f t="shared" si="140"/>
        <v>2647.0250000000001</v>
      </c>
      <c r="P2247" s="5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4">
        <f t="shared" si="140"/>
        <v>100.12</v>
      </c>
      <c r="P2248" s="5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4">
        <f t="shared" si="140"/>
        <v>104.45405405405405</v>
      </c>
      <c r="P2249" s="5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4">
        <f t="shared" si="140"/>
        <v>107.21428571428571</v>
      </c>
      <c r="P2250" s="5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4">
        <f t="shared" si="140"/>
        <v>168.77142857142857</v>
      </c>
      <c r="P2251" s="5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4">
        <f t="shared" si="140"/>
        <v>975.11200000000008</v>
      </c>
      <c r="P2252" s="5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4">
        <f t="shared" si="140"/>
        <v>134.44929411764704</v>
      </c>
      <c r="P2253" s="5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4">
        <f t="shared" si="140"/>
        <v>272.27777777777777</v>
      </c>
      <c r="P2254" s="5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4">
        <f t="shared" si="140"/>
        <v>112.6875</v>
      </c>
      <c r="P2255" s="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4">
        <f t="shared" si="140"/>
        <v>459.8</v>
      </c>
      <c r="P2256" s="5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4">
        <f t="shared" si="140"/>
        <v>286.65822784810126</v>
      </c>
      <c r="P2257" s="5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4">
        <f t="shared" si="140"/>
        <v>222.70833333333334</v>
      </c>
      <c r="P2258" s="5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4">
        <f t="shared" si="140"/>
        <v>636.14</v>
      </c>
      <c r="P2259" s="5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4">
        <f t="shared" si="140"/>
        <v>146.5</v>
      </c>
      <c r="P2260" s="5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4">
        <f t="shared" si="140"/>
        <v>1867.1</v>
      </c>
      <c r="P2261" s="5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4">
        <f t="shared" si="140"/>
        <v>326.92</v>
      </c>
      <c r="P2262" s="5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4">
        <f t="shared" si="140"/>
        <v>779.5</v>
      </c>
      <c r="P2263" s="5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4">
        <f t="shared" si="140"/>
        <v>154.15151515151516</v>
      </c>
      <c r="P2264" s="5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4">
        <f t="shared" si="140"/>
        <v>115.54666666666667</v>
      </c>
      <c r="P2265" s="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4">
        <f t="shared" si="140"/>
        <v>180.03333333333333</v>
      </c>
      <c r="P2266" s="5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4">
        <f t="shared" si="140"/>
        <v>298.5</v>
      </c>
      <c r="P2267" s="5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4">
        <f t="shared" si="140"/>
        <v>320.26666666666665</v>
      </c>
      <c r="P2268" s="5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4">
        <f t="shared" si="140"/>
        <v>380.52499999999998</v>
      </c>
      <c r="P2269" s="5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4">
        <f t="shared" si="140"/>
        <v>102.60000000000001</v>
      </c>
      <c r="P2270" s="5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4">
        <f t="shared" si="140"/>
        <v>1801.64</v>
      </c>
      <c r="P2271" s="5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4">
        <f t="shared" si="140"/>
        <v>720.24800000000005</v>
      </c>
      <c r="P2272" s="5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4">
        <f t="shared" si="140"/>
        <v>283.09000000000003</v>
      </c>
      <c r="P2273" s="5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4">
        <f t="shared" si="140"/>
        <v>1356.6000000000001</v>
      </c>
      <c r="P2274" s="5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4">
        <f t="shared" si="140"/>
        <v>220.35999999999999</v>
      </c>
      <c r="P2275" s="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4">
        <f t="shared" si="140"/>
        <v>119.6</v>
      </c>
      <c r="P2276" s="5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4">
        <f t="shared" si="140"/>
        <v>407.76923076923077</v>
      </c>
      <c r="P2277" s="5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4">
        <f t="shared" si="140"/>
        <v>105.81826105905425</v>
      </c>
      <c r="P2278" s="5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4">
        <f t="shared" si="140"/>
        <v>141.08235294117648</v>
      </c>
      <c r="P2279" s="5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4">
        <f t="shared" si="140"/>
        <v>270.7</v>
      </c>
      <c r="P2280" s="5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4">
        <f t="shared" si="140"/>
        <v>153.80000000000001</v>
      </c>
      <c r="P2281" s="5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4">
        <f t="shared" si="140"/>
        <v>403.57653061224488</v>
      </c>
      <c r="P2282" s="5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4">
        <f t="shared" si="140"/>
        <v>185</v>
      </c>
      <c r="P2283" s="5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4">
        <f t="shared" si="140"/>
        <v>185.33333333333331</v>
      </c>
      <c r="P2284" s="5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4">
        <f t="shared" si="140"/>
        <v>100.85533333333332</v>
      </c>
      <c r="P2285" s="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4">
        <f t="shared" si="140"/>
        <v>106.22116666666668</v>
      </c>
      <c r="P2286" s="5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4">
        <f t="shared" si="140"/>
        <v>121.36666666666667</v>
      </c>
      <c r="P2287" s="5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4">
        <f t="shared" si="140"/>
        <v>100.06666666666666</v>
      </c>
      <c r="P2288" s="5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4">
        <f t="shared" si="140"/>
        <v>119.97755555555555</v>
      </c>
      <c r="P2289" s="5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4">
        <f t="shared" si="140"/>
        <v>100.1</v>
      </c>
      <c r="P2290" s="5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4">
        <f t="shared" si="140"/>
        <v>107.4</v>
      </c>
      <c r="P2291" s="5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4">
        <f t="shared" si="140"/>
        <v>104.06666666666666</v>
      </c>
      <c r="P2292" s="5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4">
        <f t="shared" si="140"/>
        <v>172.8</v>
      </c>
      <c r="P2293" s="5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4">
        <f t="shared" si="140"/>
        <v>107.2505</v>
      </c>
      <c r="P2294" s="5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4">
        <f t="shared" si="140"/>
        <v>108.23529411764706</v>
      </c>
      <c r="P2295" s="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4">
        <f t="shared" si="140"/>
        <v>146.08079999999998</v>
      </c>
      <c r="P2296" s="5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4">
        <f t="shared" si="140"/>
        <v>125.25</v>
      </c>
      <c r="P2297" s="5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4">
        <f t="shared" si="140"/>
        <v>149.07142857142856</v>
      </c>
      <c r="P2298" s="5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4">
        <f t="shared" si="140"/>
        <v>100.6</v>
      </c>
      <c r="P2299" s="5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4">
        <f t="shared" si="140"/>
        <v>105.07333333333332</v>
      </c>
      <c r="P2300" s="5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4">
        <f t="shared" si="140"/>
        <v>350.16666666666663</v>
      </c>
      <c r="P2301" s="5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4">
        <f t="shared" si="140"/>
        <v>101.25</v>
      </c>
      <c r="P2302" s="5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4">
        <f t="shared" si="140"/>
        <v>133.6044</v>
      </c>
      <c r="P2303" s="5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4">
        <f t="shared" si="140"/>
        <v>170.65217391304347</v>
      </c>
      <c r="P2304" s="5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4">
        <f t="shared" si="140"/>
        <v>109.35829457364341</v>
      </c>
      <c r="P2305" s="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4">
        <f t="shared" si="140"/>
        <v>100.70033333333335</v>
      </c>
      <c r="P2306" s="5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4">
        <f t="shared" ref="O2307:O2370" si="144">(E2307/D2307)*100</f>
        <v>101.22777777777779</v>
      </c>
      <c r="P2307" s="5">
        <f t="shared" ref="P2307:P2370" si="145">E2307/L2307</f>
        <v>109.10778443113773</v>
      </c>
      <c r="Q2307" t="str">
        <f t="shared" ref="Q2307:Q2370" si="146">LEFT(N2307, FIND("/", N2307)-1)</f>
        <v>music</v>
      </c>
      <c r="R2307" t="str">
        <f t="shared" si="143"/>
        <v>indie rock</v>
      </c>
    </row>
    <row r="2308" spans="1:18" ht="45" x14ac:dyDescent="0.25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4">
        <f t="shared" si="144"/>
        <v>106.75857142857143</v>
      </c>
      <c r="P2308" s="5">
        <f t="shared" si="145"/>
        <v>51.185616438356163</v>
      </c>
      <c r="Q2308" t="str">
        <f t="shared" si="146"/>
        <v>music</v>
      </c>
      <c r="R2308" t="str">
        <f t="shared" ref="R2308:R2371" si="147">RIGHT(N2308, (LEN(N2308) - FIND("/", N2308)))</f>
        <v>indie rock</v>
      </c>
    </row>
    <row r="2309" spans="1:18" ht="45" x14ac:dyDescent="0.25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4">
        <f t="shared" si="144"/>
        <v>106.65777537961894</v>
      </c>
      <c r="P2309" s="5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4">
        <f t="shared" si="144"/>
        <v>101.30622</v>
      </c>
      <c r="P2310" s="5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4">
        <f t="shared" si="144"/>
        <v>106.67450000000001</v>
      </c>
      <c r="P2311" s="5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4">
        <f t="shared" si="144"/>
        <v>428.83978378378379</v>
      </c>
      <c r="P2312" s="5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4">
        <f t="shared" si="144"/>
        <v>104.11111111111111</v>
      </c>
      <c r="P2313" s="5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4">
        <f t="shared" si="144"/>
        <v>107.86666666666666</v>
      </c>
      <c r="P2314" s="5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4">
        <f t="shared" si="144"/>
        <v>175.84040000000002</v>
      </c>
      <c r="P2315" s="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4">
        <f t="shared" si="144"/>
        <v>156.97</v>
      </c>
      <c r="P2316" s="5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4">
        <f t="shared" si="144"/>
        <v>102.60000000000001</v>
      </c>
      <c r="P2317" s="5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4">
        <f t="shared" si="144"/>
        <v>104.04266666666666</v>
      </c>
      <c r="P2318" s="5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4">
        <f t="shared" si="144"/>
        <v>104</v>
      </c>
      <c r="P2319" s="5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4">
        <f t="shared" si="144"/>
        <v>121.05999999999999</v>
      </c>
      <c r="P2320" s="5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4">
        <f t="shared" si="144"/>
        <v>107.69999999999999</v>
      </c>
      <c r="P2321" s="5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4">
        <f t="shared" si="144"/>
        <v>108.66</v>
      </c>
      <c r="P2322" s="5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4">
        <f t="shared" si="144"/>
        <v>39.120962394619681</v>
      </c>
      <c r="P2323" s="5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4">
        <f t="shared" si="144"/>
        <v>3.1481481481481479</v>
      </c>
      <c r="P2324" s="5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4">
        <f t="shared" si="144"/>
        <v>48</v>
      </c>
      <c r="P2325" s="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4">
        <f t="shared" si="144"/>
        <v>20.733333333333334</v>
      </c>
      <c r="P2326" s="5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4">
        <f t="shared" si="144"/>
        <v>8</v>
      </c>
      <c r="P2327" s="5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4">
        <f t="shared" si="144"/>
        <v>0.72</v>
      </c>
      <c r="P2328" s="5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4">
        <f t="shared" si="144"/>
        <v>526.09431428571429</v>
      </c>
      <c r="P2329" s="5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4">
        <f t="shared" si="144"/>
        <v>254.45000000000002</v>
      </c>
      <c r="P2330" s="5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4">
        <f t="shared" si="144"/>
        <v>105.91999999999999</v>
      </c>
      <c r="P2331" s="5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4">
        <f t="shared" si="144"/>
        <v>102.42285714285715</v>
      </c>
      <c r="P2332" s="5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4">
        <f t="shared" si="144"/>
        <v>144.31375</v>
      </c>
      <c r="P2333" s="5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4">
        <f t="shared" si="144"/>
        <v>106.30800000000001</v>
      </c>
      <c r="P2334" s="5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4">
        <f t="shared" si="144"/>
        <v>212.16666666666666</v>
      </c>
      <c r="P2335" s="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4">
        <f t="shared" si="144"/>
        <v>101.95</v>
      </c>
      <c r="P2336" s="5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4">
        <f t="shared" si="144"/>
        <v>102.27200000000001</v>
      </c>
      <c r="P2337" s="5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4">
        <f t="shared" si="144"/>
        <v>520.73254999999995</v>
      </c>
      <c r="P2338" s="5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4">
        <f t="shared" si="144"/>
        <v>110.65833333333333</v>
      </c>
      <c r="P2339" s="5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4">
        <f t="shared" si="144"/>
        <v>101.14333333333335</v>
      </c>
      <c r="P2340" s="5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4">
        <f t="shared" si="144"/>
        <v>294.20799999999997</v>
      </c>
      <c r="P2341" s="5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4">
        <f t="shared" si="144"/>
        <v>105.77749999999999</v>
      </c>
      <c r="P2342" s="5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4">
        <f t="shared" si="144"/>
        <v>0</v>
      </c>
      <c r="P2343" s="5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4">
        <f t="shared" si="144"/>
        <v>0</v>
      </c>
      <c r="P2344" s="5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4">
        <f t="shared" si="144"/>
        <v>3</v>
      </c>
      <c r="P2345" s="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4">
        <f t="shared" si="144"/>
        <v>0.1</v>
      </c>
      <c r="P2346" s="5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4">
        <f t="shared" si="144"/>
        <v>0</v>
      </c>
      <c r="P2347" s="5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4">
        <f t="shared" si="144"/>
        <v>6.5000000000000002E-2</v>
      </c>
      <c r="P2348" s="5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4">
        <f t="shared" si="144"/>
        <v>1.5</v>
      </c>
      <c r="P2349" s="5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4">
        <f t="shared" si="144"/>
        <v>0.38571428571428573</v>
      </c>
      <c r="P2350" s="5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4">
        <f t="shared" si="144"/>
        <v>0</v>
      </c>
      <c r="P2351" s="5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4">
        <f t="shared" si="144"/>
        <v>0</v>
      </c>
      <c r="P2352" s="5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4">
        <f t="shared" si="144"/>
        <v>0.5714285714285714</v>
      </c>
      <c r="P2353" s="5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4">
        <f t="shared" si="144"/>
        <v>0</v>
      </c>
      <c r="P2354" s="5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4">
        <f t="shared" si="144"/>
        <v>0</v>
      </c>
      <c r="P2355" s="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4">
        <f t="shared" si="144"/>
        <v>7.1428571428571425E-2</v>
      </c>
      <c r="P2356" s="5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4">
        <f t="shared" si="144"/>
        <v>0.6875</v>
      </c>
      <c r="P2357" s="5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4">
        <f t="shared" si="144"/>
        <v>0</v>
      </c>
      <c r="P2358" s="5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4">
        <f t="shared" si="144"/>
        <v>0</v>
      </c>
      <c r="P2359" s="5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4">
        <f t="shared" si="144"/>
        <v>0</v>
      </c>
      <c r="P2360" s="5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4">
        <f t="shared" si="144"/>
        <v>14.680000000000001</v>
      </c>
      <c r="P2361" s="5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4">
        <f t="shared" si="144"/>
        <v>0.04</v>
      </c>
      <c r="P2362" s="5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4">
        <f t="shared" si="144"/>
        <v>0</v>
      </c>
      <c r="P2363" s="5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4">
        <f t="shared" si="144"/>
        <v>28.571428571428569</v>
      </c>
      <c r="P2364" s="5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4">
        <f t="shared" si="144"/>
        <v>0</v>
      </c>
      <c r="P2365" s="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4">
        <f t="shared" si="144"/>
        <v>0</v>
      </c>
      <c r="P2366" s="5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4">
        <f t="shared" si="144"/>
        <v>0</v>
      </c>
      <c r="P2367" s="5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4">
        <f t="shared" si="144"/>
        <v>10.52</v>
      </c>
      <c r="P2368" s="5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4">
        <f t="shared" si="144"/>
        <v>1.34</v>
      </c>
      <c r="P2369" s="5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4">
        <f t="shared" si="144"/>
        <v>0.25</v>
      </c>
      <c r="P2370" s="5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4">
        <f t="shared" ref="O2371:O2434" si="148">(E2371/D2371)*100</f>
        <v>0</v>
      </c>
      <c r="P2371" s="5" t="e">
        <f t="shared" ref="P2371:P2434" si="149">E2371/L2371</f>
        <v>#DIV/0!</v>
      </c>
      <c r="Q2371" t="str">
        <f t="shared" ref="Q2371:Q2434" si="150">LEFT(N2371, FIND("/", N2371)-1)</f>
        <v>technology</v>
      </c>
      <c r="R2371" t="str">
        <f t="shared" si="147"/>
        <v>web</v>
      </c>
    </row>
    <row r="2372" spans="1:18" ht="60" x14ac:dyDescent="0.25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4">
        <f t="shared" si="148"/>
        <v>0.32800000000000001</v>
      </c>
      <c r="P2372" s="5">
        <f t="shared" si="149"/>
        <v>20.5</v>
      </c>
      <c r="Q2372" t="str">
        <f t="shared" si="150"/>
        <v>technology</v>
      </c>
      <c r="R2372" t="str">
        <f t="shared" ref="R2372:R2435" si="151">RIGHT(N2372, (LEN(N2372) - FIND("/", N2372)))</f>
        <v>web</v>
      </c>
    </row>
    <row r="2373" spans="1:18" ht="60" x14ac:dyDescent="0.25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4">
        <f t="shared" si="148"/>
        <v>0</v>
      </c>
      <c r="P2373" s="5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4">
        <f t="shared" si="148"/>
        <v>3.2727272727272729</v>
      </c>
      <c r="P2374" s="5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4">
        <f t="shared" si="148"/>
        <v>5.8823529411764705E-3</v>
      </c>
      <c r="P2375" s="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4">
        <f t="shared" si="148"/>
        <v>4.5454545454545456E-2</v>
      </c>
      <c r="P2376" s="5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4">
        <f t="shared" si="148"/>
        <v>0</v>
      </c>
      <c r="P2377" s="5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4">
        <f t="shared" si="148"/>
        <v>10.877666666666666</v>
      </c>
      <c r="P2378" s="5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4">
        <f t="shared" si="148"/>
        <v>0</v>
      </c>
      <c r="P2379" s="5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4">
        <f t="shared" si="148"/>
        <v>0</v>
      </c>
      <c r="P2380" s="5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4">
        <f t="shared" si="148"/>
        <v>0</v>
      </c>
      <c r="P2381" s="5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4">
        <f t="shared" si="148"/>
        <v>0.36666666666666664</v>
      </c>
      <c r="P2382" s="5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4">
        <f t="shared" si="148"/>
        <v>1.8193398957730169</v>
      </c>
      <c r="P2383" s="5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4">
        <f t="shared" si="148"/>
        <v>2.5</v>
      </c>
      <c r="P2384" s="5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4">
        <f t="shared" si="148"/>
        <v>4.3499999999999996</v>
      </c>
      <c r="P2385" s="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4">
        <f t="shared" si="148"/>
        <v>0.8</v>
      </c>
      <c r="P2386" s="5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4">
        <f t="shared" si="148"/>
        <v>1.2123076923076923</v>
      </c>
      <c r="P2387" s="5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4">
        <f t="shared" si="148"/>
        <v>0</v>
      </c>
      <c r="P2388" s="5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4">
        <f t="shared" si="148"/>
        <v>0.68399999999999994</v>
      </c>
      <c r="P2389" s="5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4">
        <f t="shared" si="148"/>
        <v>1.2513513513513512</v>
      </c>
      <c r="P2390" s="5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4">
        <f t="shared" si="148"/>
        <v>0.1875</v>
      </c>
      <c r="P2391" s="5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4">
        <f t="shared" si="148"/>
        <v>0</v>
      </c>
      <c r="P2392" s="5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4">
        <f t="shared" si="148"/>
        <v>0.125</v>
      </c>
      <c r="P2393" s="5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4">
        <f t="shared" si="148"/>
        <v>0</v>
      </c>
      <c r="P2394" s="5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4">
        <f t="shared" si="148"/>
        <v>0.05</v>
      </c>
      <c r="P2395" s="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4">
        <f t="shared" si="148"/>
        <v>0.06</v>
      </c>
      <c r="P2396" s="5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4">
        <f t="shared" si="148"/>
        <v>0</v>
      </c>
      <c r="P2397" s="5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4">
        <f t="shared" si="148"/>
        <v>0.2</v>
      </c>
      <c r="P2398" s="5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4">
        <f t="shared" si="148"/>
        <v>0</v>
      </c>
      <c r="P2399" s="5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4">
        <f t="shared" si="148"/>
        <v>0</v>
      </c>
      <c r="P2400" s="5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4">
        <f t="shared" si="148"/>
        <v>0</v>
      </c>
      <c r="P2401" s="5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4">
        <f t="shared" si="148"/>
        <v>0</v>
      </c>
      <c r="P2402" s="5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4">
        <f t="shared" si="148"/>
        <v>0.71785714285714286</v>
      </c>
      <c r="P2403" s="5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4">
        <f t="shared" si="148"/>
        <v>0.43333333333333329</v>
      </c>
      <c r="P2404" s="5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4">
        <f t="shared" si="148"/>
        <v>16.833333333333332</v>
      </c>
      <c r="P2405" s="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4">
        <f t="shared" si="148"/>
        <v>0</v>
      </c>
      <c r="P2406" s="5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4">
        <f t="shared" si="148"/>
        <v>22.52</v>
      </c>
      <c r="P2407" s="5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4">
        <f t="shared" si="148"/>
        <v>41.384615384615387</v>
      </c>
      <c r="P2408" s="5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4">
        <f t="shared" si="148"/>
        <v>25.259090909090908</v>
      </c>
      <c r="P2409" s="5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4">
        <f t="shared" si="148"/>
        <v>0.2</v>
      </c>
      <c r="P2410" s="5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4">
        <f t="shared" si="148"/>
        <v>1.8399999999999999</v>
      </c>
      <c r="P2411" s="5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4">
        <f t="shared" si="148"/>
        <v>0</v>
      </c>
      <c r="P2412" s="5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4">
        <f t="shared" si="148"/>
        <v>0.60399999999999998</v>
      </c>
      <c r="P2413" s="5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4">
        <f t="shared" si="148"/>
        <v>0</v>
      </c>
      <c r="P2414" s="5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4">
        <f t="shared" si="148"/>
        <v>0.83333333333333337</v>
      </c>
      <c r="P2415" s="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4">
        <f t="shared" si="148"/>
        <v>3.0666666666666664</v>
      </c>
      <c r="P2416" s="5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4">
        <f t="shared" si="148"/>
        <v>0.55833333333333335</v>
      </c>
      <c r="P2417" s="5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4">
        <f t="shared" si="148"/>
        <v>2.5000000000000001E-2</v>
      </c>
      <c r="P2418" s="5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4">
        <f t="shared" si="148"/>
        <v>0</v>
      </c>
      <c r="P2419" s="5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4">
        <f t="shared" si="148"/>
        <v>0.02</v>
      </c>
      <c r="P2420" s="5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4">
        <f t="shared" si="148"/>
        <v>0</v>
      </c>
      <c r="P2421" s="5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4">
        <f t="shared" si="148"/>
        <v>14.825133372851216</v>
      </c>
      <c r="P2422" s="5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4">
        <f t="shared" si="148"/>
        <v>1.6666666666666666E-2</v>
      </c>
      <c r="P2423" s="5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4">
        <f t="shared" si="148"/>
        <v>0.2</v>
      </c>
      <c r="P2424" s="5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4">
        <f t="shared" si="148"/>
        <v>1.3333333333333334E-2</v>
      </c>
      <c r="P2425" s="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4">
        <f t="shared" si="148"/>
        <v>1.24</v>
      </c>
      <c r="P2426" s="5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4">
        <f t="shared" si="148"/>
        <v>2.8571428571428574E-2</v>
      </c>
      <c r="P2427" s="5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4">
        <f t="shared" si="148"/>
        <v>0</v>
      </c>
      <c r="P2428" s="5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4">
        <f t="shared" si="148"/>
        <v>2E-3</v>
      </c>
      <c r="P2429" s="5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4">
        <f t="shared" si="148"/>
        <v>2.8571428571428571E-3</v>
      </c>
      <c r="P2430" s="5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4">
        <f t="shared" si="148"/>
        <v>1.4321428571428572</v>
      </c>
      <c r="P2431" s="5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4">
        <f t="shared" si="148"/>
        <v>0.70000000000000007</v>
      </c>
      <c r="P2432" s="5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4">
        <f t="shared" si="148"/>
        <v>2E-3</v>
      </c>
      <c r="P2433" s="5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4">
        <f t="shared" si="148"/>
        <v>1.4285714285714287E-2</v>
      </c>
      <c r="P2434" s="5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4">
        <f t="shared" ref="O2435:O2498" si="152">(E2435/D2435)*100</f>
        <v>0</v>
      </c>
      <c r="P2435" s="5" t="e">
        <f t="shared" ref="P2435:P2498" si="153">E2435/L2435</f>
        <v>#DIV/0!</v>
      </c>
      <c r="Q2435" t="str">
        <f t="shared" ref="Q2435:Q2498" si="154">LEFT(N2435, FIND("/", N2435)-1)</f>
        <v>food</v>
      </c>
      <c r="R2435" t="str">
        <f t="shared" si="151"/>
        <v>food trucks</v>
      </c>
    </row>
    <row r="2436" spans="1:18" ht="60" x14ac:dyDescent="0.25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4">
        <f t="shared" si="152"/>
        <v>0.13</v>
      </c>
      <c r="P2436" s="5">
        <f t="shared" si="153"/>
        <v>13</v>
      </c>
      <c r="Q2436" t="str">
        <f t="shared" si="154"/>
        <v>food</v>
      </c>
      <c r="R2436" t="str">
        <f t="shared" ref="R2436:R2499" si="155">RIGHT(N2436, (LEN(N2436) - FIND("/", N2436)))</f>
        <v>food trucks</v>
      </c>
    </row>
    <row r="2437" spans="1:18" ht="45" x14ac:dyDescent="0.25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4">
        <f t="shared" si="152"/>
        <v>0.48960000000000004</v>
      </c>
      <c r="P2437" s="5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4">
        <f t="shared" si="152"/>
        <v>3.8461538461538464E-2</v>
      </c>
      <c r="P2438" s="5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4">
        <f t="shared" si="152"/>
        <v>0</v>
      </c>
      <c r="P2439" s="5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4">
        <f t="shared" si="152"/>
        <v>0.33333333333333337</v>
      </c>
      <c r="P2440" s="5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4">
        <f t="shared" si="152"/>
        <v>0</v>
      </c>
      <c r="P2441" s="5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4">
        <f t="shared" si="152"/>
        <v>0.2</v>
      </c>
      <c r="P2442" s="5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4">
        <f t="shared" si="152"/>
        <v>107.88</v>
      </c>
      <c r="P2443" s="5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4">
        <f t="shared" si="152"/>
        <v>125.94166666666666</v>
      </c>
      <c r="P2444" s="5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4">
        <f t="shared" si="152"/>
        <v>202.51495</v>
      </c>
      <c r="P2445" s="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4">
        <f t="shared" si="152"/>
        <v>108.60000000000001</v>
      </c>
      <c r="P2446" s="5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4">
        <f t="shared" si="152"/>
        <v>172.8</v>
      </c>
      <c r="P2447" s="5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4">
        <f t="shared" si="152"/>
        <v>167.98</v>
      </c>
      <c r="P2448" s="5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4">
        <f t="shared" si="152"/>
        <v>427.20000000000005</v>
      </c>
      <c r="P2449" s="5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4">
        <f t="shared" si="152"/>
        <v>107.5</v>
      </c>
      <c r="P2450" s="5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4">
        <f t="shared" si="152"/>
        <v>108</v>
      </c>
      <c r="P2451" s="5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4">
        <f t="shared" si="152"/>
        <v>101.53353333333335</v>
      </c>
      <c r="P2452" s="5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4">
        <f t="shared" si="152"/>
        <v>115.45</v>
      </c>
      <c r="P2453" s="5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4">
        <f t="shared" si="152"/>
        <v>133.5</v>
      </c>
      <c r="P2454" s="5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4">
        <f t="shared" si="152"/>
        <v>154.69999999999999</v>
      </c>
      <c r="P2455" s="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4">
        <f t="shared" si="152"/>
        <v>100.84571428571429</v>
      </c>
      <c r="P2456" s="5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4">
        <f t="shared" si="152"/>
        <v>182</v>
      </c>
      <c r="P2457" s="5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4">
        <f t="shared" si="152"/>
        <v>180.86666666666667</v>
      </c>
      <c r="P2458" s="5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4">
        <f t="shared" si="152"/>
        <v>102.30434782608695</v>
      </c>
      <c r="P2459" s="5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4">
        <f t="shared" si="152"/>
        <v>110.17999999999999</v>
      </c>
      <c r="P2460" s="5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4">
        <f t="shared" si="152"/>
        <v>102.25</v>
      </c>
      <c r="P2461" s="5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4">
        <f t="shared" si="152"/>
        <v>100.78823529411764</v>
      </c>
      <c r="P2462" s="5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4">
        <f t="shared" si="152"/>
        <v>103.8</v>
      </c>
      <c r="P2463" s="5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4">
        <f t="shared" si="152"/>
        <v>110.70833333333334</v>
      </c>
      <c r="P2464" s="5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4">
        <f t="shared" si="152"/>
        <v>116.25000000000001</v>
      </c>
      <c r="P2465" s="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4">
        <f t="shared" si="152"/>
        <v>111.1</v>
      </c>
      <c r="P2466" s="5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4">
        <f t="shared" si="152"/>
        <v>180.14285714285714</v>
      </c>
      <c r="P2467" s="5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4">
        <f t="shared" si="152"/>
        <v>100</v>
      </c>
      <c r="P2468" s="5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4">
        <f t="shared" si="152"/>
        <v>118.5</v>
      </c>
      <c r="P2469" s="5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4">
        <f t="shared" si="152"/>
        <v>107.21700000000001</v>
      </c>
      <c r="P2470" s="5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4">
        <f t="shared" si="152"/>
        <v>113.66666666666667</v>
      </c>
      <c r="P2471" s="5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4">
        <f t="shared" si="152"/>
        <v>103.16400000000002</v>
      </c>
      <c r="P2472" s="5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4">
        <f t="shared" si="152"/>
        <v>128</v>
      </c>
      <c r="P2473" s="5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4">
        <f t="shared" si="152"/>
        <v>135.76026666666667</v>
      </c>
      <c r="P2474" s="5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4">
        <f t="shared" si="152"/>
        <v>100</v>
      </c>
      <c r="P2475" s="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4">
        <f t="shared" si="152"/>
        <v>100.00360000000002</v>
      </c>
      <c r="P2476" s="5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4">
        <f t="shared" si="152"/>
        <v>104.71999999999998</v>
      </c>
      <c r="P2477" s="5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4">
        <f t="shared" si="152"/>
        <v>105.02249999999999</v>
      </c>
      <c r="P2478" s="5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4">
        <f t="shared" si="152"/>
        <v>171.33333333333334</v>
      </c>
      <c r="P2479" s="5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4">
        <f t="shared" si="152"/>
        <v>127.49999999999999</v>
      </c>
      <c r="P2480" s="5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4">
        <f t="shared" si="152"/>
        <v>133.44333333333333</v>
      </c>
      <c r="P2481" s="5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4">
        <f t="shared" si="152"/>
        <v>100</v>
      </c>
      <c r="P2482" s="5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4">
        <f t="shared" si="152"/>
        <v>112.91099999999999</v>
      </c>
      <c r="P2483" s="5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4">
        <f t="shared" si="152"/>
        <v>100.1</v>
      </c>
      <c r="P2484" s="5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4">
        <f t="shared" si="152"/>
        <v>113.72727272727272</v>
      </c>
      <c r="P2485" s="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4">
        <f t="shared" si="152"/>
        <v>119.31742857142855</v>
      </c>
      <c r="P2486" s="5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4">
        <f t="shared" si="152"/>
        <v>103.25</v>
      </c>
      <c r="P2487" s="5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4">
        <f t="shared" si="152"/>
        <v>265.66666666666669</v>
      </c>
      <c r="P2488" s="5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4">
        <f t="shared" si="152"/>
        <v>100.05066666666667</v>
      </c>
      <c r="P2489" s="5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4">
        <f t="shared" si="152"/>
        <v>106.69999999999999</v>
      </c>
      <c r="P2490" s="5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4">
        <f t="shared" si="152"/>
        <v>133.67142857142858</v>
      </c>
      <c r="P2491" s="5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4">
        <f t="shared" si="152"/>
        <v>121.39999999999999</v>
      </c>
      <c r="P2492" s="5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4">
        <f t="shared" si="152"/>
        <v>103.2</v>
      </c>
      <c r="P2493" s="5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4">
        <f t="shared" si="152"/>
        <v>125</v>
      </c>
      <c r="P2494" s="5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4">
        <f t="shared" si="152"/>
        <v>128.69999999999999</v>
      </c>
      <c r="P2495" s="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4">
        <f t="shared" si="152"/>
        <v>101.00533333333333</v>
      </c>
      <c r="P2496" s="5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4">
        <f t="shared" si="152"/>
        <v>127.53666666666665</v>
      </c>
      <c r="P2497" s="5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4">
        <f t="shared" si="152"/>
        <v>100</v>
      </c>
      <c r="P2498" s="5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4">
        <f t="shared" ref="O2499:O2562" si="156">(E2499/D2499)*100</f>
        <v>112.7715</v>
      </c>
      <c r="P2499" s="5">
        <f t="shared" ref="P2499:P2562" si="157">E2499/L2499</f>
        <v>80.551071428571419</v>
      </c>
      <c r="Q2499" t="str">
        <f t="shared" ref="Q2499:Q2562" si="158">LEFT(N2499, FIND("/", N2499)-1)</f>
        <v>music</v>
      </c>
      <c r="R2499" t="str">
        <f t="shared" si="155"/>
        <v>indie rock</v>
      </c>
    </row>
    <row r="2500" spans="1:18" ht="45" x14ac:dyDescent="0.25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4">
        <f t="shared" si="156"/>
        <v>105.60000000000001</v>
      </c>
      <c r="P2500" s="5">
        <f t="shared" si="157"/>
        <v>52.8</v>
      </c>
      <c r="Q2500" t="str">
        <f t="shared" si="158"/>
        <v>music</v>
      </c>
      <c r="R2500" t="str">
        <f t="shared" ref="R2500:R2563" si="159">RIGHT(N2500, (LEN(N2500) - FIND("/", N2500)))</f>
        <v>indie rock</v>
      </c>
    </row>
    <row r="2501" spans="1:18" ht="60" x14ac:dyDescent="0.25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4">
        <f t="shared" si="156"/>
        <v>202.625</v>
      </c>
      <c r="P2501" s="5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4">
        <f t="shared" si="156"/>
        <v>113.33333333333333</v>
      </c>
      <c r="P2502" s="5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4">
        <f t="shared" si="156"/>
        <v>2.5545454545454547</v>
      </c>
      <c r="P2503" s="5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4">
        <f t="shared" si="156"/>
        <v>7.8181818181818186E-2</v>
      </c>
      <c r="P2504" s="5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4">
        <f t="shared" si="156"/>
        <v>0</v>
      </c>
      <c r="P2505" s="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4">
        <f t="shared" si="156"/>
        <v>0</v>
      </c>
      <c r="P2506" s="5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4">
        <f t="shared" si="156"/>
        <v>0</v>
      </c>
      <c r="P2507" s="5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4">
        <f t="shared" si="156"/>
        <v>0.6</v>
      </c>
      <c r="P2508" s="5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4">
        <f t="shared" si="156"/>
        <v>0</v>
      </c>
      <c r="P2509" s="5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4">
        <f t="shared" si="156"/>
        <v>0</v>
      </c>
      <c r="P2510" s="5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4">
        <f t="shared" si="156"/>
        <v>1.0526315789473684</v>
      </c>
      <c r="P2511" s="5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4">
        <f t="shared" si="156"/>
        <v>0.15</v>
      </c>
      <c r="P2512" s="5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4">
        <f t="shared" si="156"/>
        <v>0</v>
      </c>
      <c r="P2513" s="5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4">
        <f t="shared" si="156"/>
        <v>0</v>
      </c>
      <c r="P2514" s="5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4">
        <f t="shared" si="156"/>
        <v>0</v>
      </c>
      <c r="P2515" s="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4">
        <f t="shared" si="156"/>
        <v>1.7500000000000002</v>
      </c>
      <c r="P2516" s="5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4">
        <f t="shared" si="156"/>
        <v>18.600000000000001</v>
      </c>
      <c r="P2517" s="5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4">
        <f t="shared" si="156"/>
        <v>0</v>
      </c>
      <c r="P2518" s="5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4">
        <f t="shared" si="156"/>
        <v>9.8166666666666664</v>
      </c>
      <c r="P2519" s="5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4">
        <f t="shared" si="156"/>
        <v>0</v>
      </c>
      <c r="P2520" s="5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4">
        <f t="shared" si="156"/>
        <v>4.3333333333333335E-2</v>
      </c>
      <c r="P2521" s="5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4">
        <f t="shared" si="156"/>
        <v>0</v>
      </c>
      <c r="P2522" s="5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4">
        <f t="shared" si="156"/>
        <v>109.48792</v>
      </c>
      <c r="P2523" s="5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4">
        <f t="shared" si="156"/>
        <v>100</v>
      </c>
      <c r="P2524" s="5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4">
        <f t="shared" si="156"/>
        <v>156.44444444444446</v>
      </c>
      <c r="P2525" s="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4">
        <f t="shared" si="156"/>
        <v>101.6</v>
      </c>
      <c r="P2526" s="5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4">
        <f t="shared" si="156"/>
        <v>100.325</v>
      </c>
      <c r="P2527" s="5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4">
        <f t="shared" si="156"/>
        <v>112.94999999999999</v>
      </c>
      <c r="P2528" s="5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4">
        <f t="shared" si="156"/>
        <v>102.125</v>
      </c>
      <c r="P2529" s="5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4">
        <f t="shared" si="156"/>
        <v>107.24974999999999</v>
      </c>
      <c r="P2530" s="5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4">
        <f t="shared" si="156"/>
        <v>104.28333333333333</v>
      </c>
      <c r="P2531" s="5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4">
        <f t="shared" si="156"/>
        <v>100</v>
      </c>
      <c r="P2532" s="5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4">
        <f t="shared" si="156"/>
        <v>100.4</v>
      </c>
      <c r="P2533" s="5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4">
        <f t="shared" si="156"/>
        <v>126.125</v>
      </c>
      <c r="P2534" s="5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4">
        <f t="shared" si="156"/>
        <v>110.66666666666667</v>
      </c>
      <c r="P2535" s="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4">
        <f t="shared" si="156"/>
        <v>105</v>
      </c>
      <c r="P2536" s="5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4">
        <f t="shared" si="156"/>
        <v>103.77499999999999</v>
      </c>
      <c r="P2537" s="5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4">
        <f t="shared" si="156"/>
        <v>115.99999999999999</v>
      </c>
      <c r="P2538" s="5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4">
        <f t="shared" si="156"/>
        <v>110.00000000000001</v>
      </c>
      <c r="P2539" s="5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4">
        <f t="shared" si="156"/>
        <v>113.01761111111111</v>
      </c>
      <c r="P2540" s="5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4">
        <f t="shared" si="156"/>
        <v>100.25</v>
      </c>
      <c r="P2541" s="5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4">
        <f t="shared" si="156"/>
        <v>103.4</v>
      </c>
      <c r="P2542" s="5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4">
        <f t="shared" si="156"/>
        <v>107.02857142857142</v>
      </c>
      <c r="P2543" s="5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4">
        <f t="shared" si="156"/>
        <v>103.57142857142858</v>
      </c>
      <c r="P2544" s="5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4">
        <f t="shared" si="156"/>
        <v>156.4</v>
      </c>
      <c r="P2545" s="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4">
        <f t="shared" si="156"/>
        <v>100.82</v>
      </c>
      <c r="P2546" s="5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4">
        <f t="shared" si="156"/>
        <v>195.3</v>
      </c>
      <c r="P2547" s="5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4">
        <f t="shared" si="156"/>
        <v>111.71428571428572</v>
      </c>
      <c r="P2548" s="5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4">
        <f t="shared" si="156"/>
        <v>119.85454545454546</v>
      </c>
      <c r="P2549" s="5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4">
        <f t="shared" si="156"/>
        <v>101.85</v>
      </c>
      <c r="P2550" s="5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4">
        <f t="shared" si="156"/>
        <v>102.80254777070064</v>
      </c>
      <c r="P2551" s="5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4">
        <f t="shared" si="156"/>
        <v>100.84615384615385</v>
      </c>
      <c r="P2552" s="5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4">
        <f t="shared" si="156"/>
        <v>102.73469387755102</v>
      </c>
      <c r="P2553" s="5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4">
        <f t="shared" si="156"/>
        <v>106.5</v>
      </c>
      <c r="P2554" s="5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4">
        <f t="shared" si="156"/>
        <v>155.53333333333333</v>
      </c>
      <c r="P2555" s="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4">
        <f t="shared" si="156"/>
        <v>122.8</v>
      </c>
      <c r="P2556" s="5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4">
        <f t="shared" si="156"/>
        <v>107.35</v>
      </c>
      <c r="P2557" s="5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4">
        <f t="shared" si="156"/>
        <v>105.50335570469798</v>
      </c>
      <c r="P2558" s="5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4">
        <f t="shared" si="156"/>
        <v>118.44444444444444</v>
      </c>
      <c r="P2559" s="5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4">
        <f t="shared" si="156"/>
        <v>108.88</v>
      </c>
      <c r="P2560" s="5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4">
        <f t="shared" si="156"/>
        <v>111.25</v>
      </c>
      <c r="P2561" s="5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4">
        <f t="shared" si="156"/>
        <v>100.1</v>
      </c>
      <c r="P2562" s="5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4">
        <f t="shared" ref="O2563:O2626" si="160">(E2563/D2563)*100</f>
        <v>0</v>
      </c>
      <c r="P2563" s="5" t="e">
        <f t="shared" ref="P2563:P2626" si="161">E2563/L2563</f>
        <v>#DIV/0!</v>
      </c>
      <c r="Q2563" t="str">
        <f t="shared" ref="Q2563:Q2626" si="162">LEFT(N2563, FIND("/", N2563)-1)</f>
        <v>food</v>
      </c>
      <c r="R2563" t="str">
        <f t="shared" si="159"/>
        <v>food trucks</v>
      </c>
    </row>
    <row r="2564" spans="1:18" ht="60" x14ac:dyDescent="0.25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4">
        <f t="shared" si="160"/>
        <v>0.75</v>
      </c>
      <c r="P2564" s="5">
        <f t="shared" si="161"/>
        <v>25</v>
      </c>
      <c r="Q2564" t="str">
        <f t="shared" si="162"/>
        <v>food</v>
      </c>
      <c r="R2564" t="str">
        <f t="shared" ref="R2564:R2627" si="163">RIGHT(N2564, (LEN(N2564) - FIND("/", N2564)))</f>
        <v>food trucks</v>
      </c>
    </row>
    <row r="2565" spans="1:18" ht="30" x14ac:dyDescent="0.25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4">
        <f t="shared" si="160"/>
        <v>0</v>
      </c>
      <c r="P2565" s="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4">
        <f t="shared" si="160"/>
        <v>0</v>
      </c>
      <c r="P2566" s="5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4">
        <f t="shared" si="160"/>
        <v>1</v>
      </c>
      <c r="P2567" s="5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4">
        <f t="shared" si="160"/>
        <v>0</v>
      </c>
      <c r="P2568" s="5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4">
        <f t="shared" si="160"/>
        <v>0.26666666666666666</v>
      </c>
      <c r="P2569" s="5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4">
        <f t="shared" si="160"/>
        <v>0.5</v>
      </c>
      <c r="P2570" s="5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4">
        <f t="shared" si="160"/>
        <v>2.2307692307692308</v>
      </c>
      <c r="P2571" s="5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4">
        <f t="shared" si="160"/>
        <v>0.84285714285714297</v>
      </c>
      <c r="P2572" s="5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4">
        <f t="shared" si="160"/>
        <v>0.25</v>
      </c>
      <c r="P2573" s="5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4">
        <f t="shared" si="160"/>
        <v>0</v>
      </c>
      <c r="P2574" s="5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4">
        <f t="shared" si="160"/>
        <v>0</v>
      </c>
      <c r="P2575" s="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4">
        <f t="shared" si="160"/>
        <v>0</v>
      </c>
      <c r="P2576" s="5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4">
        <f t="shared" si="160"/>
        <v>0</v>
      </c>
      <c r="P2577" s="5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4">
        <f t="shared" si="160"/>
        <v>0</v>
      </c>
      <c r="P2578" s="5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4">
        <f t="shared" si="160"/>
        <v>0</v>
      </c>
      <c r="P2579" s="5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4">
        <f t="shared" si="160"/>
        <v>0</v>
      </c>
      <c r="P2580" s="5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4">
        <f t="shared" si="160"/>
        <v>0.13849999999999998</v>
      </c>
      <c r="P2581" s="5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4">
        <f t="shared" si="160"/>
        <v>0.6</v>
      </c>
      <c r="P2582" s="5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4">
        <f t="shared" si="160"/>
        <v>10.6</v>
      </c>
      <c r="P2583" s="5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4">
        <f t="shared" si="160"/>
        <v>1.1111111111111111E-3</v>
      </c>
      <c r="P2584" s="5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4">
        <f t="shared" si="160"/>
        <v>0.5</v>
      </c>
      <c r="P2585" s="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4">
        <f t="shared" si="160"/>
        <v>0</v>
      </c>
      <c r="P2586" s="5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4">
        <f t="shared" si="160"/>
        <v>0.16666666666666669</v>
      </c>
      <c r="P2587" s="5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4">
        <f t="shared" si="160"/>
        <v>0.16666666666666669</v>
      </c>
      <c r="P2588" s="5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4">
        <f t="shared" si="160"/>
        <v>2.4340000000000002</v>
      </c>
      <c r="P2589" s="5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4">
        <f t="shared" si="160"/>
        <v>3.8833333333333329</v>
      </c>
      <c r="P2590" s="5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4">
        <f t="shared" si="160"/>
        <v>0.01</v>
      </c>
      <c r="P2591" s="5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4">
        <f t="shared" si="160"/>
        <v>0</v>
      </c>
      <c r="P2592" s="5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4">
        <f t="shared" si="160"/>
        <v>1.7333333333333332</v>
      </c>
      <c r="P2593" s="5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4">
        <f t="shared" si="160"/>
        <v>0.16666666666666669</v>
      </c>
      <c r="P2594" s="5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4">
        <f t="shared" si="160"/>
        <v>0</v>
      </c>
      <c r="P2595" s="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4">
        <f t="shared" si="160"/>
        <v>1.25E-3</v>
      </c>
      <c r="P2596" s="5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4">
        <f t="shared" si="160"/>
        <v>12.166666666666668</v>
      </c>
      <c r="P2597" s="5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4">
        <f t="shared" si="160"/>
        <v>23.588571428571427</v>
      </c>
      <c r="P2598" s="5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4">
        <f t="shared" si="160"/>
        <v>5.6666666666666661</v>
      </c>
      <c r="P2599" s="5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4">
        <f t="shared" si="160"/>
        <v>39</v>
      </c>
      <c r="P2600" s="5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4">
        <f t="shared" si="160"/>
        <v>0.99546510341776351</v>
      </c>
      <c r="P2601" s="5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4">
        <f t="shared" si="160"/>
        <v>6.9320000000000004</v>
      </c>
      <c r="P2602" s="5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4">
        <f t="shared" si="160"/>
        <v>661.4</v>
      </c>
      <c r="P2603" s="5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4">
        <f t="shared" si="160"/>
        <v>326.0916666666667</v>
      </c>
      <c r="P2604" s="5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4">
        <f t="shared" si="160"/>
        <v>101.48571428571429</v>
      </c>
      <c r="P2605" s="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4">
        <f t="shared" si="160"/>
        <v>104.21799999999999</v>
      </c>
      <c r="P2606" s="5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4">
        <f t="shared" si="160"/>
        <v>107.42157000000002</v>
      </c>
      <c r="P2607" s="5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4">
        <f t="shared" si="160"/>
        <v>110.05454545454545</v>
      </c>
      <c r="P2608" s="5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4">
        <f t="shared" si="160"/>
        <v>407.7</v>
      </c>
      <c r="P2609" s="5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4">
        <f t="shared" si="160"/>
        <v>223.92500000000001</v>
      </c>
      <c r="P2610" s="5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4">
        <f t="shared" si="160"/>
        <v>303.80111428571428</v>
      </c>
      <c r="P2611" s="5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4">
        <f t="shared" si="160"/>
        <v>141.3251043268175</v>
      </c>
      <c r="P2612" s="5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4">
        <f t="shared" si="160"/>
        <v>2790.6363636363635</v>
      </c>
      <c r="P2613" s="5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4">
        <f t="shared" si="160"/>
        <v>171.76130000000001</v>
      </c>
      <c r="P2614" s="5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4">
        <f t="shared" si="160"/>
        <v>101.01333333333334</v>
      </c>
      <c r="P2615" s="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4">
        <f t="shared" si="160"/>
        <v>102</v>
      </c>
      <c r="P2616" s="5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4">
        <f t="shared" si="160"/>
        <v>169.76511744127936</v>
      </c>
      <c r="P2617" s="5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4">
        <f t="shared" si="160"/>
        <v>114.53400000000001</v>
      </c>
      <c r="P2618" s="5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4">
        <f t="shared" si="160"/>
        <v>877.6</v>
      </c>
      <c r="P2619" s="5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4">
        <f t="shared" si="160"/>
        <v>105.38666666666667</v>
      </c>
      <c r="P2620" s="5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4">
        <f t="shared" si="160"/>
        <v>188.39999999999998</v>
      </c>
      <c r="P2621" s="5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4">
        <f t="shared" si="160"/>
        <v>143.65230769230772</v>
      </c>
      <c r="P2622" s="5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4">
        <f t="shared" si="160"/>
        <v>145.88</v>
      </c>
      <c r="P2623" s="5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4">
        <f t="shared" si="160"/>
        <v>131.184</v>
      </c>
      <c r="P2624" s="5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4">
        <f t="shared" si="160"/>
        <v>113.99999999999999</v>
      </c>
      <c r="P2625" s="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4">
        <f t="shared" si="160"/>
        <v>1379.4206249999997</v>
      </c>
      <c r="P2626" s="5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4">
        <f t="shared" ref="O2627:O2690" si="164">(E2627/D2627)*100</f>
        <v>956</v>
      </c>
      <c r="P2627" s="5">
        <f t="shared" ref="P2627:P2690" si="165">E2627/L2627</f>
        <v>27.576923076923077</v>
      </c>
      <c r="Q2627" t="str">
        <f t="shared" ref="Q2627:Q2690" si="166">LEFT(N2627, FIND("/", N2627)-1)</f>
        <v>technology</v>
      </c>
      <c r="R2627" t="str">
        <f t="shared" si="163"/>
        <v>space exploration</v>
      </c>
    </row>
    <row r="2628" spans="1:18" ht="45" x14ac:dyDescent="0.25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4">
        <f t="shared" si="164"/>
        <v>112.00000000000001</v>
      </c>
      <c r="P2628" s="5">
        <f t="shared" si="165"/>
        <v>56</v>
      </c>
      <c r="Q2628" t="str">
        <f t="shared" si="166"/>
        <v>technology</v>
      </c>
      <c r="R2628" t="str">
        <f t="shared" ref="R2628:R2691" si="167">RIGHT(N2628, (LEN(N2628) - FIND("/", N2628)))</f>
        <v>space exploration</v>
      </c>
    </row>
    <row r="2629" spans="1:18" ht="60" x14ac:dyDescent="0.25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4">
        <f t="shared" si="164"/>
        <v>646.66666666666663</v>
      </c>
      <c r="P2629" s="5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4">
        <f t="shared" si="164"/>
        <v>110.36948748510132</v>
      </c>
      <c r="P2630" s="5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4">
        <f t="shared" si="164"/>
        <v>127.74000000000001</v>
      </c>
      <c r="P2631" s="5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4">
        <f t="shared" si="164"/>
        <v>157.9</v>
      </c>
      <c r="P2632" s="5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4">
        <f t="shared" si="164"/>
        <v>114.66525000000001</v>
      </c>
      <c r="P2633" s="5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4">
        <f t="shared" si="164"/>
        <v>137.00934579439252</v>
      </c>
      <c r="P2634" s="5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4">
        <f t="shared" si="164"/>
        <v>354.62</v>
      </c>
      <c r="P2635" s="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4">
        <f t="shared" si="164"/>
        <v>106.02150537634409</v>
      </c>
      <c r="P2636" s="5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4">
        <f t="shared" si="164"/>
        <v>100</v>
      </c>
      <c r="P2637" s="5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4">
        <f t="shared" si="164"/>
        <v>187.3</v>
      </c>
      <c r="P2638" s="5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4">
        <f t="shared" si="164"/>
        <v>166.2</v>
      </c>
      <c r="P2639" s="5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4">
        <f t="shared" si="164"/>
        <v>101.72910662824208</v>
      </c>
      <c r="P2640" s="5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4">
        <f t="shared" si="164"/>
        <v>164</v>
      </c>
      <c r="P2641" s="5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4">
        <f t="shared" si="164"/>
        <v>105.66666666666666</v>
      </c>
      <c r="P2642" s="5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4">
        <f t="shared" si="164"/>
        <v>1</v>
      </c>
      <c r="P2643" s="5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4">
        <f t="shared" si="164"/>
        <v>0</v>
      </c>
      <c r="P2644" s="5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4">
        <f t="shared" si="164"/>
        <v>33.559730999999999</v>
      </c>
      <c r="P2645" s="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4">
        <f t="shared" si="164"/>
        <v>2.0529999999999999</v>
      </c>
      <c r="P2646" s="5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4">
        <f t="shared" si="164"/>
        <v>10.5</v>
      </c>
      <c r="P2647" s="5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4">
        <f t="shared" si="164"/>
        <v>8.4172840000000004</v>
      </c>
      <c r="P2648" s="5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4">
        <f t="shared" si="164"/>
        <v>1.44</v>
      </c>
      <c r="P2649" s="5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4">
        <f t="shared" si="164"/>
        <v>0.88333333333333341</v>
      </c>
      <c r="P2650" s="5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4">
        <f t="shared" si="164"/>
        <v>9.920000000000001E-2</v>
      </c>
      <c r="P2651" s="5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4">
        <f t="shared" si="164"/>
        <v>0.59666666666666668</v>
      </c>
      <c r="P2652" s="5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4">
        <f t="shared" si="164"/>
        <v>1.8689285714285715</v>
      </c>
      <c r="P2653" s="5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4">
        <f t="shared" si="164"/>
        <v>0.88500000000000001</v>
      </c>
      <c r="P2654" s="5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4">
        <f t="shared" si="164"/>
        <v>11.52156862745098</v>
      </c>
      <c r="P2655" s="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4">
        <f t="shared" si="164"/>
        <v>5.1000000000000004E-2</v>
      </c>
      <c r="P2656" s="5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4">
        <f t="shared" si="164"/>
        <v>21.033333333333335</v>
      </c>
      <c r="P2657" s="5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4">
        <f t="shared" si="164"/>
        <v>11.436666666666667</v>
      </c>
      <c r="P2658" s="5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4">
        <f t="shared" si="164"/>
        <v>18.737933333333334</v>
      </c>
      <c r="P2659" s="5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4">
        <f t="shared" si="164"/>
        <v>9.285714285714286E-2</v>
      </c>
      <c r="P2660" s="5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4">
        <f t="shared" si="164"/>
        <v>2.7204081632653061</v>
      </c>
      <c r="P2661" s="5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4">
        <f t="shared" si="164"/>
        <v>9.5000000000000001E-2</v>
      </c>
      <c r="P2662" s="5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4">
        <f t="shared" si="164"/>
        <v>102.89999999999999</v>
      </c>
      <c r="P2663" s="5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4">
        <f t="shared" si="164"/>
        <v>106.80000000000001</v>
      </c>
      <c r="P2664" s="5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4">
        <f t="shared" si="164"/>
        <v>104.59625</v>
      </c>
      <c r="P2665" s="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4">
        <f t="shared" si="164"/>
        <v>103.42857142857143</v>
      </c>
      <c r="P2666" s="5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4">
        <f t="shared" si="164"/>
        <v>123.14285714285715</v>
      </c>
      <c r="P2667" s="5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4">
        <f t="shared" si="164"/>
        <v>159.29509999999999</v>
      </c>
      <c r="P2668" s="5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4">
        <f t="shared" si="164"/>
        <v>110.66666666666667</v>
      </c>
      <c r="P2669" s="5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4">
        <f t="shared" si="164"/>
        <v>170.70000000000002</v>
      </c>
      <c r="P2670" s="5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4">
        <f t="shared" si="164"/>
        <v>125.125</v>
      </c>
      <c r="P2671" s="5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4">
        <f t="shared" si="164"/>
        <v>6.4158609339642041</v>
      </c>
      <c r="P2672" s="5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4">
        <f t="shared" si="164"/>
        <v>11.343999999999999</v>
      </c>
      <c r="P2673" s="5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4">
        <f t="shared" si="164"/>
        <v>33.19</v>
      </c>
      <c r="P2674" s="5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4">
        <f t="shared" si="164"/>
        <v>27.58</v>
      </c>
      <c r="P2675" s="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4">
        <f t="shared" si="164"/>
        <v>62.839999999999996</v>
      </c>
      <c r="P2676" s="5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4">
        <f t="shared" si="164"/>
        <v>7.5880000000000001</v>
      </c>
      <c r="P2677" s="5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4">
        <f t="shared" si="164"/>
        <v>50.38095238095238</v>
      </c>
      <c r="P2678" s="5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4">
        <f t="shared" si="164"/>
        <v>17.512820512820511</v>
      </c>
      <c r="P2679" s="5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4">
        <f t="shared" si="164"/>
        <v>1.375E-2</v>
      </c>
      <c r="P2680" s="5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4">
        <f t="shared" si="164"/>
        <v>0.33</v>
      </c>
      <c r="P2681" s="5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4">
        <f t="shared" si="164"/>
        <v>0.86250000000000004</v>
      </c>
      <c r="P2682" s="5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4">
        <f t="shared" si="164"/>
        <v>0.6875</v>
      </c>
      <c r="P2683" s="5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4">
        <f t="shared" si="164"/>
        <v>28.299999999999997</v>
      </c>
      <c r="P2684" s="5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4">
        <f t="shared" si="164"/>
        <v>0.24</v>
      </c>
      <c r="P2685" s="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4">
        <f t="shared" si="164"/>
        <v>1.1428571428571428</v>
      </c>
      <c r="P2686" s="5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4">
        <f t="shared" si="164"/>
        <v>0.02</v>
      </c>
      <c r="P2687" s="5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4">
        <f t="shared" si="164"/>
        <v>0</v>
      </c>
      <c r="P2688" s="5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4">
        <f t="shared" si="164"/>
        <v>0</v>
      </c>
      <c r="P2689" s="5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4">
        <f t="shared" si="164"/>
        <v>0.14799999999999999</v>
      </c>
      <c r="P2690" s="5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4">
        <f t="shared" ref="O2691:O2754" si="168">(E2691/D2691)*100</f>
        <v>2.8571428571428571E-3</v>
      </c>
      <c r="P2691" s="5">
        <f t="shared" ref="P2691:P2754" si="169">E2691/L2691</f>
        <v>1</v>
      </c>
      <c r="Q2691" t="str">
        <f t="shared" ref="Q2691:Q2754" si="170">LEFT(N2691, FIND("/", N2691)-1)</f>
        <v>food</v>
      </c>
      <c r="R2691" t="str">
        <f t="shared" si="167"/>
        <v>food trucks</v>
      </c>
    </row>
    <row r="2692" spans="1:18" ht="60" x14ac:dyDescent="0.25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4">
        <f t="shared" si="168"/>
        <v>10.7325</v>
      </c>
      <c r="P2692" s="5">
        <f t="shared" si="169"/>
        <v>72.762711864406782</v>
      </c>
      <c r="Q2692" t="str">
        <f t="shared" si="170"/>
        <v>food</v>
      </c>
      <c r="R2692" t="str">
        <f t="shared" ref="R2692:R2755" si="171">RIGHT(N2692, (LEN(N2692) - FIND("/", N2692)))</f>
        <v>food trucks</v>
      </c>
    </row>
    <row r="2693" spans="1:18" ht="30" x14ac:dyDescent="0.25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4">
        <f t="shared" si="168"/>
        <v>5.3846153846153842E-2</v>
      </c>
      <c r="P2693" s="5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4">
        <f t="shared" si="168"/>
        <v>0.7142857142857143</v>
      </c>
      <c r="P2694" s="5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4">
        <f t="shared" si="168"/>
        <v>0.8</v>
      </c>
      <c r="P2695" s="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4">
        <f t="shared" si="168"/>
        <v>3.3333333333333335E-3</v>
      </c>
      <c r="P2696" s="5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4">
        <f t="shared" si="168"/>
        <v>0.47333333333333333</v>
      </c>
      <c r="P2697" s="5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4">
        <f t="shared" si="168"/>
        <v>5.65</v>
      </c>
      <c r="P2698" s="5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4">
        <f t="shared" si="168"/>
        <v>26.35217391304348</v>
      </c>
      <c r="P2699" s="5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4">
        <f t="shared" si="168"/>
        <v>0.325125</v>
      </c>
      <c r="P2700" s="5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4">
        <f t="shared" si="168"/>
        <v>0</v>
      </c>
      <c r="P2701" s="5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4">
        <f t="shared" si="168"/>
        <v>0.7000700070007001</v>
      </c>
      <c r="P2702" s="5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4">
        <f t="shared" si="168"/>
        <v>46.176470588235297</v>
      </c>
      <c r="P2703" s="5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4">
        <f t="shared" si="168"/>
        <v>34.410000000000004</v>
      </c>
      <c r="P2704" s="5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4">
        <f t="shared" si="168"/>
        <v>103.75000000000001</v>
      </c>
      <c r="P2705" s="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4">
        <f t="shared" si="168"/>
        <v>6.0263157894736841</v>
      </c>
      <c r="P2706" s="5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4">
        <f t="shared" si="168"/>
        <v>10.539393939393939</v>
      </c>
      <c r="P2707" s="5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4">
        <f t="shared" si="168"/>
        <v>112.29714285714284</v>
      </c>
      <c r="P2708" s="5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4">
        <f t="shared" si="168"/>
        <v>350.84462500000001</v>
      </c>
      <c r="P2709" s="5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4">
        <f t="shared" si="168"/>
        <v>233.21535</v>
      </c>
      <c r="P2710" s="5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4">
        <f t="shared" si="168"/>
        <v>101.60599999999999</v>
      </c>
      <c r="P2711" s="5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4">
        <f t="shared" si="168"/>
        <v>153.90035000000003</v>
      </c>
      <c r="P2712" s="5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4">
        <f t="shared" si="168"/>
        <v>100.7161125319693</v>
      </c>
      <c r="P2713" s="5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4">
        <f t="shared" si="168"/>
        <v>131.38181818181818</v>
      </c>
      <c r="P2714" s="5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4">
        <f t="shared" si="168"/>
        <v>102.24133333333334</v>
      </c>
      <c r="P2715" s="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4">
        <f t="shared" si="168"/>
        <v>116.35599999999999</v>
      </c>
      <c r="P2716" s="5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4">
        <f t="shared" si="168"/>
        <v>264.62241666666665</v>
      </c>
      <c r="P2717" s="5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4">
        <f t="shared" si="168"/>
        <v>119.98010000000001</v>
      </c>
      <c r="P2718" s="5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4">
        <f t="shared" si="168"/>
        <v>120.10400000000001</v>
      </c>
      <c r="P2719" s="5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4">
        <f t="shared" si="168"/>
        <v>103.58333333333334</v>
      </c>
      <c r="P2720" s="5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4">
        <f t="shared" si="168"/>
        <v>108.83333333333334</v>
      </c>
      <c r="P2721" s="5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4">
        <f t="shared" si="168"/>
        <v>118.12400000000001</v>
      </c>
      <c r="P2722" s="5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4">
        <f t="shared" si="168"/>
        <v>1462</v>
      </c>
      <c r="P2723" s="5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4">
        <f t="shared" si="168"/>
        <v>252.54</v>
      </c>
      <c r="P2724" s="5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4">
        <f t="shared" si="168"/>
        <v>140.05000000000001</v>
      </c>
      <c r="P2725" s="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4">
        <f t="shared" si="168"/>
        <v>296.87520259319291</v>
      </c>
      <c r="P2726" s="5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4">
        <f t="shared" si="168"/>
        <v>144.54249999999999</v>
      </c>
      <c r="P2727" s="5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4">
        <f t="shared" si="168"/>
        <v>105.745</v>
      </c>
      <c r="P2728" s="5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4">
        <f t="shared" si="168"/>
        <v>493.21000000000004</v>
      </c>
      <c r="P2729" s="5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4">
        <f t="shared" si="168"/>
        <v>201.82666666666668</v>
      </c>
      <c r="P2730" s="5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4">
        <f t="shared" si="168"/>
        <v>104.44</v>
      </c>
      <c r="P2731" s="5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4">
        <f t="shared" si="168"/>
        <v>170.29262962962963</v>
      </c>
      <c r="P2732" s="5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4">
        <f t="shared" si="168"/>
        <v>104.30333333333333</v>
      </c>
      <c r="P2733" s="5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4">
        <f t="shared" si="168"/>
        <v>118.25000000000001</v>
      </c>
      <c r="P2734" s="5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4">
        <f t="shared" si="168"/>
        <v>107.538</v>
      </c>
      <c r="P2735" s="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4">
        <f t="shared" si="168"/>
        <v>2260300</v>
      </c>
      <c r="P2736" s="5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4">
        <f t="shared" si="168"/>
        <v>978.13466666666682</v>
      </c>
      <c r="P2737" s="5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4">
        <f t="shared" si="168"/>
        <v>122.9</v>
      </c>
      <c r="P2738" s="5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4">
        <f t="shared" si="168"/>
        <v>246.0608</v>
      </c>
      <c r="P2739" s="5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4">
        <f t="shared" si="168"/>
        <v>147.94</v>
      </c>
      <c r="P2740" s="5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4">
        <f t="shared" si="168"/>
        <v>384.09090909090907</v>
      </c>
      <c r="P2741" s="5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4">
        <f t="shared" si="168"/>
        <v>103.33333333333334</v>
      </c>
      <c r="P2742" s="5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4">
        <f t="shared" si="168"/>
        <v>0.43750000000000006</v>
      </c>
      <c r="P2743" s="5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4">
        <f t="shared" si="168"/>
        <v>29.24</v>
      </c>
      <c r="P2744" s="5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4">
        <f t="shared" si="168"/>
        <v>0</v>
      </c>
      <c r="P2745" s="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4">
        <f t="shared" si="168"/>
        <v>5.21875</v>
      </c>
      <c r="P2746" s="5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4">
        <f t="shared" si="168"/>
        <v>21.887499999999999</v>
      </c>
      <c r="P2747" s="5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4">
        <f t="shared" si="168"/>
        <v>26.700000000000003</v>
      </c>
      <c r="P2748" s="5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4">
        <f t="shared" si="168"/>
        <v>28.000000000000004</v>
      </c>
      <c r="P2749" s="5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4">
        <f t="shared" si="168"/>
        <v>1.06</v>
      </c>
      <c r="P2750" s="5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4">
        <f t="shared" si="168"/>
        <v>1.0999999999999999</v>
      </c>
      <c r="P2751" s="5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4">
        <f t="shared" si="168"/>
        <v>0</v>
      </c>
      <c r="P2752" s="5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4">
        <f t="shared" si="168"/>
        <v>0</v>
      </c>
      <c r="P2753" s="5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4">
        <f t="shared" si="168"/>
        <v>11.458333333333332</v>
      </c>
      <c r="P2754" s="5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4">
        <f t="shared" ref="O2755:O2818" si="172">(E2755/D2755)*100</f>
        <v>19</v>
      </c>
      <c r="P2755" s="5">
        <f t="shared" ref="P2755:P2818" si="173">E2755/L2755</f>
        <v>47.5</v>
      </c>
      <c r="Q2755" t="str">
        <f t="shared" ref="Q2755:Q2818" si="174">LEFT(N2755, FIND("/", N2755)-1)</f>
        <v>publishing</v>
      </c>
      <c r="R2755" t="str">
        <f t="shared" si="171"/>
        <v>children's books</v>
      </c>
    </row>
    <row r="2756" spans="1:18" ht="45" x14ac:dyDescent="0.25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4">
        <f t="shared" si="172"/>
        <v>0</v>
      </c>
      <c r="P2756" s="5" t="e">
        <f t="shared" si="173"/>
        <v>#DIV/0!</v>
      </c>
      <c r="Q2756" t="str">
        <f t="shared" si="174"/>
        <v>publishing</v>
      </c>
      <c r="R2756" t="str">
        <f t="shared" ref="R2756:R2819" si="175">RIGHT(N2756, (LEN(N2756) - FIND("/", N2756)))</f>
        <v>children's books</v>
      </c>
    </row>
    <row r="2757" spans="1:18" ht="45" x14ac:dyDescent="0.25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4">
        <f t="shared" si="172"/>
        <v>52</v>
      </c>
      <c r="P2757" s="5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4">
        <f t="shared" si="172"/>
        <v>10.48</v>
      </c>
      <c r="P2758" s="5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4">
        <f t="shared" si="172"/>
        <v>0.66666666666666674</v>
      </c>
      <c r="P2759" s="5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4">
        <f t="shared" si="172"/>
        <v>11.700000000000001</v>
      </c>
      <c r="P2760" s="5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4">
        <f t="shared" si="172"/>
        <v>10.5</v>
      </c>
      <c r="P2761" s="5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4">
        <f t="shared" si="172"/>
        <v>0</v>
      </c>
      <c r="P2762" s="5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4">
        <f t="shared" si="172"/>
        <v>0.72</v>
      </c>
      <c r="P2763" s="5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4">
        <f t="shared" si="172"/>
        <v>0.76923076923076927</v>
      </c>
      <c r="P2764" s="5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4">
        <f t="shared" si="172"/>
        <v>0.22842639593908631</v>
      </c>
      <c r="P2765" s="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4">
        <f t="shared" si="172"/>
        <v>1.125</v>
      </c>
      <c r="P2766" s="5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4">
        <f t="shared" si="172"/>
        <v>0</v>
      </c>
      <c r="P2767" s="5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4">
        <f t="shared" si="172"/>
        <v>2</v>
      </c>
      <c r="P2768" s="5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4">
        <f t="shared" si="172"/>
        <v>0.85000000000000009</v>
      </c>
      <c r="P2769" s="5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4">
        <f t="shared" si="172"/>
        <v>14.314285714285715</v>
      </c>
      <c r="P2770" s="5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4">
        <f t="shared" si="172"/>
        <v>0.25</v>
      </c>
      <c r="P2771" s="5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4">
        <f t="shared" si="172"/>
        <v>10.411249999999999</v>
      </c>
      <c r="P2772" s="5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4">
        <f t="shared" si="172"/>
        <v>0</v>
      </c>
      <c r="P2773" s="5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4">
        <f t="shared" si="172"/>
        <v>0</v>
      </c>
      <c r="P2774" s="5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4">
        <f t="shared" si="172"/>
        <v>0.18867924528301888</v>
      </c>
      <c r="P2775" s="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4">
        <f t="shared" si="172"/>
        <v>14.249999999999998</v>
      </c>
      <c r="P2776" s="5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4">
        <f t="shared" si="172"/>
        <v>3</v>
      </c>
      <c r="P2777" s="5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4">
        <f t="shared" si="172"/>
        <v>7.8809523809523814</v>
      </c>
      <c r="P2778" s="5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4">
        <f t="shared" si="172"/>
        <v>0.33333333333333337</v>
      </c>
      <c r="P2779" s="5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4">
        <f t="shared" si="172"/>
        <v>25.545454545454543</v>
      </c>
      <c r="P2780" s="5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4">
        <f t="shared" si="172"/>
        <v>2.12</v>
      </c>
      <c r="P2781" s="5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4">
        <f t="shared" si="172"/>
        <v>0</v>
      </c>
      <c r="P2782" s="5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4">
        <f t="shared" si="172"/>
        <v>105.28</v>
      </c>
      <c r="P2783" s="5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4">
        <f t="shared" si="172"/>
        <v>120</v>
      </c>
      <c r="P2784" s="5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4">
        <f t="shared" si="172"/>
        <v>114.5</v>
      </c>
      <c r="P2785" s="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4">
        <f t="shared" si="172"/>
        <v>119</v>
      </c>
      <c r="P2786" s="5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4">
        <f t="shared" si="172"/>
        <v>104.67999999999999</v>
      </c>
      <c r="P2787" s="5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4">
        <f t="shared" si="172"/>
        <v>117.83999999999999</v>
      </c>
      <c r="P2788" s="5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4">
        <f t="shared" si="172"/>
        <v>119.7</v>
      </c>
      <c r="P2789" s="5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4">
        <f t="shared" si="172"/>
        <v>102.49999999999999</v>
      </c>
      <c r="P2790" s="5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4">
        <f t="shared" si="172"/>
        <v>101.16666666666667</v>
      </c>
      <c r="P2791" s="5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4">
        <f t="shared" si="172"/>
        <v>105.33333333333333</v>
      </c>
      <c r="P2792" s="5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4">
        <f t="shared" si="172"/>
        <v>102.49999999999999</v>
      </c>
      <c r="P2793" s="5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4">
        <f t="shared" si="172"/>
        <v>107.60000000000001</v>
      </c>
      <c r="P2794" s="5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4">
        <f t="shared" si="172"/>
        <v>110.5675</v>
      </c>
      <c r="P2795" s="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4">
        <f t="shared" si="172"/>
        <v>150</v>
      </c>
      <c r="P2796" s="5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4">
        <f t="shared" si="172"/>
        <v>104.28571428571429</v>
      </c>
      <c r="P2797" s="5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4">
        <f t="shared" si="172"/>
        <v>115.5</v>
      </c>
      <c r="P2798" s="5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4">
        <f t="shared" si="172"/>
        <v>102.64512500000001</v>
      </c>
      <c r="P2799" s="5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4">
        <f t="shared" si="172"/>
        <v>101.4</v>
      </c>
      <c r="P2800" s="5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4">
        <f t="shared" si="172"/>
        <v>116.6348</v>
      </c>
      <c r="P2801" s="5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4">
        <f t="shared" si="172"/>
        <v>133</v>
      </c>
      <c r="P2802" s="5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4">
        <f t="shared" si="172"/>
        <v>133.20000000000002</v>
      </c>
      <c r="P2803" s="5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4">
        <f t="shared" si="172"/>
        <v>101.83333333333333</v>
      </c>
      <c r="P2804" s="5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4">
        <f t="shared" si="172"/>
        <v>127.95</v>
      </c>
      <c r="P2805" s="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4">
        <f t="shared" si="172"/>
        <v>114.99999999999999</v>
      </c>
      <c r="P2806" s="5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4">
        <f t="shared" si="172"/>
        <v>110.00000000000001</v>
      </c>
      <c r="P2807" s="5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4">
        <f t="shared" si="172"/>
        <v>112.1</v>
      </c>
      <c r="P2808" s="5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4">
        <f t="shared" si="172"/>
        <v>126</v>
      </c>
      <c r="P2809" s="5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4">
        <f t="shared" si="172"/>
        <v>100.24444444444444</v>
      </c>
      <c r="P2810" s="5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4">
        <f t="shared" si="172"/>
        <v>102.4</v>
      </c>
      <c r="P2811" s="5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4">
        <f t="shared" si="172"/>
        <v>108.2</v>
      </c>
      <c r="P2812" s="5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4">
        <f t="shared" si="172"/>
        <v>100.27</v>
      </c>
      <c r="P2813" s="5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4">
        <f t="shared" si="172"/>
        <v>113.3</v>
      </c>
      <c r="P2814" s="5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4">
        <f t="shared" si="172"/>
        <v>127.57571428571428</v>
      </c>
      <c r="P2815" s="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4">
        <f t="shared" si="172"/>
        <v>107.73333333333332</v>
      </c>
      <c r="P2816" s="5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4">
        <f t="shared" si="172"/>
        <v>242</v>
      </c>
      <c r="P2817" s="5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4">
        <f t="shared" si="172"/>
        <v>141.56666666666666</v>
      </c>
      <c r="P2818" s="5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4">
        <f t="shared" ref="O2819:O2882" si="176">(E2819/D2819)*100</f>
        <v>130</v>
      </c>
      <c r="P2819" s="5">
        <f t="shared" ref="P2819:P2882" si="177">E2819/L2819</f>
        <v>23.636363636363637</v>
      </c>
      <c r="Q2819" t="str">
        <f t="shared" ref="Q2819:Q2882" si="178">LEFT(N2819, FIND("/", N2819)-1)</f>
        <v>theater</v>
      </c>
      <c r="R2819" t="str">
        <f t="shared" si="175"/>
        <v>plays</v>
      </c>
    </row>
    <row r="2820" spans="1:18" ht="45" x14ac:dyDescent="0.25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4">
        <f t="shared" si="176"/>
        <v>106.03</v>
      </c>
      <c r="P2820" s="5">
        <f t="shared" si="177"/>
        <v>103.95098039215686</v>
      </c>
      <c r="Q2820" t="str">
        <f t="shared" si="178"/>
        <v>theater</v>
      </c>
      <c r="R2820" t="str">
        <f t="shared" ref="R2820:R2883" si="179">RIGHT(N2820, (LEN(N2820) - FIND("/", N2820)))</f>
        <v>plays</v>
      </c>
    </row>
    <row r="2821" spans="1:18" ht="60" x14ac:dyDescent="0.25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4">
        <f t="shared" si="176"/>
        <v>104.80000000000001</v>
      </c>
      <c r="P2821" s="5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4">
        <f t="shared" si="176"/>
        <v>136</v>
      </c>
      <c r="P2822" s="5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4">
        <f t="shared" si="176"/>
        <v>100</v>
      </c>
      <c r="P2823" s="5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4">
        <f t="shared" si="176"/>
        <v>100</v>
      </c>
      <c r="P2824" s="5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4">
        <f t="shared" si="176"/>
        <v>124</v>
      </c>
      <c r="P2825" s="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4">
        <f t="shared" si="176"/>
        <v>116.92307692307693</v>
      </c>
      <c r="P2826" s="5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4">
        <f t="shared" si="176"/>
        <v>103.33333333333334</v>
      </c>
      <c r="P2827" s="5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4">
        <f t="shared" si="176"/>
        <v>107.74999999999999</v>
      </c>
      <c r="P2828" s="5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4">
        <f t="shared" si="176"/>
        <v>120.24999999999999</v>
      </c>
      <c r="P2829" s="5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4">
        <f t="shared" si="176"/>
        <v>100.37894736842105</v>
      </c>
      <c r="P2830" s="5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4">
        <f t="shared" si="176"/>
        <v>106.52</v>
      </c>
      <c r="P2831" s="5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4">
        <f t="shared" si="176"/>
        <v>100</v>
      </c>
      <c r="P2832" s="5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4">
        <f t="shared" si="176"/>
        <v>110.66666666666667</v>
      </c>
      <c r="P2833" s="5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4">
        <f t="shared" si="176"/>
        <v>114.71959999999999</v>
      </c>
      <c r="P2834" s="5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4">
        <f t="shared" si="176"/>
        <v>108.25925925925925</v>
      </c>
      <c r="P2835" s="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4">
        <f t="shared" si="176"/>
        <v>170</v>
      </c>
      <c r="P2836" s="5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4">
        <f t="shared" si="176"/>
        <v>187.09899999999999</v>
      </c>
      <c r="P2837" s="5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4">
        <f t="shared" si="176"/>
        <v>107.77777777777777</v>
      </c>
      <c r="P2838" s="5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4">
        <f t="shared" si="176"/>
        <v>100</v>
      </c>
      <c r="P2839" s="5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4">
        <f t="shared" si="176"/>
        <v>120.24999999999999</v>
      </c>
      <c r="P2840" s="5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4">
        <f t="shared" si="176"/>
        <v>111.42857142857143</v>
      </c>
      <c r="P2841" s="5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4">
        <f t="shared" si="176"/>
        <v>104</v>
      </c>
      <c r="P2842" s="5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4">
        <f t="shared" si="176"/>
        <v>1</v>
      </c>
      <c r="P2843" s="5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4">
        <f t="shared" si="176"/>
        <v>0</v>
      </c>
      <c r="P2844" s="5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4">
        <f t="shared" si="176"/>
        <v>0</v>
      </c>
      <c r="P2845" s="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4">
        <f t="shared" si="176"/>
        <v>5.4545454545454541</v>
      </c>
      <c r="P2846" s="5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4">
        <f t="shared" si="176"/>
        <v>31.546666666666667</v>
      </c>
      <c r="P2847" s="5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4">
        <f t="shared" si="176"/>
        <v>0</v>
      </c>
      <c r="P2848" s="5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4">
        <f t="shared" si="176"/>
        <v>0</v>
      </c>
      <c r="P2849" s="5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4">
        <f t="shared" si="176"/>
        <v>0.2</v>
      </c>
      <c r="P2850" s="5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4">
        <f t="shared" si="176"/>
        <v>1</v>
      </c>
      <c r="P2851" s="5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4">
        <f t="shared" si="176"/>
        <v>3.8875000000000002</v>
      </c>
      <c r="P2852" s="5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4">
        <f t="shared" si="176"/>
        <v>0</v>
      </c>
      <c r="P2853" s="5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4">
        <f t="shared" si="176"/>
        <v>1.9</v>
      </c>
      <c r="P2854" s="5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4">
        <f t="shared" si="176"/>
        <v>0</v>
      </c>
      <c r="P2855" s="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4">
        <f t="shared" si="176"/>
        <v>41.699999999999996</v>
      </c>
      <c r="P2856" s="5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4">
        <f t="shared" si="176"/>
        <v>50</v>
      </c>
      <c r="P2857" s="5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4">
        <f t="shared" si="176"/>
        <v>4.8666666666666663</v>
      </c>
      <c r="P2858" s="5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4">
        <f t="shared" si="176"/>
        <v>19.736842105263158</v>
      </c>
      <c r="P2859" s="5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4">
        <f t="shared" si="176"/>
        <v>0</v>
      </c>
      <c r="P2860" s="5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4">
        <f t="shared" si="176"/>
        <v>1.7500000000000002</v>
      </c>
      <c r="P2861" s="5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4">
        <f t="shared" si="176"/>
        <v>6.65</v>
      </c>
      <c r="P2862" s="5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4">
        <f t="shared" si="176"/>
        <v>32</v>
      </c>
      <c r="P2863" s="5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4">
        <f t="shared" si="176"/>
        <v>0.43307086614173229</v>
      </c>
      <c r="P2864" s="5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4">
        <f t="shared" si="176"/>
        <v>0.04</v>
      </c>
      <c r="P2865" s="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4">
        <f t="shared" si="176"/>
        <v>1.6</v>
      </c>
      <c r="P2866" s="5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4">
        <f t="shared" si="176"/>
        <v>0</v>
      </c>
      <c r="P2867" s="5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4">
        <f t="shared" si="176"/>
        <v>0.89999999999999991</v>
      </c>
      <c r="P2868" s="5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4">
        <f t="shared" si="176"/>
        <v>20.16</v>
      </c>
      <c r="P2869" s="5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4">
        <f t="shared" si="176"/>
        <v>42.011733333333332</v>
      </c>
      <c r="P2870" s="5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4">
        <f t="shared" si="176"/>
        <v>0.88500000000000001</v>
      </c>
      <c r="P2871" s="5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4">
        <f t="shared" si="176"/>
        <v>15</v>
      </c>
      <c r="P2872" s="5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4">
        <f t="shared" si="176"/>
        <v>4.67</v>
      </c>
      <c r="P2873" s="5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4">
        <f t="shared" si="176"/>
        <v>0</v>
      </c>
      <c r="P2874" s="5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4">
        <f t="shared" si="176"/>
        <v>38.119999999999997</v>
      </c>
      <c r="P2875" s="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4">
        <f t="shared" si="176"/>
        <v>5.42</v>
      </c>
      <c r="P2876" s="5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4">
        <f t="shared" si="176"/>
        <v>3.4999999999999996E-2</v>
      </c>
      <c r="P2877" s="5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4">
        <f t="shared" si="176"/>
        <v>0</v>
      </c>
      <c r="P2878" s="5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4">
        <f t="shared" si="176"/>
        <v>10.833333333333334</v>
      </c>
      <c r="P2879" s="5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4">
        <f t="shared" si="176"/>
        <v>2.1</v>
      </c>
      <c r="P2880" s="5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4">
        <f t="shared" si="176"/>
        <v>0.2589285714285714</v>
      </c>
      <c r="P2881" s="5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4">
        <f t="shared" si="176"/>
        <v>23.333333333333332</v>
      </c>
      <c r="P2882" s="5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4">
        <f t="shared" ref="O2883:O2946" si="180">(E2883/D2883)*100</f>
        <v>0</v>
      </c>
      <c r="P2883" s="5" t="e">
        <f t="shared" ref="P2883:P2946" si="181">E2883/L2883</f>
        <v>#DIV/0!</v>
      </c>
      <c r="Q2883" t="str">
        <f t="shared" ref="Q2883:Q2946" si="182">LEFT(N2883, FIND("/", N2883)-1)</f>
        <v>theater</v>
      </c>
      <c r="R2883" t="str">
        <f t="shared" si="179"/>
        <v>plays</v>
      </c>
    </row>
    <row r="2884" spans="1:18" ht="60" x14ac:dyDescent="0.25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4">
        <f t="shared" si="180"/>
        <v>33.6</v>
      </c>
      <c r="P2884" s="5">
        <f t="shared" si="181"/>
        <v>63</v>
      </c>
      <c r="Q2884" t="str">
        <f t="shared" si="182"/>
        <v>theater</v>
      </c>
      <c r="R2884" t="str">
        <f t="shared" ref="R2884:R2947" si="183">RIGHT(N2884, (LEN(N2884) - FIND("/", N2884)))</f>
        <v>plays</v>
      </c>
    </row>
    <row r="2885" spans="1:18" ht="60" x14ac:dyDescent="0.25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4">
        <f t="shared" si="180"/>
        <v>19.079999999999998</v>
      </c>
      <c r="P2885" s="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4">
        <f t="shared" si="180"/>
        <v>0.41111111111111115</v>
      </c>
      <c r="P2886" s="5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4">
        <f t="shared" si="180"/>
        <v>32.5</v>
      </c>
      <c r="P2887" s="5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4">
        <f t="shared" si="180"/>
        <v>5</v>
      </c>
      <c r="P2888" s="5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4">
        <f t="shared" si="180"/>
        <v>0.16666666666666669</v>
      </c>
      <c r="P2889" s="5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4">
        <f t="shared" si="180"/>
        <v>0</v>
      </c>
      <c r="P2890" s="5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4">
        <f t="shared" si="180"/>
        <v>38.066666666666663</v>
      </c>
      <c r="P2891" s="5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4">
        <f t="shared" si="180"/>
        <v>1.05</v>
      </c>
      <c r="P2892" s="5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4">
        <f t="shared" si="180"/>
        <v>2.73</v>
      </c>
      <c r="P2893" s="5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4">
        <f t="shared" si="180"/>
        <v>9.0909090909090917</v>
      </c>
      <c r="P2894" s="5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4">
        <f t="shared" si="180"/>
        <v>0.5</v>
      </c>
      <c r="P2895" s="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4">
        <f t="shared" si="180"/>
        <v>0</v>
      </c>
      <c r="P2896" s="5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4">
        <f t="shared" si="180"/>
        <v>4.5999999999999996</v>
      </c>
      <c r="P2897" s="5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4">
        <f t="shared" si="180"/>
        <v>20.833333333333336</v>
      </c>
      <c r="P2898" s="5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4">
        <f t="shared" si="180"/>
        <v>4.583333333333333</v>
      </c>
      <c r="P2899" s="5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4">
        <f t="shared" si="180"/>
        <v>4.2133333333333338</v>
      </c>
      <c r="P2900" s="5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4">
        <f t="shared" si="180"/>
        <v>0</v>
      </c>
      <c r="P2901" s="5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4">
        <f t="shared" si="180"/>
        <v>61.909090909090914</v>
      </c>
      <c r="P2902" s="5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4">
        <f t="shared" si="180"/>
        <v>0.8</v>
      </c>
      <c r="P2903" s="5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4">
        <f t="shared" si="180"/>
        <v>1.6666666666666666E-2</v>
      </c>
      <c r="P2904" s="5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4">
        <f t="shared" si="180"/>
        <v>0.77999999999999992</v>
      </c>
      <c r="P2905" s="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4">
        <f t="shared" si="180"/>
        <v>5</v>
      </c>
      <c r="P2906" s="5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4">
        <f t="shared" si="180"/>
        <v>17.771428571428572</v>
      </c>
      <c r="P2907" s="5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4">
        <f t="shared" si="180"/>
        <v>9.4166666666666661</v>
      </c>
      <c r="P2908" s="5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4">
        <f t="shared" si="180"/>
        <v>0.08</v>
      </c>
      <c r="P2909" s="5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4">
        <f t="shared" si="180"/>
        <v>2.75</v>
      </c>
      <c r="P2910" s="5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4">
        <f t="shared" si="180"/>
        <v>1.1111111111111112E-2</v>
      </c>
      <c r="P2911" s="5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4">
        <f t="shared" si="180"/>
        <v>3.3333333333333335E-3</v>
      </c>
      <c r="P2912" s="5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4">
        <f t="shared" si="180"/>
        <v>36.5</v>
      </c>
      <c r="P2913" s="5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4">
        <f t="shared" si="180"/>
        <v>14.058171745152354</v>
      </c>
      <c r="P2914" s="5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4">
        <f t="shared" si="180"/>
        <v>0.02</v>
      </c>
      <c r="P2915" s="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4">
        <f t="shared" si="180"/>
        <v>4.0000000000000001E-3</v>
      </c>
      <c r="P2916" s="5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4">
        <f t="shared" si="180"/>
        <v>61.1</v>
      </c>
      <c r="P2917" s="5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4">
        <f t="shared" si="180"/>
        <v>7.8378378378378386</v>
      </c>
      <c r="P2918" s="5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4">
        <f t="shared" si="180"/>
        <v>21.85</v>
      </c>
      <c r="P2919" s="5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4">
        <f t="shared" si="180"/>
        <v>27.24</v>
      </c>
      <c r="P2920" s="5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4">
        <f t="shared" si="180"/>
        <v>8.5</v>
      </c>
      <c r="P2921" s="5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4">
        <f t="shared" si="180"/>
        <v>26.840000000000003</v>
      </c>
      <c r="P2922" s="5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4">
        <f t="shared" si="180"/>
        <v>129</v>
      </c>
      <c r="P2923" s="5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4">
        <f t="shared" si="180"/>
        <v>100</v>
      </c>
      <c r="P2924" s="5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4">
        <f t="shared" si="180"/>
        <v>100</v>
      </c>
      <c r="P2925" s="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4">
        <f t="shared" si="180"/>
        <v>103.2</v>
      </c>
      <c r="P2926" s="5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4">
        <f t="shared" si="180"/>
        <v>102.44597777777777</v>
      </c>
      <c r="P2927" s="5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4">
        <f t="shared" si="180"/>
        <v>125</v>
      </c>
      <c r="P2928" s="5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4">
        <f t="shared" si="180"/>
        <v>130.83333333333334</v>
      </c>
      <c r="P2929" s="5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4">
        <f t="shared" si="180"/>
        <v>100</v>
      </c>
      <c r="P2930" s="5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4">
        <f t="shared" si="180"/>
        <v>102.06937499999999</v>
      </c>
      <c r="P2931" s="5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4">
        <f t="shared" si="180"/>
        <v>100.92000000000002</v>
      </c>
      <c r="P2932" s="5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4">
        <f t="shared" si="180"/>
        <v>106</v>
      </c>
      <c r="P2933" s="5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4">
        <f t="shared" si="180"/>
        <v>105.0967741935484</v>
      </c>
      <c r="P2934" s="5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4">
        <f t="shared" si="180"/>
        <v>102.76</v>
      </c>
      <c r="P2935" s="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4">
        <f t="shared" si="180"/>
        <v>108</v>
      </c>
      <c r="P2936" s="5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4">
        <f t="shared" si="180"/>
        <v>100.88571428571429</v>
      </c>
      <c r="P2937" s="5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4">
        <f t="shared" si="180"/>
        <v>128</v>
      </c>
      <c r="P2938" s="5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4">
        <f t="shared" si="180"/>
        <v>133.33333333333331</v>
      </c>
      <c r="P2939" s="5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4">
        <f t="shared" si="180"/>
        <v>101.375</v>
      </c>
      <c r="P2940" s="5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4">
        <f t="shared" si="180"/>
        <v>102.875</v>
      </c>
      <c r="P2941" s="5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4">
        <f t="shared" si="180"/>
        <v>107.24000000000001</v>
      </c>
      <c r="P2942" s="5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4">
        <f t="shared" si="180"/>
        <v>4.0000000000000001E-3</v>
      </c>
      <c r="P2943" s="5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4">
        <f t="shared" si="180"/>
        <v>20.424999999999997</v>
      </c>
      <c r="P2944" s="5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4">
        <f t="shared" si="180"/>
        <v>0</v>
      </c>
      <c r="P2945" s="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4">
        <f t="shared" si="180"/>
        <v>1</v>
      </c>
      <c r="P2946" s="5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4">
        <f t="shared" ref="O2947:O3010" si="184">(E2947/D2947)*100</f>
        <v>0</v>
      </c>
      <c r="P2947" s="5" t="e">
        <f t="shared" ref="P2947:P3010" si="185">E2947/L2947</f>
        <v>#DIV/0!</v>
      </c>
      <c r="Q2947" t="str">
        <f t="shared" ref="Q2947:Q3010" si="186">LEFT(N2947, FIND("/", N2947)-1)</f>
        <v>theater</v>
      </c>
      <c r="R2947" t="str">
        <f t="shared" si="183"/>
        <v>spaces</v>
      </c>
    </row>
    <row r="2948" spans="1:18" ht="60" x14ac:dyDescent="0.25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4">
        <f t="shared" si="184"/>
        <v>0.1</v>
      </c>
      <c r="P2948" s="5">
        <f t="shared" si="185"/>
        <v>1</v>
      </c>
      <c r="Q2948" t="str">
        <f t="shared" si="186"/>
        <v>theater</v>
      </c>
      <c r="R2948" t="str">
        <f t="shared" ref="R2948:R3011" si="187">RIGHT(N2948, (LEN(N2948) - FIND("/", N2948)))</f>
        <v>spaces</v>
      </c>
    </row>
    <row r="2949" spans="1:18" ht="60" x14ac:dyDescent="0.25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4">
        <f t="shared" si="184"/>
        <v>4.2880000000000003</v>
      </c>
      <c r="P2949" s="5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4">
        <f t="shared" si="184"/>
        <v>4.8000000000000004E-3</v>
      </c>
      <c r="P2950" s="5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4">
        <f t="shared" si="184"/>
        <v>2.5</v>
      </c>
      <c r="P2951" s="5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4">
        <f t="shared" si="184"/>
        <v>0</v>
      </c>
      <c r="P2952" s="5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4">
        <f t="shared" si="184"/>
        <v>2.1919999999999997</v>
      </c>
      <c r="P2953" s="5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4">
        <f t="shared" si="184"/>
        <v>8.0250000000000004</v>
      </c>
      <c r="P2954" s="5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4">
        <f t="shared" si="184"/>
        <v>0.15125</v>
      </c>
      <c r="P2955" s="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4">
        <f t="shared" si="184"/>
        <v>0</v>
      </c>
      <c r="P2956" s="5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4">
        <f t="shared" si="184"/>
        <v>59.583333333333336</v>
      </c>
      <c r="P2957" s="5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4">
        <f t="shared" si="184"/>
        <v>16.734177215189874</v>
      </c>
      <c r="P2958" s="5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4">
        <f t="shared" si="184"/>
        <v>1.8666666666666669</v>
      </c>
      <c r="P2959" s="5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4">
        <f t="shared" si="184"/>
        <v>0</v>
      </c>
      <c r="P2960" s="5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4">
        <f t="shared" si="184"/>
        <v>0</v>
      </c>
      <c r="P2961" s="5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4">
        <f t="shared" si="184"/>
        <v>0</v>
      </c>
      <c r="P2962" s="5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4">
        <f t="shared" si="184"/>
        <v>109.62</v>
      </c>
      <c r="P2963" s="5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4">
        <f t="shared" si="184"/>
        <v>121.8</v>
      </c>
      <c r="P2964" s="5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4">
        <f t="shared" si="184"/>
        <v>106.85</v>
      </c>
      <c r="P2965" s="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4">
        <f t="shared" si="184"/>
        <v>100.71379999999999</v>
      </c>
      <c r="P2966" s="5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4">
        <f t="shared" si="184"/>
        <v>109.00000000000001</v>
      </c>
      <c r="P2967" s="5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4">
        <f t="shared" si="184"/>
        <v>113.63000000000001</v>
      </c>
      <c r="P2968" s="5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4">
        <f t="shared" si="184"/>
        <v>113.92</v>
      </c>
      <c r="P2969" s="5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4">
        <f t="shared" si="184"/>
        <v>106</v>
      </c>
      <c r="P2970" s="5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4">
        <f t="shared" si="184"/>
        <v>162.5</v>
      </c>
      <c r="P2971" s="5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4">
        <f t="shared" si="184"/>
        <v>106</v>
      </c>
      <c r="P2972" s="5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4">
        <f t="shared" si="184"/>
        <v>100.15624999999999</v>
      </c>
      <c r="P2973" s="5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4">
        <f t="shared" si="184"/>
        <v>105.35000000000001</v>
      </c>
      <c r="P2974" s="5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4">
        <f t="shared" si="184"/>
        <v>174.8</v>
      </c>
      <c r="P2975" s="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4">
        <f t="shared" si="184"/>
        <v>102</v>
      </c>
      <c r="P2976" s="5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4">
        <f t="shared" si="184"/>
        <v>100.125</v>
      </c>
      <c r="P2977" s="5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4">
        <f t="shared" si="184"/>
        <v>171.42857142857142</v>
      </c>
      <c r="P2978" s="5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4">
        <f t="shared" si="184"/>
        <v>113.56666666666666</v>
      </c>
      <c r="P2979" s="5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4">
        <f t="shared" si="184"/>
        <v>129.46666666666667</v>
      </c>
      <c r="P2980" s="5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4">
        <f t="shared" si="184"/>
        <v>101.4</v>
      </c>
      <c r="P2981" s="5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4">
        <f t="shared" si="184"/>
        <v>109.16666666666666</v>
      </c>
      <c r="P2982" s="5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4">
        <f t="shared" si="184"/>
        <v>128.92500000000001</v>
      </c>
      <c r="P2983" s="5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4">
        <f t="shared" si="184"/>
        <v>102.06</v>
      </c>
      <c r="P2984" s="5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4">
        <f t="shared" si="184"/>
        <v>146.53957758620692</v>
      </c>
      <c r="P2985" s="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4">
        <f t="shared" si="184"/>
        <v>100.352</v>
      </c>
      <c r="P2986" s="5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4">
        <f t="shared" si="184"/>
        <v>121.64999999999999</v>
      </c>
      <c r="P2987" s="5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4">
        <f t="shared" si="184"/>
        <v>105.5</v>
      </c>
      <c r="P2988" s="5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4">
        <f t="shared" si="184"/>
        <v>110.4008</v>
      </c>
      <c r="P2989" s="5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4">
        <f t="shared" si="184"/>
        <v>100</v>
      </c>
      <c r="P2990" s="5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4">
        <f t="shared" si="184"/>
        <v>176.535</v>
      </c>
      <c r="P2991" s="5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4">
        <f t="shared" si="184"/>
        <v>100</v>
      </c>
      <c r="P2992" s="5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4">
        <f t="shared" si="184"/>
        <v>103.29411764705883</v>
      </c>
      <c r="P2993" s="5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4">
        <f t="shared" si="184"/>
        <v>104.5</v>
      </c>
      <c r="P2994" s="5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4">
        <f t="shared" si="184"/>
        <v>100.29999999999998</v>
      </c>
      <c r="P2995" s="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4">
        <f t="shared" si="184"/>
        <v>457.74666666666673</v>
      </c>
      <c r="P2996" s="5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4">
        <f t="shared" si="184"/>
        <v>104.96000000000001</v>
      </c>
      <c r="P2997" s="5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4">
        <f t="shared" si="184"/>
        <v>171.94285714285715</v>
      </c>
      <c r="P2998" s="5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4">
        <f t="shared" si="184"/>
        <v>103.73000000000002</v>
      </c>
      <c r="P2999" s="5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4">
        <f t="shared" si="184"/>
        <v>103.029</v>
      </c>
      <c r="P3000" s="5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4">
        <f t="shared" si="184"/>
        <v>118.88888888888889</v>
      </c>
      <c r="P3001" s="5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4">
        <f t="shared" si="184"/>
        <v>100</v>
      </c>
      <c r="P3002" s="5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4">
        <f t="shared" si="184"/>
        <v>318.69988910451895</v>
      </c>
      <c r="P3003" s="5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4">
        <f t="shared" si="184"/>
        <v>108.50614285714286</v>
      </c>
      <c r="P3004" s="5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4">
        <f t="shared" si="184"/>
        <v>101.16666666666667</v>
      </c>
      <c r="P3005" s="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4">
        <f t="shared" si="184"/>
        <v>112.815</v>
      </c>
      <c r="P3006" s="5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4">
        <f t="shared" si="184"/>
        <v>120.49622641509434</v>
      </c>
      <c r="P3007" s="5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4">
        <f t="shared" si="184"/>
        <v>107.74999999999999</v>
      </c>
      <c r="P3008" s="5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4">
        <f t="shared" si="184"/>
        <v>180</v>
      </c>
      <c r="P3009" s="5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4">
        <f t="shared" si="184"/>
        <v>101.16666666666667</v>
      </c>
      <c r="P3010" s="5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4">
        <f t="shared" ref="O3011:O3074" si="188">(E3011/D3011)*100</f>
        <v>119.756</v>
      </c>
      <c r="P3011" s="5">
        <f t="shared" ref="P3011:P3074" si="189">E3011/L3011</f>
        <v>233.8984375</v>
      </c>
      <c r="Q3011" t="str">
        <f t="shared" ref="Q3011:Q3074" si="190">LEFT(N3011, FIND("/", N3011)-1)</f>
        <v>theater</v>
      </c>
      <c r="R3011" t="str">
        <f t="shared" si="187"/>
        <v>spaces</v>
      </c>
    </row>
    <row r="3012" spans="1:18" ht="60" x14ac:dyDescent="0.25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4">
        <f t="shared" si="188"/>
        <v>158</v>
      </c>
      <c r="P3012" s="5">
        <f t="shared" si="189"/>
        <v>158</v>
      </c>
      <c r="Q3012" t="str">
        <f t="shared" si="190"/>
        <v>theater</v>
      </c>
      <c r="R3012" t="str">
        <f t="shared" ref="R3012:R3075" si="191">RIGHT(N3012, (LEN(N3012) - FIND("/", N3012)))</f>
        <v>spaces</v>
      </c>
    </row>
    <row r="3013" spans="1:18" ht="45" x14ac:dyDescent="0.25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4">
        <f t="shared" si="188"/>
        <v>123.66666666666666</v>
      </c>
      <c r="P3013" s="5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4">
        <f t="shared" si="188"/>
        <v>117.12499999999999</v>
      </c>
      <c r="P3014" s="5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4">
        <f t="shared" si="188"/>
        <v>156.96</v>
      </c>
      <c r="P3015" s="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4">
        <f t="shared" si="188"/>
        <v>113.104</v>
      </c>
      <c r="P3016" s="5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4">
        <f t="shared" si="188"/>
        <v>103.17647058823529</v>
      </c>
      <c r="P3017" s="5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4">
        <f t="shared" si="188"/>
        <v>102.61176470588236</v>
      </c>
      <c r="P3018" s="5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4">
        <f t="shared" si="188"/>
        <v>105.84090909090908</v>
      </c>
      <c r="P3019" s="5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4">
        <f t="shared" si="188"/>
        <v>100.71428571428571</v>
      </c>
      <c r="P3020" s="5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4">
        <f t="shared" si="188"/>
        <v>121.23333333333332</v>
      </c>
      <c r="P3021" s="5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4">
        <f t="shared" si="188"/>
        <v>100.57142857142858</v>
      </c>
      <c r="P3022" s="5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4">
        <f t="shared" si="188"/>
        <v>116.02222222222223</v>
      </c>
      <c r="P3023" s="5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4">
        <f t="shared" si="188"/>
        <v>100.88</v>
      </c>
      <c r="P3024" s="5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4">
        <f t="shared" si="188"/>
        <v>103</v>
      </c>
      <c r="P3025" s="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4">
        <f t="shared" si="188"/>
        <v>246.42</v>
      </c>
      <c r="P3026" s="5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4">
        <f t="shared" si="188"/>
        <v>302.2</v>
      </c>
      <c r="P3027" s="5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4">
        <f t="shared" si="188"/>
        <v>143.33333333333334</v>
      </c>
      <c r="P3028" s="5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4">
        <f t="shared" si="188"/>
        <v>131.44</v>
      </c>
      <c r="P3029" s="5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4">
        <f t="shared" si="188"/>
        <v>168.01999999999998</v>
      </c>
      <c r="P3030" s="5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4">
        <f t="shared" si="188"/>
        <v>109.67666666666666</v>
      </c>
      <c r="P3031" s="5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4">
        <f t="shared" si="188"/>
        <v>106.6857142857143</v>
      </c>
      <c r="P3032" s="5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4">
        <f t="shared" si="188"/>
        <v>100</v>
      </c>
      <c r="P3033" s="5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4">
        <f t="shared" si="188"/>
        <v>127.2</v>
      </c>
      <c r="P3034" s="5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4">
        <f t="shared" si="188"/>
        <v>146.53333333333333</v>
      </c>
      <c r="P3035" s="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4">
        <f t="shared" si="188"/>
        <v>112.53599999999999</v>
      </c>
      <c r="P3036" s="5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4">
        <f t="shared" si="188"/>
        <v>108.78684000000001</v>
      </c>
      <c r="P3037" s="5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4">
        <f t="shared" si="188"/>
        <v>126.732</v>
      </c>
      <c r="P3038" s="5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4">
        <f t="shared" si="188"/>
        <v>213.20000000000002</v>
      </c>
      <c r="P3039" s="5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4">
        <f t="shared" si="188"/>
        <v>100.49999999999999</v>
      </c>
      <c r="P3040" s="5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4">
        <f t="shared" si="188"/>
        <v>108.71389999999998</v>
      </c>
      <c r="P3041" s="5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4">
        <f t="shared" si="188"/>
        <v>107.5</v>
      </c>
      <c r="P3042" s="5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4">
        <f t="shared" si="188"/>
        <v>110.48192771084338</v>
      </c>
      <c r="P3043" s="5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4">
        <f t="shared" si="188"/>
        <v>128</v>
      </c>
      <c r="P3044" s="5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4">
        <f t="shared" si="188"/>
        <v>110.00666666666667</v>
      </c>
      <c r="P3045" s="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4">
        <f t="shared" si="188"/>
        <v>109.34166666666667</v>
      </c>
      <c r="P3046" s="5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4">
        <f t="shared" si="188"/>
        <v>132.70650000000001</v>
      </c>
      <c r="P3047" s="5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4">
        <f t="shared" si="188"/>
        <v>190.84810126582278</v>
      </c>
      <c r="P3048" s="5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4">
        <f t="shared" si="188"/>
        <v>149</v>
      </c>
      <c r="P3049" s="5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4">
        <f t="shared" si="188"/>
        <v>166.4</v>
      </c>
      <c r="P3050" s="5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4">
        <f t="shared" si="188"/>
        <v>106.66666666666667</v>
      </c>
      <c r="P3051" s="5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4">
        <f t="shared" si="188"/>
        <v>106</v>
      </c>
      <c r="P3052" s="5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4">
        <f t="shared" si="188"/>
        <v>23.62857142857143</v>
      </c>
      <c r="P3053" s="5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4">
        <f t="shared" si="188"/>
        <v>0.15</v>
      </c>
      <c r="P3054" s="5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4">
        <f t="shared" si="188"/>
        <v>0.4</v>
      </c>
      <c r="P3055" s="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4">
        <f t="shared" si="188"/>
        <v>0</v>
      </c>
      <c r="P3056" s="5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4">
        <f t="shared" si="188"/>
        <v>5.0000000000000001E-3</v>
      </c>
      <c r="P3057" s="5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4">
        <f t="shared" si="188"/>
        <v>0</v>
      </c>
      <c r="P3058" s="5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4">
        <f t="shared" si="188"/>
        <v>0</v>
      </c>
      <c r="P3059" s="5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4">
        <f t="shared" si="188"/>
        <v>1.6666666666666666E-2</v>
      </c>
      <c r="P3060" s="5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4">
        <f t="shared" si="188"/>
        <v>3.0066666666666664</v>
      </c>
      <c r="P3061" s="5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4">
        <f t="shared" si="188"/>
        <v>0.15227272727272728</v>
      </c>
      <c r="P3062" s="5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4">
        <f t="shared" si="188"/>
        <v>0</v>
      </c>
      <c r="P3063" s="5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4">
        <f t="shared" si="188"/>
        <v>66.84</v>
      </c>
      <c r="P3064" s="5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4">
        <f t="shared" si="188"/>
        <v>19.566666666666666</v>
      </c>
      <c r="P3065" s="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4">
        <f t="shared" si="188"/>
        <v>11.294666666666666</v>
      </c>
      <c r="P3066" s="5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4">
        <f t="shared" si="188"/>
        <v>0.04</v>
      </c>
      <c r="P3067" s="5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4">
        <f t="shared" si="188"/>
        <v>11.985714285714286</v>
      </c>
      <c r="P3068" s="5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4">
        <f t="shared" si="188"/>
        <v>2.5</v>
      </c>
      <c r="P3069" s="5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4">
        <f t="shared" si="188"/>
        <v>6.9999999999999993E-2</v>
      </c>
      <c r="P3070" s="5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4">
        <f t="shared" si="188"/>
        <v>14.099999999999998</v>
      </c>
      <c r="P3071" s="5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4">
        <f t="shared" si="188"/>
        <v>3.34</v>
      </c>
      <c r="P3072" s="5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4">
        <f t="shared" si="188"/>
        <v>59.774999999999999</v>
      </c>
      <c r="P3073" s="5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4">
        <f t="shared" si="188"/>
        <v>1.6666666666666666E-2</v>
      </c>
      <c r="P3074" s="5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4">
        <f t="shared" ref="O3075:O3138" si="192">(E3075/D3075)*100</f>
        <v>2.3035714285714284E-2</v>
      </c>
      <c r="P3075" s="5">
        <f t="shared" ref="P3075:P3138" si="193">E3075/L3075</f>
        <v>92.142857142857139</v>
      </c>
      <c r="Q3075" t="str">
        <f t="shared" ref="Q3075:Q3138" si="194">LEFT(N3075, FIND("/", N3075)-1)</f>
        <v>theater</v>
      </c>
      <c r="R3075" t="str">
        <f t="shared" si="191"/>
        <v>spaces</v>
      </c>
    </row>
    <row r="3076" spans="1:18" ht="75" x14ac:dyDescent="0.25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4">
        <f t="shared" si="192"/>
        <v>8.8000000000000009E-2</v>
      </c>
      <c r="P3076" s="5">
        <f t="shared" si="193"/>
        <v>7.333333333333333</v>
      </c>
      <c r="Q3076" t="str">
        <f t="shared" si="194"/>
        <v>theater</v>
      </c>
      <c r="R3076" t="str">
        <f t="shared" ref="R3076:R3139" si="195">RIGHT(N3076, (LEN(N3076) - FIND("/", N3076)))</f>
        <v>spaces</v>
      </c>
    </row>
    <row r="3077" spans="1:18" ht="45" x14ac:dyDescent="0.25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4">
        <f t="shared" si="192"/>
        <v>8.64</v>
      </c>
      <c r="P3077" s="5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4">
        <f t="shared" si="192"/>
        <v>15.06</v>
      </c>
      <c r="P3078" s="5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4">
        <f t="shared" si="192"/>
        <v>0.47727272727272729</v>
      </c>
      <c r="P3079" s="5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4">
        <f t="shared" si="192"/>
        <v>0.11833333333333333</v>
      </c>
      <c r="P3080" s="5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4">
        <f t="shared" si="192"/>
        <v>0.8417399858735245</v>
      </c>
      <c r="P3081" s="5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4">
        <f t="shared" si="192"/>
        <v>1.8799999999999997E-2</v>
      </c>
      <c r="P3082" s="5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4">
        <f t="shared" si="192"/>
        <v>0.21029999999999999</v>
      </c>
      <c r="P3083" s="5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4">
        <f t="shared" si="192"/>
        <v>0</v>
      </c>
      <c r="P3084" s="5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4">
        <f t="shared" si="192"/>
        <v>0.27999999999999997</v>
      </c>
      <c r="P3085" s="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4">
        <f t="shared" si="192"/>
        <v>11.57920670115792</v>
      </c>
      <c r="P3086" s="5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4">
        <f t="shared" si="192"/>
        <v>2.44</v>
      </c>
      <c r="P3087" s="5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4">
        <f t="shared" si="192"/>
        <v>0.25</v>
      </c>
      <c r="P3088" s="5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4">
        <f t="shared" si="192"/>
        <v>0.625</v>
      </c>
      <c r="P3089" s="5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4">
        <f t="shared" si="192"/>
        <v>0.19384615384615383</v>
      </c>
      <c r="P3090" s="5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4">
        <f t="shared" si="192"/>
        <v>23.416</v>
      </c>
      <c r="P3091" s="5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4">
        <f t="shared" si="192"/>
        <v>5.0808888888888886</v>
      </c>
      <c r="P3092" s="5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4">
        <f t="shared" si="192"/>
        <v>15.920000000000002</v>
      </c>
      <c r="P3093" s="5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4">
        <f t="shared" si="192"/>
        <v>1.1831900000000002</v>
      </c>
      <c r="P3094" s="5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4">
        <f t="shared" si="192"/>
        <v>22.75</v>
      </c>
      <c r="P3095" s="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4">
        <f t="shared" si="192"/>
        <v>2.5000000000000001E-2</v>
      </c>
      <c r="P3096" s="5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4">
        <f t="shared" si="192"/>
        <v>0.33512064343163539</v>
      </c>
      <c r="P3097" s="5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4">
        <f t="shared" si="192"/>
        <v>3.9750000000000001</v>
      </c>
      <c r="P3098" s="5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4">
        <f t="shared" si="192"/>
        <v>17.150000000000002</v>
      </c>
      <c r="P3099" s="5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4">
        <f t="shared" si="192"/>
        <v>3.6080041046690612</v>
      </c>
      <c r="P3100" s="5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4">
        <f t="shared" si="192"/>
        <v>13.900000000000002</v>
      </c>
      <c r="P3101" s="5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4">
        <f t="shared" si="192"/>
        <v>15.225</v>
      </c>
      <c r="P3102" s="5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4">
        <f t="shared" si="192"/>
        <v>12</v>
      </c>
      <c r="P3103" s="5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4">
        <f t="shared" si="192"/>
        <v>39.112499999999997</v>
      </c>
      <c r="P3104" s="5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4">
        <f t="shared" si="192"/>
        <v>0.26829268292682928</v>
      </c>
      <c r="P3105" s="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4">
        <f t="shared" si="192"/>
        <v>29.625</v>
      </c>
      <c r="P3106" s="5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4">
        <f t="shared" si="192"/>
        <v>42.360992301112063</v>
      </c>
      <c r="P3107" s="5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4">
        <f t="shared" si="192"/>
        <v>4.1000000000000005</v>
      </c>
      <c r="P3108" s="5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4">
        <f t="shared" si="192"/>
        <v>19.762499999999999</v>
      </c>
      <c r="P3109" s="5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4">
        <f t="shared" si="192"/>
        <v>5.1999999999999998E-2</v>
      </c>
      <c r="P3110" s="5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4">
        <f t="shared" si="192"/>
        <v>25.030188679245285</v>
      </c>
      <c r="P3111" s="5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4">
        <f t="shared" si="192"/>
        <v>0.04</v>
      </c>
      <c r="P3112" s="5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4">
        <f t="shared" si="192"/>
        <v>26.640000000000004</v>
      </c>
      <c r="P3113" s="5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4">
        <f t="shared" si="192"/>
        <v>4.7363636363636363</v>
      </c>
      <c r="P3114" s="5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4">
        <f t="shared" si="192"/>
        <v>4.2435339894712749</v>
      </c>
      <c r="P3115" s="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4">
        <f t="shared" si="192"/>
        <v>0</v>
      </c>
      <c r="P3116" s="5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4">
        <f t="shared" si="192"/>
        <v>3</v>
      </c>
      <c r="P3117" s="5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4">
        <f t="shared" si="192"/>
        <v>57.333333333333336</v>
      </c>
      <c r="P3118" s="5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4">
        <f t="shared" si="192"/>
        <v>0.1</v>
      </c>
      <c r="P3119" s="5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4">
        <f t="shared" si="192"/>
        <v>0.31</v>
      </c>
      <c r="P3120" s="5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4">
        <f t="shared" si="192"/>
        <v>0.05</v>
      </c>
      <c r="P3121" s="5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4">
        <f t="shared" si="192"/>
        <v>9.8461538461538465E-3</v>
      </c>
      <c r="P3122" s="5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4">
        <f t="shared" si="192"/>
        <v>0.66666666666666674</v>
      </c>
      <c r="P3123" s="5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4">
        <f t="shared" si="192"/>
        <v>58.291457286432156</v>
      </c>
      <c r="P3124" s="5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4">
        <f t="shared" si="192"/>
        <v>68.153599999999997</v>
      </c>
      <c r="P3125" s="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4">
        <f t="shared" si="192"/>
        <v>3.2499999999999999E-3</v>
      </c>
      <c r="P3126" s="5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4">
        <f t="shared" si="192"/>
        <v>0</v>
      </c>
      <c r="P3127" s="5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4">
        <f t="shared" si="192"/>
        <v>4.16</v>
      </c>
      <c r="P3128" s="5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4">
        <f t="shared" si="192"/>
        <v>0</v>
      </c>
      <c r="P3129" s="5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4">
        <f t="shared" si="192"/>
        <v>108.60666666666667</v>
      </c>
      <c r="P3130" s="5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4">
        <f t="shared" si="192"/>
        <v>0.8</v>
      </c>
      <c r="P3131" s="5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4">
        <f t="shared" si="192"/>
        <v>3.75</v>
      </c>
      <c r="P3132" s="5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4">
        <f t="shared" si="192"/>
        <v>15.731707317073171</v>
      </c>
      <c r="P3133" s="5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4">
        <f t="shared" si="192"/>
        <v>3.3333333333333333E-2</v>
      </c>
      <c r="P3134" s="5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4">
        <f t="shared" si="192"/>
        <v>108</v>
      </c>
      <c r="P3135" s="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4">
        <f t="shared" si="192"/>
        <v>22.5</v>
      </c>
      <c r="P3136" s="5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4">
        <f t="shared" si="192"/>
        <v>20.849420849420849</v>
      </c>
      <c r="P3137" s="5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4">
        <f t="shared" si="192"/>
        <v>127.8</v>
      </c>
      <c r="P3138" s="5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4">
        <f t="shared" ref="O3139:O3202" si="196">(E3139/D3139)*100</f>
        <v>3.3333333333333335</v>
      </c>
      <c r="P3139" s="5">
        <f t="shared" ref="P3139:P3202" si="197">E3139/L3139</f>
        <v>50</v>
      </c>
      <c r="Q3139" t="str">
        <f t="shared" ref="Q3139:Q3202" si="198">LEFT(N3139, FIND("/", N3139)-1)</f>
        <v>theater</v>
      </c>
      <c r="R3139" t="str">
        <f t="shared" si="195"/>
        <v>plays</v>
      </c>
    </row>
    <row r="3140" spans="1:18" ht="60" x14ac:dyDescent="0.25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4">
        <f t="shared" si="196"/>
        <v>0</v>
      </c>
      <c r="P3140" s="5" t="e">
        <f t="shared" si="197"/>
        <v>#DIV/0!</v>
      </c>
      <c r="Q3140" t="str">
        <f t="shared" si="198"/>
        <v>theater</v>
      </c>
      <c r="R3140" t="str">
        <f t="shared" ref="R3140:R3203" si="199">RIGHT(N3140, (LEN(N3140) - FIND("/", N3140)))</f>
        <v>plays</v>
      </c>
    </row>
    <row r="3141" spans="1:18" ht="60" x14ac:dyDescent="0.25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4">
        <f t="shared" si="196"/>
        <v>5.4</v>
      </c>
      <c r="P3141" s="5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4">
        <f t="shared" si="196"/>
        <v>0.96</v>
      </c>
      <c r="P3142" s="5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4">
        <f t="shared" si="196"/>
        <v>51.6</v>
      </c>
      <c r="P3143" s="5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4">
        <f t="shared" si="196"/>
        <v>1.6363636363636365</v>
      </c>
      <c r="P3144" s="5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4">
        <f t="shared" si="196"/>
        <v>0</v>
      </c>
      <c r="P3145" s="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4">
        <f t="shared" si="196"/>
        <v>75.400000000000006</v>
      </c>
      <c r="P3146" s="5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4">
        <f t="shared" si="196"/>
        <v>0</v>
      </c>
      <c r="P3147" s="5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4">
        <f t="shared" si="196"/>
        <v>10.5</v>
      </c>
      <c r="P3148" s="5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4">
        <f t="shared" si="196"/>
        <v>117.52499999999999</v>
      </c>
      <c r="P3149" s="5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4">
        <f t="shared" si="196"/>
        <v>131.16666666666669</v>
      </c>
      <c r="P3150" s="5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4">
        <f t="shared" si="196"/>
        <v>104</v>
      </c>
      <c r="P3151" s="5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4">
        <f t="shared" si="196"/>
        <v>101</v>
      </c>
      <c r="P3152" s="5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4">
        <f t="shared" si="196"/>
        <v>100.4</v>
      </c>
      <c r="P3153" s="5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4">
        <f t="shared" si="196"/>
        <v>105.95454545454545</v>
      </c>
      <c r="P3154" s="5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4">
        <f t="shared" si="196"/>
        <v>335.58333333333337</v>
      </c>
      <c r="P3155" s="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4">
        <f t="shared" si="196"/>
        <v>112.92857142857142</v>
      </c>
      <c r="P3156" s="5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4">
        <f t="shared" si="196"/>
        <v>188.50460000000001</v>
      </c>
      <c r="P3157" s="5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4">
        <f t="shared" si="196"/>
        <v>101.81818181818181</v>
      </c>
      <c r="P3158" s="5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4">
        <f t="shared" si="196"/>
        <v>101</v>
      </c>
      <c r="P3159" s="5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4">
        <f t="shared" si="196"/>
        <v>113.99999999999999</v>
      </c>
      <c r="P3160" s="5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4">
        <f t="shared" si="196"/>
        <v>133.48133333333334</v>
      </c>
      <c r="P3161" s="5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4">
        <f t="shared" si="196"/>
        <v>101.53333333333335</v>
      </c>
      <c r="P3162" s="5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4">
        <f t="shared" si="196"/>
        <v>105.1</v>
      </c>
      <c r="P3163" s="5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4">
        <f t="shared" si="196"/>
        <v>127.15</v>
      </c>
      <c r="P3164" s="5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4">
        <f t="shared" si="196"/>
        <v>111.15384615384616</v>
      </c>
      <c r="P3165" s="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4">
        <f t="shared" si="196"/>
        <v>106.76</v>
      </c>
      <c r="P3166" s="5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4">
        <f t="shared" si="196"/>
        <v>162.66666666666666</v>
      </c>
      <c r="P3167" s="5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4">
        <f t="shared" si="196"/>
        <v>160.22808571428573</v>
      </c>
      <c r="P3168" s="5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4">
        <f t="shared" si="196"/>
        <v>116.16666666666666</v>
      </c>
      <c r="P3169" s="5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4">
        <f t="shared" si="196"/>
        <v>124.2</v>
      </c>
      <c r="P3170" s="5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4">
        <f t="shared" si="196"/>
        <v>103.01249999999999</v>
      </c>
      <c r="P3171" s="5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4">
        <f t="shared" si="196"/>
        <v>112.25</v>
      </c>
      <c r="P3172" s="5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4">
        <f t="shared" si="196"/>
        <v>108.8142857142857</v>
      </c>
      <c r="P3173" s="5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4">
        <f t="shared" si="196"/>
        <v>114.99999999999999</v>
      </c>
      <c r="P3174" s="5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4">
        <f t="shared" si="196"/>
        <v>103</v>
      </c>
      <c r="P3175" s="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4">
        <f t="shared" si="196"/>
        <v>101.13333333333334</v>
      </c>
      <c r="P3176" s="5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4">
        <f t="shared" si="196"/>
        <v>109.55999999999999</v>
      </c>
      <c r="P3177" s="5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4">
        <f t="shared" si="196"/>
        <v>114.8421052631579</v>
      </c>
      <c r="P3178" s="5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4">
        <f t="shared" si="196"/>
        <v>117.39999999999999</v>
      </c>
      <c r="P3179" s="5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4">
        <f t="shared" si="196"/>
        <v>171.73333333333335</v>
      </c>
      <c r="P3180" s="5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4">
        <f t="shared" si="196"/>
        <v>114.16238095238094</v>
      </c>
      <c r="P3181" s="5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4">
        <f t="shared" si="196"/>
        <v>119.75</v>
      </c>
      <c r="P3182" s="5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4">
        <f t="shared" si="196"/>
        <v>109.00000000000001</v>
      </c>
      <c r="P3183" s="5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4">
        <f t="shared" si="196"/>
        <v>100.88571428571429</v>
      </c>
      <c r="P3184" s="5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4">
        <f t="shared" si="196"/>
        <v>109.00000000000001</v>
      </c>
      <c r="P3185" s="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4">
        <f t="shared" si="196"/>
        <v>107.20930232558139</v>
      </c>
      <c r="P3186" s="5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4">
        <f t="shared" si="196"/>
        <v>100</v>
      </c>
      <c r="P3187" s="5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4">
        <f t="shared" si="196"/>
        <v>102.18750000000001</v>
      </c>
      <c r="P3188" s="5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4">
        <f t="shared" si="196"/>
        <v>116.29333333333334</v>
      </c>
      <c r="P3189" s="5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4">
        <f t="shared" si="196"/>
        <v>65</v>
      </c>
      <c r="P3190" s="5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4">
        <f t="shared" si="196"/>
        <v>12.327272727272726</v>
      </c>
      <c r="P3191" s="5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4">
        <f t="shared" si="196"/>
        <v>0</v>
      </c>
      <c r="P3192" s="5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4">
        <f t="shared" si="196"/>
        <v>4.0266666666666664</v>
      </c>
      <c r="P3193" s="5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4">
        <f t="shared" si="196"/>
        <v>1.02</v>
      </c>
      <c r="P3194" s="5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4">
        <f t="shared" si="196"/>
        <v>11.74</v>
      </c>
      <c r="P3195" s="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4">
        <f t="shared" si="196"/>
        <v>0</v>
      </c>
      <c r="P3196" s="5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4">
        <f t="shared" si="196"/>
        <v>59.142857142857139</v>
      </c>
      <c r="P3197" s="5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4">
        <f t="shared" si="196"/>
        <v>0.06</v>
      </c>
      <c r="P3198" s="5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4">
        <f t="shared" si="196"/>
        <v>11.450000000000001</v>
      </c>
      <c r="P3199" s="5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4">
        <f t="shared" si="196"/>
        <v>0.36666666666666664</v>
      </c>
      <c r="P3200" s="5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4">
        <f t="shared" si="196"/>
        <v>52.16</v>
      </c>
      <c r="P3201" s="5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4">
        <f t="shared" si="196"/>
        <v>2E-3</v>
      </c>
      <c r="P3202" s="5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4">
        <f t="shared" ref="O3203:O3266" si="200">(E3203/D3203)*100</f>
        <v>1.25</v>
      </c>
      <c r="P3203" s="5">
        <f t="shared" ref="P3203:P3266" si="201">E3203/L3203</f>
        <v>12.5</v>
      </c>
      <c r="Q3203" t="str">
        <f t="shared" ref="Q3203:Q3266" si="202">LEFT(N3203, FIND("/", N3203)-1)</f>
        <v>theater</v>
      </c>
      <c r="R3203" t="str">
        <f t="shared" si="199"/>
        <v>musical</v>
      </c>
    </row>
    <row r="3204" spans="1:18" ht="45" x14ac:dyDescent="0.25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4">
        <f t="shared" si="200"/>
        <v>54.52</v>
      </c>
      <c r="P3204" s="5">
        <f t="shared" si="201"/>
        <v>109.04</v>
      </c>
      <c r="Q3204" t="str">
        <f t="shared" si="202"/>
        <v>theater</v>
      </c>
      <c r="R3204" t="str">
        <f t="shared" ref="R3204:R3267" si="203">RIGHT(N3204, (LEN(N3204) - FIND("/", N3204)))</f>
        <v>musical</v>
      </c>
    </row>
    <row r="3205" spans="1:18" ht="45" x14ac:dyDescent="0.25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4">
        <f t="shared" si="200"/>
        <v>25</v>
      </c>
      <c r="P3205" s="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4">
        <f t="shared" si="200"/>
        <v>0</v>
      </c>
      <c r="P3206" s="5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4">
        <f t="shared" si="200"/>
        <v>3.4125000000000001</v>
      </c>
      <c r="P3207" s="5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4">
        <f t="shared" si="200"/>
        <v>0</v>
      </c>
      <c r="P3208" s="5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4">
        <f t="shared" si="200"/>
        <v>46.36363636363636</v>
      </c>
      <c r="P3209" s="5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4">
        <f t="shared" si="200"/>
        <v>103.49999999999999</v>
      </c>
      <c r="P3210" s="5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4">
        <f t="shared" si="200"/>
        <v>119.32315789473684</v>
      </c>
      <c r="P3211" s="5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4">
        <f t="shared" si="200"/>
        <v>125.76666666666667</v>
      </c>
      <c r="P3212" s="5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4">
        <f t="shared" si="200"/>
        <v>119.74347826086958</v>
      </c>
      <c r="P3213" s="5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4">
        <f t="shared" si="200"/>
        <v>126.25</v>
      </c>
      <c r="P3214" s="5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4">
        <f t="shared" si="200"/>
        <v>100.11666666666667</v>
      </c>
      <c r="P3215" s="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4">
        <f t="shared" si="200"/>
        <v>102.13333333333334</v>
      </c>
      <c r="P3216" s="5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4">
        <f t="shared" si="200"/>
        <v>100.35142857142858</v>
      </c>
      <c r="P3217" s="5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4">
        <f t="shared" si="200"/>
        <v>100.05</v>
      </c>
      <c r="P3218" s="5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4">
        <f t="shared" si="200"/>
        <v>116.02222222222223</v>
      </c>
      <c r="P3219" s="5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4">
        <f t="shared" si="200"/>
        <v>102.1</v>
      </c>
      <c r="P3220" s="5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4">
        <f t="shared" si="200"/>
        <v>100.11000000000001</v>
      </c>
      <c r="P3221" s="5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4">
        <f t="shared" si="200"/>
        <v>100.84</v>
      </c>
      <c r="P3222" s="5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4">
        <f t="shared" si="200"/>
        <v>103.42499999999998</v>
      </c>
      <c r="P3223" s="5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4">
        <f t="shared" si="200"/>
        <v>124.8</v>
      </c>
      <c r="P3224" s="5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4">
        <f t="shared" si="200"/>
        <v>109.51612903225806</v>
      </c>
      <c r="P3225" s="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4">
        <f t="shared" si="200"/>
        <v>102.03333333333333</v>
      </c>
      <c r="P3226" s="5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4">
        <f t="shared" si="200"/>
        <v>102.35000000000001</v>
      </c>
      <c r="P3227" s="5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4">
        <f t="shared" si="200"/>
        <v>104.16666666666667</v>
      </c>
      <c r="P3228" s="5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4">
        <f t="shared" si="200"/>
        <v>125</v>
      </c>
      <c r="P3229" s="5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4">
        <f t="shared" si="200"/>
        <v>102.34285714285714</v>
      </c>
      <c r="P3230" s="5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4">
        <f t="shared" si="200"/>
        <v>107.86500000000001</v>
      </c>
      <c r="P3231" s="5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4">
        <f t="shared" si="200"/>
        <v>109.88461538461539</v>
      </c>
      <c r="P3232" s="5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4">
        <f t="shared" si="200"/>
        <v>161</v>
      </c>
      <c r="P3233" s="5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4">
        <f t="shared" si="200"/>
        <v>131.20000000000002</v>
      </c>
      <c r="P3234" s="5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4">
        <f t="shared" si="200"/>
        <v>118.8</v>
      </c>
      <c r="P3235" s="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4">
        <f t="shared" si="200"/>
        <v>100.39275000000001</v>
      </c>
      <c r="P3236" s="5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4">
        <f t="shared" si="200"/>
        <v>103.20666666666666</v>
      </c>
      <c r="P3237" s="5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4">
        <f t="shared" si="200"/>
        <v>100.6</v>
      </c>
      <c r="P3238" s="5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4">
        <f t="shared" si="200"/>
        <v>100.78754285714287</v>
      </c>
      <c r="P3239" s="5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4">
        <f t="shared" si="200"/>
        <v>112.32142857142857</v>
      </c>
      <c r="P3240" s="5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4">
        <f t="shared" si="200"/>
        <v>105.91914022517912</v>
      </c>
      <c r="P3241" s="5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4">
        <f t="shared" si="200"/>
        <v>100.56666666666668</v>
      </c>
      <c r="P3242" s="5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4">
        <f t="shared" si="200"/>
        <v>115.30588235294117</v>
      </c>
      <c r="P3243" s="5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4">
        <f t="shared" si="200"/>
        <v>127.30419999999999</v>
      </c>
      <c r="P3244" s="5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4">
        <f t="shared" si="200"/>
        <v>102.83750000000001</v>
      </c>
      <c r="P3245" s="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4">
        <f t="shared" si="200"/>
        <v>102.9375</v>
      </c>
      <c r="P3246" s="5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4">
        <f t="shared" si="200"/>
        <v>104.3047619047619</v>
      </c>
      <c r="P3247" s="5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4">
        <f t="shared" si="200"/>
        <v>111.22000000000001</v>
      </c>
      <c r="P3248" s="5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4">
        <f t="shared" si="200"/>
        <v>105.86</v>
      </c>
      <c r="P3249" s="5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4">
        <f t="shared" si="200"/>
        <v>100.79166666666666</v>
      </c>
      <c r="P3250" s="5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4">
        <f t="shared" si="200"/>
        <v>104.92727272727274</v>
      </c>
      <c r="P3251" s="5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4">
        <f t="shared" si="200"/>
        <v>101.55199999999999</v>
      </c>
      <c r="P3252" s="5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4">
        <f t="shared" si="200"/>
        <v>110.73333333333333</v>
      </c>
      <c r="P3253" s="5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4">
        <f t="shared" si="200"/>
        <v>127.82222222222221</v>
      </c>
      <c r="P3254" s="5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4">
        <f t="shared" si="200"/>
        <v>101.82500000000002</v>
      </c>
      <c r="P3255" s="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4">
        <f t="shared" si="200"/>
        <v>101.25769230769231</v>
      </c>
      <c r="P3256" s="5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4">
        <f t="shared" si="200"/>
        <v>175</v>
      </c>
      <c r="P3257" s="5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4">
        <f t="shared" si="200"/>
        <v>128.06</v>
      </c>
      <c r="P3258" s="5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4">
        <f t="shared" si="200"/>
        <v>106.29949999999999</v>
      </c>
      <c r="P3259" s="5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4">
        <f t="shared" si="200"/>
        <v>105.21428571428571</v>
      </c>
      <c r="P3260" s="5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4">
        <f t="shared" si="200"/>
        <v>106.16782608695652</v>
      </c>
      <c r="P3261" s="5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4">
        <f t="shared" si="200"/>
        <v>109.24000000000001</v>
      </c>
      <c r="P3262" s="5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4">
        <f t="shared" si="200"/>
        <v>100.45454545454547</v>
      </c>
      <c r="P3263" s="5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4">
        <f t="shared" si="200"/>
        <v>103.04098360655738</v>
      </c>
      <c r="P3264" s="5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4">
        <f t="shared" si="200"/>
        <v>112.1664</v>
      </c>
      <c r="P3265" s="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4">
        <f t="shared" si="200"/>
        <v>103</v>
      </c>
      <c r="P3266" s="5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4">
        <f t="shared" ref="O3267:O3330" si="204">(E3267/D3267)*100</f>
        <v>164</v>
      </c>
      <c r="P3267" s="5">
        <f t="shared" ref="P3267:P3330" si="205">E3267/L3267</f>
        <v>70.285714285714292</v>
      </c>
      <c r="Q3267" t="str">
        <f t="shared" ref="Q3267:Q3330" si="206">LEFT(N3267, FIND("/", N3267)-1)</f>
        <v>theater</v>
      </c>
      <c r="R3267" t="str">
        <f t="shared" si="203"/>
        <v>plays</v>
      </c>
    </row>
    <row r="3268" spans="1:18" ht="45" x14ac:dyDescent="0.25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4">
        <f t="shared" si="204"/>
        <v>131.28333333333333</v>
      </c>
      <c r="P3268" s="5">
        <f t="shared" si="205"/>
        <v>48.325153374233132</v>
      </c>
      <c r="Q3268" t="str">
        <f t="shared" si="206"/>
        <v>theater</v>
      </c>
      <c r="R3268" t="str">
        <f t="shared" ref="R3268:R3331" si="207">RIGHT(N3268, (LEN(N3268) - FIND("/", N3268)))</f>
        <v>plays</v>
      </c>
    </row>
    <row r="3269" spans="1:18" ht="60" x14ac:dyDescent="0.25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4">
        <f t="shared" si="204"/>
        <v>102.1</v>
      </c>
      <c r="P3269" s="5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4">
        <f t="shared" si="204"/>
        <v>128</v>
      </c>
      <c r="P3270" s="5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4">
        <f t="shared" si="204"/>
        <v>101.49999999999999</v>
      </c>
      <c r="P3271" s="5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4">
        <f t="shared" si="204"/>
        <v>101.66666666666666</v>
      </c>
      <c r="P3272" s="5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4">
        <f t="shared" si="204"/>
        <v>130</v>
      </c>
      <c r="P3273" s="5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4">
        <f t="shared" si="204"/>
        <v>154.43</v>
      </c>
      <c r="P3274" s="5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4">
        <f t="shared" si="204"/>
        <v>107.4</v>
      </c>
      <c r="P3275" s="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4">
        <f t="shared" si="204"/>
        <v>101.32258064516128</v>
      </c>
      <c r="P3276" s="5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4">
        <f t="shared" si="204"/>
        <v>100.27777777777777</v>
      </c>
      <c r="P3277" s="5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4">
        <f t="shared" si="204"/>
        <v>116.84444444444443</v>
      </c>
      <c r="P3278" s="5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4">
        <f t="shared" si="204"/>
        <v>108.60000000000001</v>
      </c>
      <c r="P3279" s="5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4">
        <f t="shared" si="204"/>
        <v>103.4</v>
      </c>
      <c r="P3280" s="5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4">
        <f t="shared" si="204"/>
        <v>114.27586206896552</v>
      </c>
      <c r="P3281" s="5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4">
        <f t="shared" si="204"/>
        <v>103</v>
      </c>
      <c r="P3282" s="5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4">
        <f t="shared" si="204"/>
        <v>121.6</v>
      </c>
      <c r="P3283" s="5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4">
        <f t="shared" si="204"/>
        <v>102.6467741935484</v>
      </c>
      <c r="P3284" s="5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4">
        <f t="shared" si="204"/>
        <v>104.75000000000001</v>
      </c>
      <c r="P3285" s="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4">
        <f t="shared" si="204"/>
        <v>101.6</v>
      </c>
      <c r="P3286" s="5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4">
        <f t="shared" si="204"/>
        <v>112.10242048409683</v>
      </c>
      <c r="P3287" s="5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4">
        <f t="shared" si="204"/>
        <v>101.76666666666667</v>
      </c>
      <c r="P3288" s="5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4">
        <f t="shared" si="204"/>
        <v>100</v>
      </c>
      <c r="P3289" s="5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4">
        <f t="shared" si="204"/>
        <v>100.26489999999998</v>
      </c>
      <c r="P3290" s="5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4">
        <f t="shared" si="204"/>
        <v>133.04200000000003</v>
      </c>
      <c r="P3291" s="5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4">
        <f t="shared" si="204"/>
        <v>121.2</v>
      </c>
      <c r="P3292" s="5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4">
        <f t="shared" si="204"/>
        <v>113.99999999999999</v>
      </c>
      <c r="P3293" s="5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4">
        <f t="shared" si="204"/>
        <v>286.13861386138615</v>
      </c>
      <c r="P3294" s="5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4">
        <f t="shared" si="204"/>
        <v>170.44444444444446</v>
      </c>
      <c r="P3295" s="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4">
        <f t="shared" si="204"/>
        <v>118.33333333333333</v>
      </c>
      <c r="P3296" s="5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4">
        <f t="shared" si="204"/>
        <v>102.85857142857142</v>
      </c>
      <c r="P3297" s="5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4">
        <f t="shared" si="204"/>
        <v>144.06666666666666</v>
      </c>
      <c r="P3298" s="5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4">
        <f t="shared" si="204"/>
        <v>100.07272727272726</v>
      </c>
      <c r="P3299" s="5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4">
        <f t="shared" si="204"/>
        <v>101.73</v>
      </c>
      <c r="P3300" s="5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4">
        <f t="shared" si="204"/>
        <v>116.19999999999999</v>
      </c>
      <c r="P3301" s="5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4">
        <f t="shared" si="204"/>
        <v>136.16666666666666</v>
      </c>
      <c r="P3302" s="5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4">
        <f t="shared" si="204"/>
        <v>133.46666666666667</v>
      </c>
      <c r="P3303" s="5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4">
        <f t="shared" si="204"/>
        <v>103.39285714285715</v>
      </c>
      <c r="P3304" s="5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4">
        <f t="shared" si="204"/>
        <v>115.88888888888889</v>
      </c>
      <c r="P3305" s="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4">
        <f t="shared" si="204"/>
        <v>104.51666666666665</v>
      </c>
      <c r="P3306" s="5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4">
        <f t="shared" si="204"/>
        <v>102.02500000000001</v>
      </c>
      <c r="P3307" s="5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4">
        <f t="shared" si="204"/>
        <v>175.33333333333334</v>
      </c>
      <c r="P3308" s="5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4">
        <f t="shared" si="204"/>
        <v>106.67999999999999</v>
      </c>
      <c r="P3309" s="5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4">
        <f t="shared" si="204"/>
        <v>122.28571428571429</v>
      </c>
      <c r="P3310" s="5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4">
        <f t="shared" si="204"/>
        <v>159.42857142857144</v>
      </c>
      <c r="P3311" s="5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4">
        <f t="shared" si="204"/>
        <v>100.07692307692308</v>
      </c>
      <c r="P3312" s="5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4">
        <f t="shared" si="204"/>
        <v>109.84</v>
      </c>
      <c r="P3313" s="5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4">
        <f t="shared" si="204"/>
        <v>100.03999999999999</v>
      </c>
      <c r="P3314" s="5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4">
        <f t="shared" si="204"/>
        <v>116.05000000000001</v>
      </c>
      <c r="P3315" s="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4">
        <f t="shared" si="204"/>
        <v>210.75</v>
      </c>
      <c r="P3316" s="5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4">
        <f t="shared" si="204"/>
        <v>110.00000000000001</v>
      </c>
      <c r="P3317" s="5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4">
        <f t="shared" si="204"/>
        <v>100.08673425918037</v>
      </c>
      <c r="P3318" s="5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4">
        <f t="shared" si="204"/>
        <v>106.19047619047619</v>
      </c>
      <c r="P3319" s="5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4">
        <f t="shared" si="204"/>
        <v>125.6</v>
      </c>
      <c r="P3320" s="5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4">
        <f t="shared" si="204"/>
        <v>108</v>
      </c>
      <c r="P3321" s="5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4">
        <f t="shared" si="204"/>
        <v>101</v>
      </c>
      <c r="P3322" s="5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4">
        <f t="shared" si="204"/>
        <v>107.4</v>
      </c>
      <c r="P3323" s="5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4">
        <f t="shared" si="204"/>
        <v>101.51515151515152</v>
      </c>
      <c r="P3324" s="5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4">
        <f t="shared" si="204"/>
        <v>125.89999999999999</v>
      </c>
      <c r="P3325" s="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4">
        <f t="shared" si="204"/>
        <v>101.66666666666666</v>
      </c>
      <c r="P3326" s="5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4">
        <f t="shared" si="204"/>
        <v>112.5</v>
      </c>
      <c r="P3327" s="5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4">
        <f t="shared" si="204"/>
        <v>101.375</v>
      </c>
      <c r="P3328" s="5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4">
        <f t="shared" si="204"/>
        <v>101.25</v>
      </c>
      <c r="P3329" s="5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4">
        <f t="shared" si="204"/>
        <v>146.38888888888889</v>
      </c>
      <c r="P3330" s="5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4">
        <f t="shared" ref="O3331:O3394" si="208">(E3331/D3331)*100</f>
        <v>116.8</v>
      </c>
      <c r="P3331" s="5">
        <f t="shared" ref="P3331:P3394" si="209">E3331/L3331</f>
        <v>44.92307692307692</v>
      </c>
      <c r="Q3331" t="str">
        <f t="shared" ref="Q3331:Q3394" si="210">LEFT(N3331, FIND("/", N3331)-1)</f>
        <v>theater</v>
      </c>
      <c r="R3331" t="str">
        <f t="shared" si="207"/>
        <v>plays</v>
      </c>
    </row>
    <row r="3332" spans="1:18" ht="45" x14ac:dyDescent="0.25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4">
        <f t="shared" si="208"/>
        <v>106.26666666666667</v>
      </c>
      <c r="P3332" s="5">
        <f t="shared" si="209"/>
        <v>23.10144927536232</v>
      </c>
      <c r="Q3332" t="str">
        <f t="shared" si="210"/>
        <v>theater</v>
      </c>
      <c r="R3332" t="str">
        <f t="shared" ref="R3332:R3395" si="211">RIGHT(N3332, (LEN(N3332) - FIND("/", N3332)))</f>
        <v>plays</v>
      </c>
    </row>
    <row r="3333" spans="1:18" ht="60" x14ac:dyDescent="0.25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4">
        <f t="shared" si="208"/>
        <v>104.52</v>
      </c>
      <c r="P3333" s="5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4">
        <f t="shared" si="208"/>
        <v>100</v>
      </c>
      <c r="P3334" s="5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4">
        <f t="shared" si="208"/>
        <v>104.57142857142858</v>
      </c>
      <c r="P3335" s="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4">
        <f t="shared" si="208"/>
        <v>138.62051149573753</v>
      </c>
      <c r="P3336" s="5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4">
        <f t="shared" si="208"/>
        <v>100.32000000000001</v>
      </c>
      <c r="P3337" s="5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4">
        <f t="shared" si="208"/>
        <v>100</v>
      </c>
      <c r="P3338" s="5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4">
        <f t="shared" si="208"/>
        <v>110.2</v>
      </c>
      <c r="P3339" s="5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4">
        <f t="shared" si="208"/>
        <v>102.18</v>
      </c>
      <c r="P3340" s="5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4">
        <f t="shared" si="208"/>
        <v>104.35000000000001</v>
      </c>
      <c r="P3341" s="5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4">
        <f t="shared" si="208"/>
        <v>138.16666666666666</v>
      </c>
      <c r="P3342" s="5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4">
        <f t="shared" si="208"/>
        <v>100</v>
      </c>
      <c r="P3343" s="5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4">
        <f t="shared" si="208"/>
        <v>101.66666666666666</v>
      </c>
      <c r="P3344" s="5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4">
        <f t="shared" si="208"/>
        <v>171.42857142857142</v>
      </c>
      <c r="P3345" s="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4">
        <f t="shared" si="208"/>
        <v>101.44444444444444</v>
      </c>
      <c r="P3346" s="5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4">
        <f t="shared" si="208"/>
        <v>130</v>
      </c>
      <c r="P3347" s="5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4">
        <f t="shared" si="208"/>
        <v>110.00000000000001</v>
      </c>
      <c r="P3348" s="5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4">
        <f t="shared" si="208"/>
        <v>119.44999999999999</v>
      </c>
      <c r="P3349" s="5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4">
        <f t="shared" si="208"/>
        <v>100.2909090909091</v>
      </c>
      <c r="P3350" s="5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4">
        <f t="shared" si="208"/>
        <v>153.4</v>
      </c>
      <c r="P3351" s="5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4">
        <f t="shared" si="208"/>
        <v>104.42857142857143</v>
      </c>
      <c r="P3352" s="5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4">
        <f t="shared" si="208"/>
        <v>101.1</v>
      </c>
      <c r="P3353" s="5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4">
        <f t="shared" si="208"/>
        <v>107.52</v>
      </c>
      <c r="P3354" s="5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4">
        <f t="shared" si="208"/>
        <v>315</v>
      </c>
      <c r="P3355" s="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4">
        <f t="shared" si="208"/>
        <v>101.93333333333334</v>
      </c>
      <c r="P3356" s="5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4">
        <f t="shared" si="208"/>
        <v>126.28571428571429</v>
      </c>
      <c r="P3357" s="5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4">
        <f t="shared" si="208"/>
        <v>101.4</v>
      </c>
      <c r="P3358" s="5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4">
        <f t="shared" si="208"/>
        <v>101</v>
      </c>
      <c r="P3359" s="5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4">
        <f t="shared" si="208"/>
        <v>102.99000000000001</v>
      </c>
      <c r="P3360" s="5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4">
        <f t="shared" si="208"/>
        <v>106.25</v>
      </c>
      <c r="P3361" s="5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4">
        <f t="shared" si="208"/>
        <v>101.37777777777779</v>
      </c>
      <c r="P3362" s="5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4">
        <f t="shared" si="208"/>
        <v>113.46000000000001</v>
      </c>
      <c r="P3363" s="5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4">
        <f t="shared" si="208"/>
        <v>218.00000000000003</v>
      </c>
      <c r="P3364" s="5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4">
        <f t="shared" si="208"/>
        <v>101.41935483870968</v>
      </c>
      <c r="P3365" s="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4">
        <f t="shared" si="208"/>
        <v>105.93333333333332</v>
      </c>
      <c r="P3366" s="5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4">
        <f t="shared" si="208"/>
        <v>104</v>
      </c>
      <c r="P3367" s="5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4">
        <f t="shared" si="208"/>
        <v>221</v>
      </c>
      <c r="P3368" s="5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4">
        <f t="shared" si="208"/>
        <v>118.66666666666667</v>
      </c>
      <c r="P3369" s="5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4">
        <f t="shared" si="208"/>
        <v>104.60000000000001</v>
      </c>
      <c r="P3370" s="5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4">
        <f t="shared" si="208"/>
        <v>103.89999999999999</v>
      </c>
      <c r="P3371" s="5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4">
        <f t="shared" si="208"/>
        <v>117.73333333333333</v>
      </c>
      <c r="P3372" s="5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4">
        <f t="shared" si="208"/>
        <v>138.5</v>
      </c>
      <c r="P3373" s="5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4">
        <f t="shared" si="208"/>
        <v>103.49999999999999</v>
      </c>
      <c r="P3374" s="5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4">
        <f t="shared" si="208"/>
        <v>100.25</v>
      </c>
      <c r="P3375" s="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4">
        <f t="shared" si="208"/>
        <v>106.57142857142856</v>
      </c>
      <c r="P3376" s="5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4">
        <f t="shared" si="208"/>
        <v>100</v>
      </c>
      <c r="P3377" s="5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4">
        <f t="shared" si="208"/>
        <v>100.01249999999999</v>
      </c>
      <c r="P3378" s="5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4">
        <f t="shared" si="208"/>
        <v>101.05</v>
      </c>
      <c r="P3379" s="5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4">
        <f t="shared" si="208"/>
        <v>107.63636363636364</v>
      </c>
      <c r="P3380" s="5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4">
        <f t="shared" si="208"/>
        <v>103.64999999999999</v>
      </c>
      <c r="P3381" s="5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4">
        <f t="shared" si="208"/>
        <v>104.43333333333334</v>
      </c>
      <c r="P3382" s="5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4">
        <f t="shared" si="208"/>
        <v>102.25</v>
      </c>
      <c r="P3383" s="5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4">
        <f t="shared" si="208"/>
        <v>100.74285714285713</v>
      </c>
      <c r="P3384" s="5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4">
        <f t="shared" si="208"/>
        <v>111.71428571428572</v>
      </c>
      <c r="P3385" s="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4">
        <f t="shared" si="208"/>
        <v>100.01100000000001</v>
      </c>
      <c r="P3386" s="5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4">
        <f t="shared" si="208"/>
        <v>100</v>
      </c>
      <c r="P3387" s="5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4">
        <f t="shared" si="208"/>
        <v>105</v>
      </c>
      <c r="P3388" s="5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4">
        <f t="shared" si="208"/>
        <v>116.86666666666667</v>
      </c>
      <c r="P3389" s="5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4">
        <f t="shared" si="208"/>
        <v>103.8</v>
      </c>
      <c r="P3390" s="5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4">
        <f t="shared" si="208"/>
        <v>114.5</v>
      </c>
      <c r="P3391" s="5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4">
        <f t="shared" si="208"/>
        <v>102.4</v>
      </c>
      <c r="P3392" s="5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4">
        <f t="shared" si="208"/>
        <v>223</v>
      </c>
      <c r="P3393" s="5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4">
        <f t="shared" si="208"/>
        <v>100</v>
      </c>
      <c r="P3394" s="5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4">
        <f t="shared" ref="O3395:O3458" si="212">(E3395/D3395)*100</f>
        <v>105.80000000000001</v>
      </c>
      <c r="P3395" s="5">
        <f t="shared" ref="P3395:P3458" si="213">E3395/L3395</f>
        <v>36.06818181818182</v>
      </c>
      <c r="Q3395" t="str">
        <f t="shared" ref="Q3395:Q3458" si="214">LEFT(N3395, FIND("/", N3395)-1)</f>
        <v>theater</v>
      </c>
      <c r="R3395" t="str">
        <f t="shared" si="211"/>
        <v>plays</v>
      </c>
    </row>
    <row r="3396" spans="1:18" ht="60" x14ac:dyDescent="0.25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4">
        <f t="shared" si="212"/>
        <v>142.36363636363635</v>
      </c>
      <c r="P3396" s="5">
        <f t="shared" si="213"/>
        <v>29</v>
      </c>
      <c r="Q3396" t="str">
        <f t="shared" si="214"/>
        <v>theater</v>
      </c>
      <c r="R3396" t="str">
        <f t="shared" ref="R3396:R3459" si="215">RIGHT(N3396, (LEN(N3396) - FIND("/", N3396)))</f>
        <v>plays</v>
      </c>
    </row>
    <row r="3397" spans="1:18" ht="30" x14ac:dyDescent="0.25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4">
        <f t="shared" si="212"/>
        <v>184</v>
      </c>
      <c r="P3397" s="5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4">
        <f t="shared" si="212"/>
        <v>104.33333333333333</v>
      </c>
      <c r="P3398" s="5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4">
        <f t="shared" si="212"/>
        <v>112.00000000000001</v>
      </c>
      <c r="P3399" s="5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4">
        <f t="shared" si="212"/>
        <v>111.07499999999999</v>
      </c>
      <c r="P3400" s="5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4">
        <f t="shared" si="212"/>
        <v>103.75000000000001</v>
      </c>
      <c r="P3401" s="5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4">
        <f t="shared" si="212"/>
        <v>100.41</v>
      </c>
      <c r="P3402" s="5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4">
        <f t="shared" si="212"/>
        <v>101.86206896551724</v>
      </c>
      <c r="P3403" s="5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4">
        <f t="shared" si="212"/>
        <v>109.76666666666665</v>
      </c>
      <c r="P3404" s="5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4">
        <f t="shared" si="212"/>
        <v>100</v>
      </c>
      <c r="P3405" s="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4">
        <f t="shared" si="212"/>
        <v>122</v>
      </c>
      <c r="P3406" s="5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4">
        <f t="shared" si="212"/>
        <v>137.57142857142856</v>
      </c>
      <c r="P3407" s="5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4">
        <f t="shared" si="212"/>
        <v>100.31000000000002</v>
      </c>
      <c r="P3408" s="5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4">
        <f t="shared" si="212"/>
        <v>107.1</v>
      </c>
      <c r="P3409" s="5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4">
        <f t="shared" si="212"/>
        <v>211</v>
      </c>
      <c r="P3410" s="5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4">
        <f t="shared" si="212"/>
        <v>123.6</v>
      </c>
      <c r="P3411" s="5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4">
        <f t="shared" si="212"/>
        <v>108.5</v>
      </c>
      <c r="P3412" s="5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4">
        <f t="shared" si="212"/>
        <v>103.56666666666668</v>
      </c>
      <c r="P3413" s="5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4">
        <f t="shared" si="212"/>
        <v>100</v>
      </c>
      <c r="P3414" s="5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4">
        <f t="shared" si="212"/>
        <v>130</v>
      </c>
      <c r="P3415" s="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4">
        <f t="shared" si="212"/>
        <v>103.49999999999999</v>
      </c>
      <c r="P3416" s="5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4">
        <f t="shared" si="212"/>
        <v>100</v>
      </c>
      <c r="P3417" s="5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4">
        <f t="shared" si="212"/>
        <v>119.6</v>
      </c>
      <c r="P3418" s="5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4">
        <f t="shared" si="212"/>
        <v>100.00058823529412</v>
      </c>
      <c r="P3419" s="5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4">
        <f t="shared" si="212"/>
        <v>100.875</v>
      </c>
      <c r="P3420" s="5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4">
        <f t="shared" si="212"/>
        <v>106.54545454545455</v>
      </c>
      <c r="P3421" s="5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4">
        <f t="shared" si="212"/>
        <v>138</v>
      </c>
      <c r="P3422" s="5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4">
        <f t="shared" si="212"/>
        <v>101.15</v>
      </c>
      <c r="P3423" s="5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4">
        <f t="shared" si="212"/>
        <v>109.1</v>
      </c>
      <c r="P3424" s="5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4">
        <f t="shared" si="212"/>
        <v>140</v>
      </c>
      <c r="P3425" s="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4">
        <f t="shared" si="212"/>
        <v>103.58333333333334</v>
      </c>
      <c r="P3426" s="5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4">
        <f t="shared" si="212"/>
        <v>102.97033333333331</v>
      </c>
      <c r="P3427" s="5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4">
        <f t="shared" si="212"/>
        <v>108.13333333333333</v>
      </c>
      <c r="P3428" s="5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4">
        <f t="shared" si="212"/>
        <v>100</v>
      </c>
      <c r="P3429" s="5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4">
        <f t="shared" si="212"/>
        <v>102.75000000000001</v>
      </c>
      <c r="P3430" s="5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4">
        <f t="shared" si="212"/>
        <v>130</v>
      </c>
      <c r="P3431" s="5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4">
        <f t="shared" si="212"/>
        <v>108.54949999999999</v>
      </c>
      <c r="P3432" s="5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4">
        <f t="shared" si="212"/>
        <v>100</v>
      </c>
      <c r="P3433" s="5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4">
        <f t="shared" si="212"/>
        <v>109.65</v>
      </c>
      <c r="P3434" s="5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4">
        <f t="shared" si="212"/>
        <v>100.26315789473684</v>
      </c>
      <c r="P3435" s="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4">
        <f t="shared" si="212"/>
        <v>105.55000000000001</v>
      </c>
      <c r="P3436" s="5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4">
        <f t="shared" si="212"/>
        <v>112.00000000000001</v>
      </c>
      <c r="P3437" s="5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4">
        <f t="shared" si="212"/>
        <v>105.89999999999999</v>
      </c>
      <c r="P3438" s="5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4">
        <f t="shared" si="212"/>
        <v>101</v>
      </c>
      <c r="P3439" s="5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4">
        <f t="shared" si="212"/>
        <v>104.2</v>
      </c>
      <c r="P3440" s="5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4">
        <f t="shared" si="212"/>
        <v>134.67833333333334</v>
      </c>
      <c r="P3441" s="5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4">
        <f t="shared" si="212"/>
        <v>105.2184</v>
      </c>
      <c r="P3442" s="5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4">
        <f t="shared" si="212"/>
        <v>102.60000000000001</v>
      </c>
      <c r="P3443" s="5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4">
        <f t="shared" si="212"/>
        <v>100</v>
      </c>
      <c r="P3444" s="5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4">
        <f t="shared" si="212"/>
        <v>185.5</v>
      </c>
      <c r="P3445" s="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4">
        <f t="shared" si="212"/>
        <v>289</v>
      </c>
      <c r="P3446" s="5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4">
        <f t="shared" si="212"/>
        <v>100</v>
      </c>
      <c r="P3447" s="5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4">
        <f t="shared" si="212"/>
        <v>108.2</v>
      </c>
      <c r="P3448" s="5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4">
        <f t="shared" si="212"/>
        <v>107.80000000000001</v>
      </c>
      <c r="P3449" s="5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4">
        <f t="shared" si="212"/>
        <v>109.76190476190477</v>
      </c>
      <c r="P3450" s="5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4">
        <f t="shared" si="212"/>
        <v>170.625</v>
      </c>
      <c r="P3451" s="5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4">
        <f t="shared" si="212"/>
        <v>152</v>
      </c>
      <c r="P3452" s="5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4">
        <f t="shared" si="212"/>
        <v>101.23076923076924</v>
      </c>
      <c r="P3453" s="5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4">
        <f t="shared" si="212"/>
        <v>153.19999999999999</v>
      </c>
      <c r="P3454" s="5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4">
        <f t="shared" si="212"/>
        <v>128.33333333333334</v>
      </c>
      <c r="P3455" s="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4">
        <f t="shared" si="212"/>
        <v>100.71428571428571</v>
      </c>
      <c r="P3456" s="5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4">
        <f t="shared" si="212"/>
        <v>100.64999999999999</v>
      </c>
      <c r="P3457" s="5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4">
        <f t="shared" si="212"/>
        <v>191.3</v>
      </c>
      <c r="P3458" s="5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4">
        <f t="shared" ref="O3459:O3522" si="216">(E3459/D3459)*100</f>
        <v>140.19999999999999</v>
      </c>
      <c r="P3459" s="5">
        <f t="shared" ref="P3459:P3522" si="217">E3459/L3459</f>
        <v>50.981818181818184</v>
      </c>
      <c r="Q3459" t="str">
        <f t="shared" ref="Q3459:Q3522" si="218">LEFT(N3459, FIND("/", N3459)-1)</f>
        <v>theater</v>
      </c>
      <c r="R3459" t="str">
        <f t="shared" si="215"/>
        <v>plays</v>
      </c>
    </row>
    <row r="3460" spans="1:18" ht="60" x14ac:dyDescent="0.25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4">
        <f t="shared" si="216"/>
        <v>124.33537832310839</v>
      </c>
      <c r="P3460" s="5">
        <f t="shared" si="217"/>
        <v>45.037037037037038</v>
      </c>
      <c r="Q3460" t="str">
        <f t="shared" si="218"/>
        <v>theater</v>
      </c>
      <c r="R3460" t="str">
        <f t="shared" ref="R3460:R3523" si="219">RIGHT(N3460, (LEN(N3460) - FIND("/", N3460)))</f>
        <v>plays</v>
      </c>
    </row>
    <row r="3461" spans="1:18" ht="60" x14ac:dyDescent="0.25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4">
        <f t="shared" si="216"/>
        <v>126.2</v>
      </c>
      <c r="P3461" s="5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4">
        <f t="shared" si="216"/>
        <v>190</v>
      </c>
      <c r="P3462" s="5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4">
        <f t="shared" si="216"/>
        <v>139</v>
      </c>
      <c r="P3463" s="5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4">
        <f t="shared" si="216"/>
        <v>202</v>
      </c>
      <c r="P3464" s="5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4">
        <f t="shared" si="216"/>
        <v>103.38000000000001</v>
      </c>
      <c r="P3465" s="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4">
        <f t="shared" si="216"/>
        <v>102.3236</v>
      </c>
      <c r="P3466" s="5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4">
        <f t="shared" si="216"/>
        <v>103</v>
      </c>
      <c r="P3467" s="5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4">
        <f t="shared" si="216"/>
        <v>127.14285714285714</v>
      </c>
      <c r="P3468" s="5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4">
        <f t="shared" si="216"/>
        <v>101</v>
      </c>
      <c r="P3469" s="5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4">
        <f t="shared" si="216"/>
        <v>121.78</v>
      </c>
      <c r="P3470" s="5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4">
        <f t="shared" si="216"/>
        <v>113.39285714285714</v>
      </c>
      <c r="P3471" s="5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4">
        <f t="shared" si="216"/>
        <v>150</v>
      </c>
      <c r="P3472" s="5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4">
        <f t="shared" si="216"/>
        <v>214.6</v>
      </c>
      <c r="P3473" s="5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4">
        <f t="shared" si="216"/>
        <v>102.05</v>
      </c>
      <c r="P3474" s="5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4">
        <f t="shared" si="216"/>
        <v>100</v>
      </c>
      <c r="P3475" s="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4">
        <f t="shared" si="216"/>
        <v>101</v>
      </c>
      <c r="P3476" s="5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4">
        <f t="shared" si="216"/>
        <v>113.33333333333333</v>
      </c>
      <c r="P3477" s="5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4">
        <f t="shared" si="216"/>
        <v>104</v>
      </c>
      <c r="P3478" s="5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4">
        <f t="shared" si="216"/>
        <v>115.33333333333333</v>
      </c>
      <c r="P3479" s="5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4">
        <f t="shared" si="216"/>
        <v>112.85000000000001</v>
      </c>
      <c r="P3480" s="5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4">
        <f t="shared" si="216"/>
        <v>127.86666666666666</v>
      </c>
      <c r="P3481" s="5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4">
        <f t="shared" si="216"/>
        <v>142.66666666666669</v>
      </c>
      <c r="P3482" s="5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4">
        <f t="shared" si="216"/>
        <v>118.8</v>
      </c>
      <c r="P3483" s="5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4">
        <f t="shared" si="216"/>
        <v>138.33333333333334</v>
      </c>
      <c r="P3484" s="5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4">
        <f t="shared" si="216"/>
        <v>159.9402985074627</v>
      </c>
      <c r="P3485" s="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4">
        <f t="shared" si="216"/>
        <v>114.24000000000001</v>
      </c>
      <c r="P3486" s="5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4">
        <f t="shared" si="216"/>
        <v>100.60606060606061</v>
      </c>
      <c r="P3487" s="5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4">
        <f t="shared" si="216"/>
        <v>155.20000000000002</v>
      </c>
      <c r="P3488" s="5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4">
        <f t="shared" si="216"/>
        <v>127.75000000000001</v>
      </c>
      <c r="P3489" s="5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4">
        <f t="shared" si="216"/>
        <v>121.2</v>
      </c>
      <c r="P3490" s="5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4">
        <f t="shared" si="216"/>
        <v>112.7</v>
      </c>
      <c r="P3491" s="5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4">
        <f t="shared" si="216"/>
        <v>127.49999999999999</v>
      </c>
      <c r="P3492" s="5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4">
        <f t="shared" si="216"/>
        <v>158.20000000000002</v>
      </c>
      <c r="P3493" s="5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4">
        <f t="shared" si="216"/>
        <v>105.26894736842105</v>
      </c>
      <c r="P3494" s="5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4">
        <f t="shared" si="216"/>
        <v>100</v>
      </c>
      <c r="P3495" s="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4">
        <f t="shared" si="216"/>
        <v>100</v>
      </c>
      <c r="P3496" s="5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4">
        <f t="shared" si="216"/>
        <v>106.86</v>
      </c>
      <c r="P3497" s="5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4">
        <f t="shared" si="216"/>
        <v>124.4</v>
      </c>
      <c r="P3498" s="5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4">
        <f t="shared" si="216"/>
        <v>108.70406189555126</v>
      </c>
      <c r="P3499" s="5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4">
        <f t="shared" si="216"/>
        <v>102.42424242424242</v>
      </c>
      <c r="P3500" s="5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4">
        <f t="shared" si="216"/>
        <v>105.5</v>
      </c>
      <c r="P3501" s="5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4">
        <f t="shared" si="216"/>
        <v>106.3</v>
      </c>
      <c r="P3502" s="5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4">
        <f t="shared" si="216"/>
        <v>100.66666666666666</v>
      </c>
      <c r="P3503" s="5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4">
        <f t="shared" si="216"/>
        <v>105.4</v>
      </c>
      <c r="P3504" s="5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4">
        <f t="shared" si="216"/>
        <v>107.55999999999999</v>
      </c>
      <c r="P3505" s="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4">
        <f t="shared" si="216"/>
        <v>100</v>
      </c>
      <c r="P3506" s="5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4">
        <f t="shared" si="216"/>
        <v>103.76</v>
      </c>
      <c r="P3507" s="5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4">
        <f t="shared" si="216"/>
        <v>101.49999999999999</v>
      </c>
      <c r="P3508" s="5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4">
        <f t="shared" si="216"/>
        <v>104.4</v>
      </c>
      <c r="P3509" s="5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4">
        <f t="shared" si="216"/>
        <v>180</v>
      </c>
      <c r="P3510" s="5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4">
        <f t="shared" si="216"/>
        <v>106.33333333333333</v>
      </c>
      <c r="P3511" s="5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4">
        <f t="shared" si="216"/>
        <v>100.55555555555556</v>
      </c>
      <c r="P3512" s="5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4">
        <f t="shared" si="216"/>
        <v>101.2</v>
      </c>
      <c r="P3513" s="5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4">
        <f t="shared" si="216"/>
        <v>100</v>
      </c>
      <c r="P3514" s="5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4">
        <f t="shared" si="216"/>
        <v>118.39285714285714</v>
      </c>
      <c r="P3515" s="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4">
        <f t="shared" si="216"/>
        <v>110.00000000000001</v>
      </c>
      <c r="P3516" s="5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4">
        <f t="shared" si="216"/>
        <v>102.66666666666666</v>
      </c>
      <c r="P3517" s="5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4">
        <f t="shared" si="216"/>
        <v>100</v>
      </c>
      <c r="P3518" s="5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4">
        <f t="shared" si="216"/>
        <v>100</v>
      </c>
      <c r="P3519" s="5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4">
        <f t="shared" si="216"/>
        <v>110.04599999999999</v>
      </c>
      <c r="P3520" s="5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4">
        <f t="shared" si="216"/>
        <v>101.35000000000001</v>
      </c>
      <c r="P3521" s="5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4">
        <f t="shared" si="216"/>
        <v>100.75</v>
      </c>
      <c r="P3522" s="5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4">
        <f t="shared" ref="O3523:O3586" si="220">(E3523/D3523)*100</f>
        <v>169.42857142857144</v>
      </c>
      <c r="P3523" s="5">
        <f t="shared" ref="P3523:P3586" si="221">E3523/L3523</f>
        <v>45.615384615384613</v>
      </c>
      <c r="Q3523" t="str">
        <f t="shared" ref="Q3523:Q3586" si="222">LEFT(N3523, FIND("/", N3523)-1)</f>
        <v>theater</v>
      </c>
      <c r="R3523" t="str">
        <f t="shared" si="219"/>
        <v>plays</v>
      </c>
    </row>
    <row r="3524" spans="1:18" ht="60" x14ac:dyDescent="0.25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4">
        <f t="shared" si="220"/>
        <v>100</v>
      </c>
      <c r="P3524" s="5">
        <f t="shared" si="221"/>
        <v>41.029411764705884</v>
      </c>
      <c r="Q3524" t="str">
        <f t="shared" si="222"/>
        <v>theater</v>
      </c>
      <c r="R3524" t="str">
        <f t="shared" ref="R3524:R3587" si="223">RIGHT(N3524, (LEN(N3524) - FIND("/", N3524)))</f>
        <v>plays</v>
      </c>
    </row>
    <row r="3525" spans="1:18" ht="45" x14ac:dyDescent="0.25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4">
        <f t="shared" si="220"/>
        <v>113.65</v>
      </c>
      <c r="P3525" s="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4">
        <f t="shared" si="220"/>
        <v>101.56</v>
      </c>
      <c r="P3526" s="5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4">
        <f t="shared" si="220"/>
        <v>106</v>
      </c>
      <c r="P3527" s="5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4">
        <f t="shared" si="220"/>
        <v>102</v>
      </c>
      <c r="P3528" s="5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4">
        <f t="shared" si="220"/>
        <v>116.91666666666667</v>
      </c>
      <c r="P3529" s="5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4">
        <f t="shared" si="220"/>
        <v>101.15151515151514</v>
      </c>
      <c r="P3530" s="5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4">
        <f t="shared" si="220"/>
        <v>132</v>
      </c>
      <c r="P3531" s="5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4">
        <f t="shared" si="220"/>
        <v>100</v>
      </c>
      <c r="P3532" s="5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4">
        <f t="shared" si="220"/>
        <v>128</v>
      </c>
      <c r="P3533" s="5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4">
        <f t="shared" si="220"/>
        <v>118.95833333333334</v>
      </c>
      <c r="P3534" s="5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4">
        <f t="shared" si="220"/>
        <v>126.2</v>
      </c>
      <c r="P3535" s="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4">
        <f t="shared" si="220"/>
        <v>156.20000000000002</v>
      </c>
      <c r="P3536" s="5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4">
        <f t="shared" si="220"/>
        <v>103.15</v>
      </c>
      <c r="P3537" s="5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4">
        <f t="shared" si="220"/>
        <v>153.33333333333334</v>
      </c>
      <c r="P3538" s="5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4">
        <f t="shared" si="220"/>
        <v>180.44444444444446</v>
      </c>
      <c r="P3539" s="5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4">
        <f t="shared" si="220"/>
        <v>128.44999999999999</v>
      </c>
      <c r="P3540" s="5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4">
        <f t="shared" si="220"/>
        <v>119.66666666666667</v>
      </c>
      <c r="P3541" s="5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4">
        <f t="shared" si="220"/>
        <v>123</v>
      </c>
      <c r="P3542" s="5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4">
        <f t="shared" si="220"/>
        <v>105</v>
      </c>
      <c r="P3543" s="5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4">
        <f t="shared" si="220"/>
        <v>102.23636363636363</v>
      </c>
      <c r="P3544" s="5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4">
        <f t="shared" si="220"/>
        <v>104.66666666666666</v>
      </c>
      <c r="P3545" s="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4">
        <f t="shared" si="220"/>
        <v>100</v>
      </c>
      <c r="P3546" s="5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4">
        <f t="shared" si="220"/>
        <v>100.4</v>
      </c>
      <c r="P3547" s="5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4">
        <f t="shared" si="220"/>
        <v>102.27272727272727</v>
      </c>
      <c r="P3548" s="5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4">
        <f t="shared" si="220"/>
        <v>114.40928571428573</v>
      </c>
      <c r="P3549" s="5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4">
        <f t="shared" si="220"/>
        <v>101.9047619047619</v>
      </c>
      <c r="P3550" s="5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4">
        <f t="shared" si="220"/>
        <v>102</v>
      </c>
      <c r="P3551" s="5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4">
        <f t="shared" si="220"/>
        <v>104.80000000000001</v>
      </c>
      <c r="P3552" s="5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4">
        <f t="shared" si="220"/>
        <v>101.83333333333333</v>
      </c>
      <c r="P3553" s="5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4">
        <f t="shared" si="220"/>
        <v>100</v>
      </c>
      <c r="P3554" s="5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4">
        <f t="shared" si="220"/>
        <v>106.27272727272728</v>
      </c>
      <c r="P3555" s="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4">
        <f t="shared" si="220"/>
        <v>113.42219999999999</v>
      </c>
      <c r="P3556" s="5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4">
        <f t="shared" si="220"/>
        <v>100</v>
      </c>
      <c r="P3557" s="5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4">
        <f t="shared" si="220"/>
        <v>100.45454545454547</v>
      </c>
      <c r="P3558" s="5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4">
        <f t="shared" si="220"/>
        <v>100.03599999999999</v>
      </c>
      <c r="P3559" s="5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4">
        <f t="shared" si="220"/>
        <v>144</v>
      </c>
      <c r="P3560" s="5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4">
        <f t="shared" si="220"/>
        <v>103.49999999999999</v>
      </c>
      <c r="P3561" s="5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4">
        <f t="shared" si="220"/>
        <v>108.43750000000001</v>
      </c>
      <c r="P3562" s="5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4">
        <f t="shared" si="220"/>
        <v>102.4</v>
      </c>
      <c r="P3563" s="5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4">
        <f t="shared" si="220"/>
        <v>148.88888888888889</v>
      </c>
      <c r="P3564" s="5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4">
        <f t="shared" si="220"/>
        <v>105.49000000000002</v>
      </c>
      <c r="P3565" s="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4">
        <f t="shared" si="220"/>
        <v>100.49999999999999</v>
      </c>
      <c r="P3566" s="5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4">
        <f t="shared" si="220"/>
        <v>130.55555555555557</v>
      </c>
      <c r="P3567" s="5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4">
        <f t="shared" si="220"/>
        <v>104.75000000000001</v>
      </c>
      <c r="P3568" s="5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4">
        <f t="shared" si="220"/>
        <v>108.80000000000001</v>
      </c>
      <c r="P3569" s="5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4">
        <f t="shared" si="220"/>
        <v>111.00000000000001</v>
      </c>
      <c r="P3570" s="5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4">
        <f t="shared" si="220"/>
        <v>100.47999999999999</v>
      </c>
      <c r="P3571" s="5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4">
        <f t="shared" si="220"/>
        <v>114.35</v>
      </c>
      <c r="P3572" s="5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4">
        <f t="shared" si="220"/>
        <v>122.06666666666666</v>
      </c>
      <c r="P3573" s="5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4">
        <f t="shared" si="220"/>
        <v>100</v>
      </c>
      <c r="P3574" s="5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4">
        <f t="shared" si="220"/>
        <v>102.8</v>
      </c>
      <c r="P3575" s="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4">
        <f t="shared" si="220"/>
        <v>106.12068965517241</v>
      </c>
      <c r="P3576" s="5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4">
        <f t="shared" si="220"/>
        <v>101.33000000000001</v>
      </c>
      <c r="P3577" s="5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4">
        <f t="shared" si="220"/>
        <v>100</v>
      </c>
      <c r="P3578" s="5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4">
        <f t="shared" si="220"/>
        <v>130</v>
      </c>
      <c r="P3579" s="5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4">
        <f t="shared" si="220"/>
        <v>100.01333333333334</v>
      </c>
      <c r="P3580" s="5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4">
        <f t="shared" si="220"/>
        <v>100</v>
      </c>
      <c r="P3581" s="5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4">
        <f t="shared" si="220"/>
        <v>113.88888888888889</v>
      </c>
      <c r="P3582" s="5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4">
        <f t="shared" si="220"/>
        <v>100</v>
      </c>
      <c r="P3583" s="5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4">
        <f t="shared" si="220"/>
        <v>287</v>
      </c>
      <c r="P3584" s="5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4">
        <f t="shared" si="220"/>
        <v>108.5</v>
      </c>
      <c r="P3585" s="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4">
        <f t="shared" si="220"/>
        <v>115.5</v>
      </c>
      <c r="P3586" s="5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4">
        <f t="shared" ref="O3587:O3650" si="224">(E3587/D3587)*100</f>
        <v>119.11764705882352</v>
      </c>
      <c r="P3587" s="5">
        <f t="shared" ref="P3587:P3650" si="225">E3587/L3587</f>
        <v>176.08695652173913</v>
      </c>
      <c r="Q3587" t="str">
        <f t="shared" ref="Q3587:Q3650" si="226">LEFT(N3587, FIND("/", N3587)-1)</f>
        <v>theater</v>
      </c>
      <c r="R3587" t="str">
        <f t="shared" si="223"/>
        <v>plays</v>
      </c>
    </row>
    <row r="3588" spans="1:18" ht="30" x14ac:dyDescent="0.25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4">
        <f t="shared" si="224"/>
        <v>109.42666666666668</v>
      </c>
      <c r="P3588" s="5">
        <f t="shared" si="225"/>
        <v>151.9814814814815</v>
      </c>
      <c r="Q3588" t="str">
        <f t="shared" si="226"/>
        <v>theater</v>
      </c>
      <c r="R3588" t="str">
        <f t="shared" ref="R3588:R3651" si="227">RIGHT(N3588, (LEN(N3588) - FIND("/", N3588)))</f>
        <v>plays</v>
      </c>
    </row>
    <row r="3589" spans="1:18" ht="45" x14ac:dyDescent="0.25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4">
        <f t="shared" si="224"/>
        <v>126.6</v>
      </c>
      <c r="P3589" s="5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4">
        <f t="shared" si="224"/>
        <v>100.49999999999999</v>
      </c>
      <c r="P3590" s="5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4">
        <f t="shared" si="224"/>
        <v>127.49999999999999</v>
      </c>
      <c r="P3591" s="5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4">
        <f t="shared" si="224"/>
        <v>100.05999999999999</v>
      </c>
      <c r="P3592" s="5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4">
        <f t="shared" si="224"/>
        <v>175</v>
      </c>
      <c r="P3593" s="5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4">
        <f t="shared" si="224"/>
        <v>127.25</v>
      </c>
      <c r="P3594" s="5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4">
        <f t="shared" si="224"/>
        <v>110.63333333333334</v>
      </c>
      <c r="P3595" s="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4">
        <f t="shared" si="224"/>
        <v>125.93749999999999</v>
      </c>
      <c r="P3596" s="5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4">
        <f t="shared" si="224"/>
        <v>118.5</v>
      </c>
      <c r="P3597" s="5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4">
        <f t="shared" si="224"/>
        <v>107.72727272727273</v>
      </c>
      <c r="P3598" s="5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4">
        <f t="shared" si="224"/>
        <v>102.60000000000001</v>
      </c>
      <c r="P3599" s="5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4">
        <f t="shared" si="224"/>
        <v>110.1</v>
      </c>
      <c r="P3600" s="5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4">
        <f t="shared" si="224"/>
        <v>202</v>
      </c>
      <c r="P3601" s="5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4">
        <f t="shared" si="224"/>
        <v>130</v>
      </c>
      <c r="P3602" s="5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4">
        <f t="shared" si="224"/>
        <v>104.35000000000001</v>
      </c>
      <c r="P3603" s="5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4">
        <f t="shared" si="224"/>
        <v>100.05</v>
      </c>
      <c r="P3604" s="5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4">
        <f t="shared" si="224"/>
        <v>170.66666666666669</v>
      </c>
      <c r="P3605" s="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4">
        <f t="shared" si="224"/>
        <v>112.83333333333334</v>
      </c>
      <c r="P3606" s="5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4">
        <f t="shared" si="224"/>
        <v>184</v>
      </c>
      <c r="P3607" s="5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4">
        <f t="shared" si="224"/>
        <v>130.26666666666665</v>
      </c>
      <c r="P3608" s="5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4">
        <f t="shared" si="224"/>
        <v>105.45454545454544</v>
      </c>
      <c r="P3609" s="5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4">
        <f t="shared" si="224"/>
        <v>100</v>
      </c>
      <c r="P3610" s="5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4">
        <f t="shared" si="224"/>
        <v>153.31632653061226</v>
      </c>
      <c r="P3611" s="5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4">
        <f t="shared" si="224"/>
        <v>162.30000000000001</v>
      </c>
      <c r="P3612" s="5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4">
        <f t="shared" si="224"/>
        <v>136</v>
      </c>
      <c r="P3613" s="5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4">
        <f t="shared" si="224"/>
        <v>144.4</v>
      </c>
      <c r="P3614" s="5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4">
        <f t="shared" si="224"/>
        <v>100</v>
      </c>
      <c r="P3615" s="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4">
        <f t="shared" si="224"/>
        <v>100.8</v>
      </c>
      <c r="P3616" s="5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4">
        <f t="shared" si="224"/>
        <v>106.80000000000001</v>
      </c>
      <c r="P3617" s="5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4">
        <f t="shared" si="224"/>
        <v>124.8</v>
      </c>
      <c r="P3618" s="5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4">
        <f t="shared" si="224"/>
        <v>118.91891891891892</v>
      </c>
      <c r="P3619" s="5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4">
        <f t="shared" si="224"/>
        <v>101</v>
      </c>
      <c r="P3620" s="5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4">
        <f t="shared" si="224"/>
        <v>112.99999999999999</v>
      </c>
      <c r="P3621" s="5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4">
        <f t="shared" si="224"/>
        <v>105.19047619047619</v>
      </c>
      <c r="P3622" s="5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4">
        <f t="shared" si="224"/>
        <v>109.73333333333332</v>
      </c>
      <c r="P3623" s="5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4">
        <f t="shared" si="224"/>
        <v>100.099</v>
      </c>
      <c r="P3624" s="5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4">
        <f t="shared" si="224"/>
        <v>120</v>
      </c>
      <c r="P3625" s="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4">
        <f t="shared" si="224"/>
        <v>104.93333333333332</v>
      </c>
      <c r="P3626" s="5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4">
        <f t="shared" si="224"/>
        <v>102.66666666666666</v>
      </c>
      <c r="P3627" s="5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4">
        <f t="shared" si="224"/>
        <v>101.82500000000002</v>
      </c>
      <c r="P3628" s="5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4">
        <f t="shared" si="224"/>
        <v>100</v>
      </c>
      <c r="P3629" s="5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4">
        <f t="shared" si="224"/>
        <v>0</v>
      </c>
      <c r="P3630" s="5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4">
        <f t="shared" si="224"/>
        <v>1.9999999999999998E-4</v>
      </c>
      <c r="P3631" s="5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4">
        <f t="shared" si="224"/>
        <v>3.3333333333333333E-2</v>
      </c>
      <c r="P3632" s="5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4">
        <f t="shared" si="224"/>
        <v>51.023391812865491</v>
      </c>
      <c r="P3633" s="5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4">
        <f t="shared" si="224"/>
        <v>20</v>
      </c>
      <c r="P3634" s="5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4">
        <f t="shared" si="224"/>
        <v>35.24</v>
      </c>
      <c r="P3635" s="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4">
        <f t="shared" si="224"/>
        <v>4.246666666666667</v>
      </c>
      <c r="P3636" s="5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4">
        <f t="shared" si="224"/>
        <v>36.457142857142856</v>
      </c>
      <c r="P3637" s="5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4">
        <f t="shared" si="224"/>
        <v>0</v>
      </c>
      <c r="P3638" s="5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4">
        <f t="shared" si="224"/>
        <v>30.866666666666664</v>
      </c>
      <c r="P3639" s="5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4">
        <f t="shared" si="224"/>
        <v>6.5454545454545459</v>
      </c>
      <c r="P3640" s="5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4">
        <f t="shared" si="224"/>
        <v>4.0000000000000001E-3</v>
      </c>
      <c r="P3641" s="5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4">
        <f t="shared" si="224"/>
        <v>5.5</v>
      </c>
      <c r="P3642" s="5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4">
        <f t="shared" si="224"/>
        <v>0</v>
      </c>
      <c r="P3643" s="5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4">
        <f t="shared" si="224"/>
        <v>2.1428571428571428</v>
      </c>
      <c r="P3644" s="5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4">
        <f t="shared" si="224"/>
        <v>0</v>
      </c>
      <c r="P3645" s="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4">
        <f t="shared" si="224"/>
        <v>16.420000000000002</v>
      </c>
      <c r="P3646" s="5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4">
        <f t="shared" si="224"/>
        <v>0.1</v>
      </c>
      <c r="P3647" s="5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4">
        <f t="shared" si="224"/>
        <v>4.8099999999999996</v>
      </c>
      <c r="P3648" s="5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4">
        <f t="shared" si="224"/>
        <v>6</v>
      </c>
      <c r="P3649" s="5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4">
        <f t="shared" si="224"/>
        <v>100.38249999999999</v>
      </c>
      <c r="P3650" s="5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4">
        <f t="shared" ref="O3651:O3714" si="228">(E3651/D3651)*100</f>
        <v>104</v>
      </c>
      <c r="P3651" s="5">
        <f t="shared" ref="P3651:P3714" si="229">E3651/L3651</f>
        <v>97.5</v>
      </c>
      <c r="Q3651" t="str">
        <f t="shared" ref="Q3651:Q3714" si="230">LEFT(N3651, FIND("/", N3651)-1)</f>
        <v>theater</v>
      </c>
      <c r="R3651" t="str">
        <f t="shared" si="227"/>
        <v>plays</v>
      </c>
    </row>
    <row r="3652" spans="1:18" ht="60" x14ac:dyDescent="0.25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4">
        <f t="shared" si="228"/>
        <v>100</v>
      </c>
      <c r="P3652" s="5">
        <f t="shared" si="229"/>
        <v>29.411764705882351</v>
      </c>
      <c r="Q3652" t="str">
        <f t="shared" si="230"/>
        <v>theater</v>
      </c>
      <c r="R3652" t="str">
        <f t="shared" ref="R3652:R3715" si="231">RIGHT(N3652, (LEN(N3652) - FIND("/", N3652)))</f>
        <v>plays</v>
      </c>
    </row>
    <row r="3653" spans="1:18" ht="45" x14ac:dyDescent="0.25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4">
        <f t="shared" si="228"/>
        <v>104</v>
      </c>
      <c r="P3653" s="5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4">
        <f t="shared" si="228"/>
        <v>250.66666666666669</v>
      </c>
      <c r="P3654" s="5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4">
        <f t="shared" si="228"/>
        <v>100.49999999999999</v>
      </c>
      <c r="P3655" s="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4">
        <f t="shared" si="228"/>
        <v>174.4</v>
      </c>
      <c r="P3656" s="5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4">
        <f t="shared" si="228"/>
        <v>116.26</v>
      </c>
      <c r="P3657" s="5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4">
        <f t="shared" si="228"/>
        <v>105.82000000000001</v>
      </c>
      <c r="P3658" s="5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4">
        <f t="shared" si="228"/>
        <v>110.75</v>
      </c>
      <c r="P3659" s="5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4">
        <f t="shared" si="228"/>
        <v>100.66666666666666</v>
      </c>
      <c r="P3660" s="5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4">
        <f t="shared" si="228"/>
        <v>102.03333333333333</v>
      </c>
      <c r="P3661" s="5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4">
        <f t="shared" si="228"/>
        <v>100</v>
      </c>
      <c r="P3662" s="5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4">
        <f t="shared" si="228"/>
        <v>111.00000000000001</v>
      </c>
      <c r="P3663" s="5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4">
        <f t="shared" si="228"/>
        <v>101.42500000000001</v>
      </c>
      <c r="P3664" s="5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4">
        <f t="shared" si="228"/>
        <v>104</v>
      </c>
      <c r="P3665" s="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4">
        <f t="shared" si="228"/>
        <v>109.375</v>
      </c>
      <c r="P3666" s="5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4">
        <f t="shared" si="228"/>
        <v>115.16129032258064</v>
      </c>
      <c r="P3667" s="5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4">
        <f t="shared" si="228"/>
        <v>100</v>
      </c>
      <c r="P3668" s="5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4">
        <f t="shared" si="228"/>
        <v>103.17033333333335</v>
      </c>
      <c r="P3669" s="5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4">
        <f t="shared" si="228"/>
        <v>103.49999999999999</v>
      </c>
      <c r="P3670" s="5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4">
        <f t="shared" si="228"/>
        <v>138.19999999999999</v>
      </c>
      <c r="P3671" s="5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4">
        <f t="shared" si="228"/>
        <v>109.54545454545455</v>
      </c>
      <c r="P3672" s="5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4">
        <f t="shared" si="228"/>
        <v>100.85714285714286</v>
      </c>
      <c r="P3673" s="5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4">
        <f t="shared" si="228"/>
        <v>101.53333333333335</v>
      </c>
      <c r="P3674" s="5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4">
        <f t="shared" si="228"/>
        <v>113.625</v>
      </c>
      <c r="P3675" s="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4">
        <f t="shared" si="228"/>
        <v>100</v>
      </c>
      <c r="P3676" s="5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4">
        <f t="shared" si="228"/>
        <v>140</v>
      </c>
      <c r="P3677" s="5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4">
        <f t="shared" si="228"/>
        <v>128.75</v>
      </c>
      <c r="P3678" s="5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4">
        <f t="shared" si="228"/>
        <v>102.90416666666667</v>
      </c>
      <c r="P3679" s="5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4">
        <f t="shared" si="228"/>
        <v>102.49999999999999</v>
      </c>
      <c r="P3680" s="5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4">
        <f t="shared" si="228"/>
        <v>110.1</v>
      </c>
      <c r="P3681" s="5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4">
        <f t="shared" si="228"/>
        <v>112.76666666666667</v>
      </c>
      <c r="P3682" s="5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4">
        <f t="shared" si="228"/>
        <v>111.9</v>
      </c>
      <c r="P3683" s="5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4">
        <f t="shared" si="228"/>
        <v>139.19999999999999</v>
      </c>
      <c r="P3684" s="5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4">
        <f t="shared" si="228"/>
        <v>110.85714285714286</v>
      </c>
      <c r="P3685" s="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4">
        <f t="shared" si="228"/>
        <v>139.06666666666666</v>
      </c>
      <c r="P3686" s="5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4">
        <f t="shared" si="228"/>
        <v>105.69999999999999</v>
      </c>
      <c r="P3687" s="5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4">
        <f t="shared" si="228"/>
        <v>101.42857142857142</v>
      </c>
      <c r="P3688" s="5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4">
        <f t="shared" si="228"/>
        <v>100.245</v>
      </c>
      <c r="P3689" s="5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4">
        <f t="shared" si="228"/>
        <v>109.16666666666666</v>
      </c>
      <c r="P3690" s="5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4">
        <f t="shared" si="228"/>
        <v>118.33333333333333</v>
      </c>
      <c r="P3691" s="5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4">
        <f t="shared" si="228"/>
        <v>120</v>
      </c>
      <c r="P3692" s="5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4">
        <f t="shared" si="228"/>
        <v>127.96000000000001</v>
      </c>
      <c r="P3693" s="5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4">
        <f t="shared" si="228"/>
        <v>126</v>
      </c>
      <c r="P3694" s="5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4">
        <f t="shared" si="228"/>
        <v>129.12912912912913</v>
      </c>
      <c r="P3695" s="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4">
        <f t="shared" si="228"/>
        <v>107.42857142857143</v>
      </c>
      <c r="P3696" s="5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4">
        <f t="shared" si="228"/>
        <v>100.125</v>
      </c>
      <c r="P3697" s="5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4">
        <f t="shared" si="228"/>
        <v>155</v>
      </c>
      <c r="P3698" s="5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4">
        <f t="shared" si="228"/>
        <v>108</v>
      </c>
      <c r="P3699" s="5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4">
        <f t="shared" si="228"/>
        <v>110.52</v>
      </c>
      <c r="P3700" s="5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4">
        <f t="shared" si="228"/>
        <v>100.8</v>
      </c>
      <c r="P3701" s="5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4">
        <f t="shared" si="228"/>
        <v>121.2</v>
      </c>
      <c r="P3702" s="5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4">
        <f t="shared" si="228"/>
        <v>100.33333333333334</v>
      </c>
      <c r="P3703" s="5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4">
        <f t="shared" si="228"/>
        <v>109.16666666666666</v>
      </c>
      <c r="P3704" s="5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4">
        <f t="shared" si="228"/>
        <v>123.42857142857142</v>
      </c>
      <c r="P3705" s="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4">
        <f t="shared" si="228"/>
        <v>136.33666666666667</v>
      </c>
      <c r="P3706" s="5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4">
        <f t="shared" si="228"/>
        <v>103.46657233816768</v>
      </c>
      <c r="P3707" s="5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4">
        <f t="shared" si="228"/>
        <v>121.33333333333334</v>
      </c>
      <c r="P3708" s="5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4">
        <f t="shared" si="228"/>
        <v>186</v>
      </c>
      <c r="P3709" s="5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4">
        <f t="shared" si="228"/>
        <v>300</v>
      </c>
      <c r="P3710" s="5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4">
        <f t="shared" si="228"/>
        <v>108.25</v>
      </c>
      <c r="P3711" s="5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4">
        <f t="shared" si="228"/>
        <v>141.15384615384616</v>
      </c>
      <c r="P3712" s="5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4">
        <f t="shared" si="228"/>
        <v>113.99999999999999</v>
      </c>
      <c r="P3713" s="5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4">
        <f t="shared" si="228"/>
        <v>153.73333333333335</v>
      </c>
      <c r="P3714" s="5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4">
        <f t="shared" ref="O3715:O3778" si="232">(E3715/D3715)*100</f>
        <v>101.49999999999999</v>
      </c>
      <c r="P3715" s="5">
        <f t="shared" ref="P3715:P3778" si="233">E3715/L3715</f>
        <v>106.84210526315789</v>
      </c>
      <c r="Q3715" t="str">
        <f t="shared" ref="Q3715:Q3778" si="234">LEFT(N3715, FIND("/", N3715)-1)</f>
        <v>theater</v>
      </c>
      <c r="R3715" t="str">
        <f t="shared" si="231"/>
        <v>plays</v>
      </c>
    </row>
    <row r="3716" spans="1:18" ht="60" x14ac:dyDescent="0.25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4">
        <f t="shared" si="232"/>
        <v>102.35000000000001</v>
      </c>
      <c r="P3716" s="5">
        <f t="shared" si="233"/>
        <v>105.51546391752578</v>
      </c>
      <c r="Q3716" t="str">
        <f t="shared" si="234"/>
        <v>theater</v>
      </c>
      <c r="R3716" t="str">
        <f t="shared" ref="R3716:R3779" si="235">RIGHT(N3716, (LEN(N3716) - FIND("/", N3716)))</f>
        <v>plays</v>
      </c>
    </row>
    <row r="3717" spans="1:18" ht="60" x14ac:dyDescent="0.25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4">
        <f t="shared" si="232"/>
        <v>102.57142857142858</v>
      </c>
      <c r="P3717" s="5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4">
        <f t="shared" si="232"/>
        <v>155.75</v>
      </c>
      <c r="P3718" s="5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4">
        <f t="shared" si="232"/>
        <v>100.75</v>
      </c>
      <c r="P3719" s="5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4">
        <f t="shared" si="232"/>
        <v>239.4</v>
      </c>
      <c r="P3720" s="5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4">
        <f t="shared" si="232"/>
        <v>210</v>
      </c>
      <c r="P3721" s="5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4">
        <f t="shared" si="232"/>
        <v>104.51515151515152</v>
      </c>
      <c r="P3722" s="5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4">
        <f t="shared" si="232"/>
        <v>100.8</v>
      </c>
      <c r="P3723" s="5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4">
        <f t="shared" si="232"/>
        <v>111.20000000000002</v>
      </c>
      <c r="P3724" s="5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4">
        <f t="shared" si="232"/>
        <v>102.04444444444445</v>
      </c>
      <c r="P3725" s="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4">
        <f t="shared" si="232"/>
        <v>102.54767441860466</v>
      </c>
      <c r="P3726" s="5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4">
        <f t="shared" si="232"/>
        <v>127</v>
      </c>
      <c r="P3727" s="5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4">
        <f t="shared" si="232"/>
        <v>338.70588235294122</v>
      </c>
      <c r="P3728" s="5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4">
        <f t="shared" si="232"/>
        <v>100.75</v>
      </c>
      <c r="P3729" s="5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4">
        <f t="shared" si="232"/>
        <v>9.31</v>
      </c>
      <c r="P3730" s="5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4">
        <f t="shared" si="232"/>
        <v>7.24</v>
      </c>
      <c r="P3731" s="5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4">
        <f t="shared" si="232"/>
        <v>10</v>
      </c>
      <c r="P3732" s="5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4">
        <f t="shared" si="232"/>
        <v>11.272727272727273</v>
      </c>
      <c r="P3733" s="5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4">
        <f t="shared" si="232"/>
        <v>15.411764705882353</v>
      </c>
      <c r="P3734" s="5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4">
        <f t="shared" si="232"/>
        <v>0</v>
      </c>
      <c r="P3735" s="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4">
        <f t="shared" si="232"/>
        <v>28.466666666666669</v>
      </c>
      <c r="P3736" s="5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4">
        <f t="shared" si="232"/>
        <v>13.333333333333334</v>
      </c>
      <c r="P3737" s="5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4">
        <f t="shared" si="232"/>
        <v>0.66666666666666674</v>
      </c>
      <c r="P3738" s="5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4">
        <f t="shared" si="232"/>
        <v>21.428571428571427</v>
      </c>
      <c r="P3739" s="5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4">
        <f t="shared" si="232"/>
        <v>18</v>
      </c>
      <c r="P3740" s="5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4">
        <f t="shared" si="232"/>
        <v>20.125</v>
      </c>
      <c r="P3741" s="5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4">
        <f t="shared" si="232"/>
        <v>17.899999999999999</v>
      </c>
      <c r="P3742" s="5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4">
        <f t="shared" si="232"/>
        <v>0</v>
      </c>
      <c r="P3743" s="5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4">
        <f t="shared" si="232"/>
        <v>2</v>
      </c>
      <c r="P3744" s="5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4">
        <f t="shared" si="232"/>
        <v>0</v>
      </c>
      <c r="P3745" s="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4">
        <f t="shared" si="232"/>
        <v>0</v>
      </c>
      <c r="P3746" s="5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4">
        <f t="shared" si="232"/>
        <v>10</v>
      </c>
      <c r="P3747" s="5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4">
        <f t="shared" si="232"/>
        <v>2.3764705882352941</v>
      </c>
      <c r="P3748" s="5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4">
        <f t="shared" si="232"/>
        <v>1</v>
      </c>
      <c r="P3749" s="5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4">
        <f t="shared" si="232"/>
        <v>103.52</v>
      </c>
      <c r="P3750" s="5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4">
        <f t="shared" si="232"/>
        <v>105</v>
      </c>
      <c r="P3751" s="5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4">
        <f t="shared" si="232"/>
        <v>100.44999999999999</v>
      </c>
      <c r="P3752" s="5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4">
        <f t="shared" si="232"/>
        <v>132.6</v>
      </c>
      <c r="P3753" s="5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4">
        <f t="shared" si="232"/>
        <v>112.99999999999999</v>
      </c>
      <c r="P3754" s="5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4">
        <f t="shared" si="232"/>
        <v>103.34</v>
      </c>
      <c r="P3755" s="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4">
        <f t="shared" si="232"/>
        <v>120</v>
      </c>
      <c r="P3756" s="5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4">
        <f t="shared" si="232"/>
        <v>129.63636363636363</v>
      </c>
      <c r="P3757" s="5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4">
        <f t="shared" si="232"/>
        <v>101.11111111111111</v>
      </c>
      <c r="P3758" s="5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4">
        <f t="shared" si="232"/>
        <v>108.51428571428572</v>
      </c>
      <c r="P3759" s="5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4">
        <f t="shared" si="232"/>
        <v>102.33333333333334</v>
      </c>
      <c r="P3760" s="5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4">
        <f t="shared" si="232"/>
        <v>110.24425000000002</v>
      </c>
      <c r="P3761" s="5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4">
        <f t="shared" si="232"/>
        <v>101.0154</v>
      </c>
      <c r="P3762" s="5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4">
        <f t="shared" si="232"/>
        <v>100</v>
      </c>
      <c r="P3763" s="5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4">
        <f t="shared" si="232"/>
        <v>106.24</v>
      </c>
      <c r="P3764" s="5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4">
        <f t="shared" si="232"/>
        <v>100</v>
      </c>
      <c r="P3765" s="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4">
        <f t="shared" si="232"/>
        <v>100</v>
      </c>
      <c r="P3766" s="5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4">
        <f t="shared" si="232"/>
        <v>113.45714285714286</v>
      </c>
      <c r="P3767" s="5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4">
        <f t="shared" si="232"/>
        <v>102.65010000000001</v>
      </c>
      <c r="P3768" s="5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4">
        <f t="shared" si="232"/>
        <v>116.75</v>
      </c>
      <c r="P3769" s="5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4">
        <f t="shared" si="232"/>
        <v>107.65274999999998</v>
      </c>
      <c r="P3770" s="5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4">
        <f t="shared" si="232"/>
        <v>100</v>
      </c>
      <c r="P3771" s="5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4">
        <f t="shared" si="232"/>
        <v>100</v>
      </c>
      <c r="P3772" s="5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4">
        <f t="shared" si="232"/>
        <v>146</v>
      </c>
      <c r="P3773" s="5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4">
        <f t="shared" si="232"/>
        <v>110.2</v>
      </c>
      <c r="P3774" s="5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4">
        <f t="shared" si="232"/>
        <v>108.2</v>
      </c>
      <c r="P3775" s="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4">
        <f t="shared" si="232"/>
        <v>100</v>
      </c>
      <c r="P3776" s="5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4">
        <f t="shared" si="232"/>
        <v>100.25</v>
      </c>
      <c r="P3777" s="5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4">
        <f t="shared" si="232"/>
        <v>106.71250000000001</v>
      </c>
      <c r="P3778" s="5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4">
        <f t="shared" ref="O3779:O3842" si="236">(E3779/D3779)*100</f>
        <v>143.19999999999999</v>
      </c>
      <c r="P3779" s="5">
        <f t="shared" ref="P3779:P3842" si="237">E3779/L3779</f>
        <v>48.542372881355931</v>
      </c>
      <c r="Q3779" t="str">
        <f t="shared" ref="Q3779:Q3842" si="238">LEFT(N3779, FIND("/", N3779)-1)</f>
        <v>theater</v>
      </c>
      <c r="R3779" t="str">
        <f t="shared" si="235"/>
        <v>musical</v>
      </c>
    </row>
    <row r="3780" spans="1:18" ht="30" x14ac:dyDescent="0.25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4">
        <f t="shared" si="236"/>
        <v>105.04166666666667</v>
      </c>
      <c r="P3780" s="5">
        <f t="shared" si="237"/>
        <v>70.027777777777771</v>
      </c>
      <c r="Q3780" t="str">
        <f t="shared" si="238"/>
        <v>theater</v>
      </c>
      <c r="R3780" t="str">
        <f t="shared" ref="R3780:R3843" si="239">RIGHT(N3780, (LEN(N3780) - FIND("/", N3780)))</f>
        <v>musical</v>
      </c>
    </row>
    <row r="3781" spans="1:18" ht="30" x14ac:dyDescent="0.25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4">
        <f t="shared" si="236"/>
        <v>103.98</v>
      </c>
      <c r="P3781" s="5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4">
        <f t="shared" si="236"/>
        <v>120</v>
      </c>
      <c r="P3782" s="5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4">
        <f t="shared" si="236"/>
        <v>109.66666666666667</v>
      </c>
      <c r="P3783" s="5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4">
        <f t="shared" si="236"/>
        <v>101.75</v>
      </c>
      <c r="P3784" s="5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4">
        <f t="shared" si="236"/>
        <v>128.91666666666666</v>
      </c>
      <c r="P3785" s="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4">
        <f t="shared" si="236"/>
        <v>114.99999999999999</v>
      </c>
      <c r="P3786" s="5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4">
        <f t="shared" si="236"/>
        <v>150.75</v>
      </c>
      <c r="P3787" s="5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4">
        <f t="shared" si="236"/>
        <v>110.96666666666665</v>
      </c>
      <c r="P3788" s="5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4">
        <f t="shared" si="236"/>
        <v>100.28571428571429</v>
      </c>
      <c r="P3789" s="5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4">
        <f t="shared" si="236"/>
        <v>0.66666666666666674</v>
      </c>
      <c r="P3790" s="5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4">
        <f t="shared" si="236"/>
        <v>3.267605633802817</v>
      </c>
      <c r="P3791" s="5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4">
        <f t="shared" si="236"/>
        <v>0</v>
      </c>
      <c r="P3792" s="5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4">
        <f t="shared" si="236"/>
        <v>0</v>
      </c>
      <c r="P3793" s="5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4">
        <f t="shared" si="236"/>
        <v>0.27999999999999997</v>
      </c>
      <c r="P3794" s="5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4">
        <f t="shared" si="236"/>
        <v>59.657142857142851</v>
      </c>
      <c r="P3795" s="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4">
        <f t="shared" si="236"/>
        <v>1</v>
      </c>
      <c r="P3796" s="5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4">
        <f t="shared" si="236"/>
        <v>1.6666666666666667</v>
      </c>
      <c r="P3797" s="5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4">
        <f t="shared" si="236"/>
        <v>4.4444444444444444E-3</v>
      </c>
      <c r="P3798" s="5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4">
        <f t="shared" si="236"/>
        <v>89.666666666666657</v>
      </c>
      <c r="P3799" s="5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4">
        <f t="shared" si="236"/>
        <v>1.4642857142857144</v>
      </c>
      <c r="P3800" s="5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4">
        <f t="shared" si="236"/>
        <v>4.0199999999999996</v>
      </c>
      <c r="P3801" s="5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4">
        <f t="shared" si="236"/>
        <v>4.004545454545454</v>
      </c>
      <c r="P3802" s="5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4">
        <f t="shared" si="236"/>
        <v>8.52</v>
      </c>
      <c r="P3803" s="5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4">
        <f t="shared" si="236"/>
        <v>0</v>
      </c>
      <c r="P3804" s="5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4">
        <f t="shared" si="236"/>
        <v>19.650000000000002</v>
      </c>
      <c r="P3805" s="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4">
        <f t="shared" si="236"/>
        <v>0</v>
      </c>
      <c r="P3806" s="5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4">
        <f t="shared" si="236"/>
        <v>2E-3</v>
      </c>
      <c r="P3807" s="5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4">
        <f t="shared" si="236"/>
        <v>6.6666666666666666E-2</v>
      </c>
      <c r="P3808" s="5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4">
        <f t="shared" si="236"/>
        <v>30.333333333333336</v>
      </c>
      <c r="P3809" s="5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4">
        <f t="shared" si="236"/>
        <v>100</v>
      </c>
      <c r="P3810" s="5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4">
        <f t="shared" si="236"/>
        <v>101.25</v>
      </c>
      <c r="P3811" s="5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4">
        <f t="shared" si="236"/>
        <v>121.73333333333333</v>
      </c>
      <c r="P3812" s="5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4">
        <f t="shared" si="236"/>
        <v>330</v>
      </c>
      <c r="P3813" s="5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4">
        <f t="shared" si="236"/>
        <v>109.55</v>
      </c>
      <c r="P3814" s="5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4">
        <f t="shared" si="236"/>
        <v>100.95190476190474</v>
      </c>
      <c r="P3815" s="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4">
        <f t="shared" si="236"/>
        <v>140.13333333333333</v>
      </c>
      <c r="P3816" s="5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4">
        <f t="shared" si="236"/>
        <v>100.001</v>
      </c>
      <c r="P3817" s="5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4">
        <f t="shared" si="236"/>
        <v>119.238</v>
      </c>
      <c r="P3818" s="5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4">
        <f t="shared" si="236"/>
        <v>107.25</v>
      </c>
      <c r="P3819" s="5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4">
        <f t="shared" si="236"/>
        <v>227.99999999999997</v>
      </c>
      <c r="P3820" s="5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4">
        <f t="shared" si="236"/>
        <v>106.4</v>
      </c>
      <c r="P3821" s="5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4">
        <f t="shared" si="236"/>
        <v>143.33333333333334</v>
      </c>
      <c r="P3822" s="5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4">
        <f t="shared" si="236"/>
        <v>104.54285714285714</v>
      </c>
      <c r="P3823" s="5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4">
        <f t="shared" si="236"/>
        <v>110.02000000000001</v>
      </c>
      <c r="P3824" s="5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4">
        <f t="shared" si="236"/>
        <v>106</v>
      </c>
      <c r="P3825" s="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4">
        <f t="shared" si="236"/>
        <v>108</v>
      </c>
      <c r="P3826" s="5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4">
        <f t="shared" si="236"/>
        <v>105.42</v>
      </c>
      <c r="P3827" s="5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4">
        <f t="shared" si="236"/>
        <v>119.16666666666667</v>
      </c>
      <c r="P3828" s="5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4">
        <f t="shared" si="236"/>
        <v>152.66666666666666</v>
      </c>
      <c r="P3829" s="5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4">
        <f t="shared" si="236"/>
        <v>100</v>
      </c>
      <c r="P3830" s="5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4">
        <f t="shared" si="236"/>
        <v>100.2</v>
      </c>
      <c r="P3831" s="5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4">
        <f t="shared" si="236"/>
        <v>225</v>
      </c>
      <c r="P3832" s="5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4">
        <f t="shared" si="236"/>
        <v>106.02199999999999</v>
      </c>
      <c r="P3833" s="5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4">
        <f t="shared" si="236"/>
        <v>104.66666666666666</v>
      </c>
      <c r="P3834" s="5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4">
        <f t="shared" si="236"/>
        <v>116.66666666666667</v>
      </c>
      <c r="P3835" s="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4">
        <f t="shared" si="236"/>
        <v>109.03333333333333</v>
      </c>
      <c r="P3836" s="5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4">
        <f t="shared" si="236"/>
        <v>160</v>
      </c>
      <c r="P3837" s="5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4">
        <f t="shared" si="236"/>
        <v>112.5</v>
      </c>
      <c r="P3838" s="5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4">
        <f t="shared" si="236"/>
        <v>102.1</v>
      </c>
      <c r="P3839" s="5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4">
        <f t="shared" si="236"/>
        <v>100.824</v>
      </c>
      <c r="P3840" s="5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4">
        <f t="shared" si="236"/>
        <v>101.25</v>
      </c>
      <c r="P3841" s="5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4">
        <f t="shared" si="236"/>
        <v>6500</v>
      </c>
      <c r="P3842" s="5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4">
        <f t="shared" ref="O3843:O3906" si="240">(E3843/D3843)*100</f>
        <v>8.7200000000000006</v>
      </c>
      <c r="P3843" s="5">
        <f t="shared" ref="P3843:P3906" si="241">E3843/L3843</f>
        <v>25.647058823529413</v>
      </c>
      <c r="Q3843" t="str">
        <f t="shared" ref="Q3843:Q3906" si="242">LEFT(N3843, FIND("/", N3843)-1)</f>
        <v>theater</v>
      </c>
      <c r="R3843" t="str">
        <f t="shared" si="239"/>
        <v>plays</v>
      </c>
    </row>
    <row r="3844" spans="1:18" ht="60" x14ac:dyDescent="0.25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4">
        <f t="shared" si="240"/>
        <v>21.94</v>
      </c>
      <c r="P3844" s="5">
        <f t="shared" si="241"/>
        <v>47.695652173913047</v>
      </c>
      <c r="Q3844" t="str">
        <f t="shared" si="242"/>
        <v>theater</v>
      </c>
      <c r="R3844" t="str">
        <f t="shared" ref="R3844:R3907" si="243">RIGHT(N3844, (LEN(N3844) - FIND("/", N3844)))</f>
        <v>plays</v>
      </c>
    </row>
    <row r="3845" spans="1:18" ht="60" x14ac:dyDescent="0.25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4">
        <f t="shared" si="240"/>
        <v>21.3</v>
      </c>
      <c r="P3845" s="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4">
        <f t="shared" si="240"/>
        <v>41.489795918367342</v>
      </c>
      <c r="P3846" s="5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4">
        <f t="shared" si="240"/>
        <v>2.105</v>
      </c>
      <c r="P3847" s="5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4">
        <f t="shared" si="240"/>
        <v>2.7</v>
      </c>
      <c r="P3848" s="5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4">
        <f t="shared" si="240"/>
        <v>16.161904761904761</v>
      </c>
      <c r="P3849" s="5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4">
        <f t="shared" si="240"/>
        <v>16.376923076923077</v>
      </c>
      <c r="P3850" s="5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4">
        <f t="shared" si="240"/>
        <v>7.043333333333333</v>
      </c>
      <c r="P3851" s="5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4">
        <f t="shared" si="240"/>
        <v>3.8</v>
      </c>
      <c r="P3852" s="5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4">
        <f t="shared" si="240"/>
        <v>34.08</v>
      </c>
      <c r="P3853" s="5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4">
        <f t="shared" si="240"/>
        <v>0.2</v>
      </c>
      <c r="P3854" s="5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4">
        <f t="shared" si="240"/>
        <v>2.5999999999999999E-2</v>
      </c>
      <c r="P3855" s="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4">
        <f t="shared" si="240"/>
        <v>16.254545454545454</v>
      </c>
      <c r="P3856" s="5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4">
        <f t="shared" si="240"/>
        <v>2.5</v>
      </c>
      <c r="P3857" s="5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4">
        <f t="shared" si="240"/>
        <v>0.02</v>
      </c>
      <c r="P3858" s="5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4">
        <f t="shared" si="240"/>
        <v>5.2</v>
      </c>
      <c r="P3859" s="5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4">
        <f t="shared" si="240"/>
        <v>2</v>
      </c>
      <c r="P3860" s="5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4">
        <f t="shared" si="240"/>
        <v>0.04</v>
      </c>
      <c r="P3861" s="5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4">
        <f t="shared" si="240"/>
        <v>17.666666666666668</v>
      </c>
      <c r="P3862" s="5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4">
        <f t="shared" si="240"/>
        <v>5</v>
      </c>
      <c r="P3863" s="5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4">
        <f t="shared" si="240"/>
        <v>1.3333333333333334E-2</v>
      </c>
      <c r="P3864" s="5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4">
        <f t="shared" si="240"/>
        <v>0</v>
      </c>
      <c r="P3865" s="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4">
        <f t="shared" si="240"/>
        <v>1.2</v>
      </c>
      <c r="P3866" s="5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4">
        <f t="shared" si="240"/>
        <v>26.937422295897225</v>
      </c>
      <c r="P3867" s="5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4">
        <f t="shared" si="240"/>
        <v>0.54999999999999993</v>
      </c>
      <c r="P3868" s="5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4">
        <f t="shared" si="240"/>
        <v>12.55</v>
      </c>
      <c r="P3869" s="5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4">
        <f t="shared" si="240"/>
        <v>0.2</v>
      </c>
      <c r="P3870" s="5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4">
        <f t="shared" si="240"/>
        <v>3.4474868431088401</v>
      </c>
      <c r="P3871" s="5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4">
        <f t="shared" si="240"/>
        <v>15</v>
      </c>
      <c r="P3872" s="5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4">
        <f t="shared" si="240"/>
        <v>2.666666666666667</v>
      </c>
      <c r="P3873" s="5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4">
        <f t="shared" si="240"/>
        <v>0</v>
      </c>
      <c r="P3874" s="5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4">
        <f t="shared" si="240"/>
        <v>0</v>
      </c>
      <c r="P3875" s="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4">
        <f t="shared" si="240"/>
        <v>0</v>
      </c>
      <c r="P3876" s="5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4">
        <f t="shared" si="240"/>
        <v>0</v>
      </c>
      <c r="P3877" s="5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4">
        <f t="shared" si="240"/>
        <v>52.794871794871788</v>
      </c>
      <c r="P3878" s="5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4">
        <f t="shared" si="240"/>
        <v>4.9639999999999995</v>
      </c>
      <c r="P3879" s="5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4">
        <f t="shared" si="240"/>
        <v>5.5555555555555552E-2</v>
      </c>
      <c r="P3880" s="5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4">
        <f t="shared" si="240"/>
        <v>0</v>
      </c>
      <c r="P3881" s="5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4">
        <f t="shared" si="240"/>
        <v>13.066666666666665</v>
      </c>
      <c r="P3882" s="5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4">
        <f t="shared" si="240"/>
        <v>5</v>
      </c>
      <c r="P3883" s="5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4">
        <f t="shared" si="240"/>
        <v>0</v>
      </c>
      <c r="P3884" s="5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4">
        <f t="shared" si="240"/>
        <v>0</v>
      </c>
      <c r="P3885" s="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4">
        <f t="shared" si="240"/>
        <v>0</v>
      </c>
      <c r="P3886" s="5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4">
        <f t="shared" si="240"/>
        <v>0</v>
      </c>
      <c r="P3887" s="5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4">
        <f t="shared" si="240"/>
        <v>0</v>
      </c>
      <c r="P3888" s="5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4">
        <f t="shared" si="240"/>
        <v>1.7500000000000002</v>
      </c>
      <c r="P3889" s="5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4">
        <f t="shared" si="240"/>
        <v>27.1</v>
      </c>
      <c r="P3890" s="5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4">
        <f t="shared" si="240"/>
        <v>1.4749999999999999</v>
      </c>
      <c r="P3891" s="5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4">
        <f t="shared" si="240"/>
        <v>16.826666666666668</v>
      </c>
      <c r="P3892" s="5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4">
        <f t="shared" si="240"/>
        <v>32.5</v>
      </c>
      <c r="P3893" s="5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4">
        <f t="shared" si="240"/>
        <v>0</v>
      </c>
      <c r="P3894" s="5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4">
        <f t="shared" si="240"/>
        <v>21.55</v>
      </c>
      <c r="P3895" s="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4">
        <f t="shared" si="240"/>
        <v>3.4666666666666663</v>
      </c>
      <c r="P3896" s="5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4">
        <f t="shared" si="240"/>
        <v>5</v>
      </c>
      <c r="P3897" s="5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4">
        <f t="shared" si="240"/>
        <v>10.625</v>
      </c>
      <c r="P3898" s="5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4">
        <f t="shared" si="240"/>
        <v>17.599999999999998</v>
      </c>
      <c r="P3899" s="5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4">
        <f t="shared" si="240"/>
        <v>32.56</v>
      </c>
      <c r="P3900" s="5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4">
        <f t="shared" si="240"/>
        <v>1.25</v>
      </c>
      <c r="P3901" s="5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4">
        <f t="shared" si="240"/>
        <v>5.4</v>
      </c>
      <c r="P3902" s="5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4">
        <f t="shared" si="240"/>
        <v>0.83333333333333337</v>
      </c>
      <c r="P3903" s="5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4">
        <f t="shared" si="240"/>
        <v>48.833333333333336</v>
      </c>
      <c r="P3904" s="5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4">
        <f t="shared" si="240"/>
        <v>0</v>
      </c>
      <c r="P3905" s="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4">
        <f t="shared" si="240"/>
        <v>0.03</v>
      </c>
      <c r="P3906" s="5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4">
        <f t="shared" ref="O3907:O3970" si="244">(E3907/D3907)*100</f>
        <v>11.533333333333333</v>
      </c>
      <c r="P3907" s="5">
        <f t="shared" ref="P3907:P3970" si="245">E3907/L3907</f>
        <v>24.714285714285715</v>
      </c>
      <c r="Q3907" t="str">
        <f t="shared" ref="Q3907:Q3970" si="246">LEFT(N3907, FIND("/", N3907)-1)</f>
        <v>theater</v>
      </c>
      <c r="R3907" t="str">
        <f t="shared" si="243"/>
        <v>plays</v>
      </c>
    </row>
    <row r="3908" spans="1:18" ht="45" x14ac:dyDescent="0.25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4">
        <f t="shared" si="244"/>
        <v>67.333333333333329</v>
      </c>
      <c r="P3908" s="5">
        <f t="shared" si="245"/>
        <v>63.125</v>
      </c>
      <c r="Q3908" t="str">
        <f t="shared" si="246"/>
        <v>theater</v>
      </c>
      <c r="R3908" t="str">
        <f t="shared" ref="R3908:R3971" si="247">RIGHT(N3908, (LEN(N3908) - FIND("/", N3908)))</f>
        <v>plays</v>
      </c>
    </row>
    <row r="3909" spans="1:18" ht="45" x14ac:dyDescent="0.25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4">
        <f t="shared" si="244"/>
        <v>15.299999999999999</v>
      </c>
      <c r="P3909" s="5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4">
        <f t="shared" si="244"/>
        <v>8.6666666666666679</v>
      </c>
      <c r="P3910" s="5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4">
        <f t="shared" si="244"/>
        <v>0.22499999999999998</v>
      </c>
      <c r="P3911" s="5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4">
        <f t="shared" si="244"/>
        <v>3.0833333333333335</v>
      </c>
      <c r="P3912" s="5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4">
        <f t="shared" si="244"/>
        <v>37.412500000000001</v>
      </c>
      <c r="P3913" s="5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4">
        <f t="shared" si="244"/>
        <v>6.6666666666666671E-3</v>
      </c>
      <c r="P3914" s="5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4">
        <f t="shared" si="244"/>
        <v>10</v>
      </c>
      <c r="P3915" s="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4">
        <f t="shared" si="244"/>
        <v>36.36</v>
      </c>
      <c r="P3916" s="5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4">
        <f t="shared" si="244"/>
        <v>0.33333333333333337</v>
      </c>
      <c r="P3917" s="5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4">
        <f t="shared" si="244"/>
        <v>0</v>
      </c>
      <c r="P3918" s="5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4">
        <f t="shared" si="244"/>
        <v>0.2857142857142857</v>
      </c>
      <c r="P3919" s="5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4">
        <f t="shared" si="244"/>
        <v>0.2</v>
      </c>
      <c r="P3920" s="5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4">
        <f t="shared" si="244"/>
        <v>1.7999999999999998</v>
      </c>
      <c r="P3921" s="5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4">
        <f t="shared" si="244"/>
        <v>5.4</v>
      </c>
      <c r="P3922" s="5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4">
        <f t="shared" si="244"/>
        <v>0</v>
      </c>
      <c r="P3923" s="5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4">
        <f t="shared" si="244"/>
        <v>8.1333333333333329</v>
      </c>
      <c r="P3924" s="5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4">
        <f t="shared" si="244"/>
        <v>12.034782608695652</v>
      </c>
      <c r="P3925" s="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4">
        <f t="shared" si="244"/>
        <v>15.266666666666667</v>
      </c>
      <c r="P3926" s="5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4">
        <f t="shared" si="244"/>
        <v>10</v>
      </c>
      <c r="P3927" s="5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4">
        <f t="shared" si="244"/>
        <v>0.3</v>
      </c>
      <c r="P3928" s="5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4">
        <f t="shared" si="244"/>
        <v>1</v>
      </c>
      <c r="P3929" s="5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4">
        <f t="shared" si="244"/>
        <v>13.020000000000001</v>
      </c>
      <c r="P3930" s="5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4">
        <f t="shared" si="244"/>
        <v>2.2650000000000001</v>
      </c>
      <c r="P3931" s="5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4">
        <f t="shared" si="244"/>
        <v>0</v>
      </c>
      <c r="P3932" s="5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4">
        <f t="shared" si="244"/>
        <v>0</v>
      </c>
      <c r="P3933" s="5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4">
        <f t="shared" si="244"/>
        <v>8.3333333333333332E-3</v>
      </c>
      <c r="P3934" s="5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4">
        <f t="shared" si="244"/>
        <v>15.742857142857142</v>
      </c>
      <c r="P3935" s="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4">
        <f t="shared" si="244"/>
        <v>11</v>
      </c>
      <c r="P3936" s="5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4">
        <f t="shared" si="244"/>
        <v>43.833333333333336</v>
      </c>
      <c r="P3937" s="5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4">
        <f t="shared" si="244"/>
        <v>0</v>
      </c>
      <c r="P3938" s="5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4">
        <f t="shared" si="244"/>
        <v>86.135181975736558</v>
      </c>
      <c r="P3939" s="5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4">
        <f t="shared" si="244"/>
        <v>12.196620583717358</v>
      </c>
      <c r="P3940" s="5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4">
        <f t="shared" si="244"/>
        <v>0.1</v>
      </c>
      <c r="P3941" s="5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4">
        <f t="shared" si="244"/>
        <v>0.22</v>
      </c>
      <c r="P3942" s="5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4">
        <f t="shared" si="244"/>
        <v>0.90909090909090906</v>
      </c>
      <c r="P3943" s="5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4">
        <f t="shared" si="244"/>
        <v>0</v>
      </c>
      <c r="P3944" s="5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4">
        <f t="shared" si="244"/>
        <v>35.64</v>
      </c>
      <c r="P3945" s="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4">
        <f t="shared" si="244"/>
        <v>0</v>
      </c>
      <c r="P3946" s="5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4">
        <f t="shared" si="244"/>
        <v>0.25</v>
      </c>
      <c r="P3947" s="5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4">
        <f t="shared" si="244"/>
        <v>3.25</v>
      </c>
      <c r="P3948" s="5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4">
        <f t="shared" si="244"/>
        <v>3.3666666666666663</v>
      </c>
      <c r="P3949" s="5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4">
        <f t="shared" si="244"/>
        <v>0</v>
      </c>
      <c r="P3950" s="5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4">
        <f t="shared" si="244"/>
        <v>15.770000000000001</v>
      </c>
      <c r="P3951" s="5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4">
        <f t="shared" si="244"/>
        <v>0.625</v>
      </c>
      <c r="P3952" s="5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4">
        <f t="shared" si="244"/>
        <v>5.0000000000000001E-4</v>
      </c>
      <c r="P3953" s="5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4">
        <f t="shared" si="244"/>
        <v>9.6153846153846159E-2</v>
      </c>
      <c r="P3954" s="5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4">
        <f t="shared" si="244"/>
        <v>0</v>
      </c>
      <c r="P3955" s="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4">
        <f t="shared" si="244"/>
        <v>0</v>
      </c>
      <c r="P3956" s="5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4">
        <f t="shared" si="244"/>
        <v>24.285714285714285</v>
      </c>
      <c r="P3957" s="5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4">
        <f t="shared" si="244"/>
        <v>0</v>
      </c>
      <c r="P3958" s="5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4">
        <f t="shared" si="244"/>
        <v>2.5000000000000001E-2</v>
      </c>
      <c r="P3959" s="5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4">
        <f t="shared" si="244"/>
        <v>32.049999999999997</v>
      </c>
      <c r="P3960" s="5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4">
        <f t="shared" si="244"/>
        <v>24.333333333333336</v>
      </c>
      <c r="P3961" s="5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4">
        <f t="shared" si="244"/>
        <v>1.5</v>
      </c>
      <c r="P3962" s="5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4">
        <f t="shared" si="244"/>
        <v>0.42</v>
      </c>
      <c r="P3963" s="5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4">
        <f t="shared" si="244"/>
        <v>3.214285714285714</v>
      </c>
      <c r="P3964" s="5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4">
        <f t="shared" si="244"/>
        <v>0</v>
      </c>
      <c r="P3965" s="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4">
        <f t="shared" si="244"/>
        <v>6.3</v>
      </c>
      <c r="P3966" s="5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4">
        <f t="shared" si="244"/>
        <v>14.249999999999998</v>
      </c>
      <c r="P3967" s="5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4">
        <f t="shared" si="244"/>
        <v>0.6</v>
      </c>
      <c r="P3968" s="5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4">
        <f t="shared" si="244"/>
        <v>24.117647058823529</v>
      </c>
      <c r="P3969" s="5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4">
        <f t="shared" si="244"/>
        <v>10.54</v>
      </c>
      <c r="P3970" s="5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4">
        <f t="shared" ref="O3971:O4034" si="248">(E3971/D3971)*100</f>
        <v>7.4690265486725664</v>
      </c>
      <c r="P3971" s="5">
        <f t="shared" ref="P3971:P4034" si="249">E3971/L3971</f>
        <v>35.166666666666664</v>
      </c>
      <c r="Q3971" t="str">
        <f t="shared" ref="Q3971:Q4034" si="250">LEFT(N3971, FIND("/", N3971)-1)</f>
        <v>theater</v>
      </c>
      <c r="R3971" t="str">
        <f t="shared" si="247"/>
        <v>plays</v>
      </c>
    </row>
    <row r="3972" spans="1:18" ht="60" x14ac:dyDescent="0.25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4">
        <f t="shared" si="248"/>
        <v>7.3333333333333334E-2</v>
      </c>
      <c r="P3972" s="5">
        <f t="shared" si="249"/>
        <v>5.5</v>
      </c>
      <c r="Q3972" t="str">
        <f t="shared" si="250"/>
        <v>theater</v>
      </c>
      <c r="R3972" t="str">
        <f t="shared" ref="R3972:R4035" si="251">RIGHT(N3972, (LEN(N3972) - FIND("/", N3972)))</f>
        <v>plays</v>
      </c>
    </row>
    <row r="3973" spans="1:18" ht="60" x14ac:dyDescent="0.25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4">
        <f t="shared" si="248"/>
        <v>0.97142857142857131</v>
      </c>
      <c r="P3973" s="5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4">
        <f t="shared" si="248"/>
        <v>21.099999999999998</v>
      </c>
      <c r="P3974" s="5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4">
        <f t="shared" si="248"/>
        <v>78.100000000000009</v>
      </c>
      <c r="P3975" s="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4">
        <f t="shared" si="248"/>
        <v>32</v>
      </c>
      <c r="P3976" s="5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4">
        <f t="shared" si="248"/>
        <v>0</v>
      </c>
      <c r="P3977" s="5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4">
        <f t="shared" si="248"/>
        <v>47.692307692307693</v>
      </c>
      <c r="P3978" s="5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4">
        <f t="shared" si="248"/>
        <v>1.4500000000000002</v>
      </c>
      <c r="P3979" s="5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4">
        <f t="shared" si="248"/>
        <v>10.7</v>
      </c>
      <c r="P3980" s="5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4">
        <f t="shared" si="248"/>
        <v>1.8333333333333333</v>
      </c>
      <c r="P3981" s="5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4">
        <f t="shared" si="248"/>
        <v>18</v>
      </c>
      <c r="P3982" s="5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4">
        <f t="shared" si="248"/>
        <v>4.083333333333333</v>
      </c>
      <c r="P3983" s="5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4">
        <f t="shared" si="248"/>
        <v>20</v>
      </c>
      <c r="P3984" s="5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4">
        <f t="shared" si="248"/>
        <v>34.802513464991023</v>
      </c>
      <c r="P3985" s="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4">
        <f t="shared" si="248"/>
        <v>6.3333333333333339</v>
      </c>
      <c r="P3986" s="5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4">
        <f t="shared" si="248"/>
        <v>32.049999999999997</v>
      </c>
      <c r="P3987" s="5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4">
        <f t="shared" si="248"/>
        <v>9.76</v>
      </c>
      <c r="P3988" s="5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4">
        <f t="shared" si="248"/>
        <v>37.75</v>
      </c>
      <c r="P3989" s="5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4">
        <f t="shared" si="248"/>
        <v>2.1333333333333333</v>
      </c>
      <c r="P3990" s="5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4">
        <f t="shared" si="248"/>
        <v>0</v>
      </c>
      <c r="P3991" s="5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4">
        <f t="shared" si="248"/>
        <v>4.1818181818181817</v>
      </c>
      <c r="P3992" s="5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4">
        <f t="shared" si="248"/>
        <v>20</v>
      </c>
      <c r="P3993" s="5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4">
        <f t="shared" si="248"/>
        <v>5.41</v>
      </c>
      <c r="P3994" s="5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4">
        <f t="shared" si="248"/>
        <v>6.0000000000000001E-3</v>
      </c>
      <c r="P3995" s="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4">
        <f t="shared" si="248"/>
        <v>0.25</v>
      </c>
      <c r="P3996" s="5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4">
        <f t="shared" si="248"/>
        <v>35</v>
      </c>
      <c r="P3997" s="5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4">
        <f t="shared" si="248"/>
        <v>16.566666666666666</v>
      </c>
      <c r="P3998" s="5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4">
        <f t="shared" si="248"/>
        <v>0</v>
      </c>
      <c r="P3999" s="5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4">
        <f t="shared" si="248"/>
        <v>57.199999999999996</v>
      </c>
      <c r="P4000" s="5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4">
        <f t="shared" si="248"/>
        <v>16.514285714285716</v>
      </c>
      <c r="P4001" s="5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4">
        <f t="shared" si="248"/>
        <v>0.125</v>
      </c>
      <c r="P4002" s="5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4">
        <f t="shared" si="248"/>
        <v>37.75</v>
      </c>
      <c r="P4003" s="5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4">
        <f t="shared" si="248"/>
        <v>1.8399999999999999</v>
      </c>
      <c r="P4004" s="5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4">
        <f t="shared" si="248"/>
        <v>10.050000000000001</v>
      </c>
      <c r="P4005" s="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4">
        <f t="shared" si="248"/>
        <v>0.2</v>
      </c>
      <c r="P4006" s="5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4">
        <f t="shared" si="248"/>
        <v>1.3333333333333335</v>
      </c>
      <c r="P4007" s="5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4">
        <f t="shared" si="248"/>
        <v>6.6666666666666671E-3</v>
      </c>
      <c r="P4008" s="5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4">
        <f t="shared" si="248"/>
        <v>0.25</v>
      </c>
      <c r="P4009" s="5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4">
        <f t="shared" si="248"/>
        <v>6</v>
      </c>
      <c r="P4010" s="5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4">
        <f t="shared" si="248"/>
        <v>3.8860103626943006</v>
      </c>
      <c r="P4011" s="5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4">
        <f t="shared" si="248"/>
        <v>24.194444444444443</v>
      </c>
      <c r="P4012" s="5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4">
        <f t="shared" si="248"/>
        <v>7.6</v>
      </c>
      <c r="P4013" s="5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4">
        <f t="shared" si="248"/>
        <v>0</v>
      </c>
      <c r="P4014" s="5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4">
        <f t="shared" si="248"/>
        <v>1.3</v>
      </c>
      <c r="P4015" s="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4">
        <f t="shared" si="248"/>
        <v>0</v>
      </c>
      <c r="P4016" s="5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4">
        <f t="shared" si="248"/>
        <v>1.4285714285714287E-2</v>
      </c>
      <c r="P4017" s="5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4">
        <f t="shared" si="248"/>
        <v>14.000000000000002</v>
      </c>
      <c r="P4018" s="5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4">
        <f t="shared" si="248"/>
        <v>1.05</v>
      </c>
      <c r="P4019" s="5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4">
        <f t="shared" si="248"/>
        <v>8.6666666666666679</v>
      </c>
      <c r="P4020" s="5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4">
        <f t="shared" si="248"/>
        <v>0.82857142857142851</v>
      </c>
      <c r="P4021" s="5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4">
        <f t="shared" si="248"/>
        <v>16.666666666666664</v>
      </c>
      <c r="P4022" s="5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4">
        <f t="shared" si="248"/>
        <v>0.83333333333333337</v>
      </c>
      <c r="P4023" s="5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4">
        <f t="shared" si="248"/>
        <v>69.561111111111103</v>
      </c>
      <c r="P4024" s="5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4">
        <f t="shared" si="248"/>
        <v>0</v>
      </c>
      <c r="P4025" s="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4">
        <f t="shared" si="248"/>
        <v>1.25</v>
      </c>
      <c r="P4026" s="5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4">
        <f t="shared" si="248"/>
        <v>5</v>
      </c>
      <c r="P4027" s="5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4">
        <f t="shared" si="248"/>
        <v>0</v>
      </c>
      <c r="P4028" s="5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4">
        <f t="shared" si="248"/>
        <v>7.166666666666667</v>
      </c>
      <c r="P4029" s="5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4">
        <f t="shared" si="248"/>
        <v>28.050000000000004</v>
      </c>
      <c r="P4030" s="5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4">
        <f t="shared" si="248"/>
        <v>0</v>
      </c>
      <c r="P4031" s="5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4">
        <f t="shared" si="248"/>
        <v>16</v>
      </c>
      <c r="P4032" s="5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4">
        <f t="shared" si="248"/>
        <v>0</v>
      </c>
      <c r="P4033" s="5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4">
        <f t="shared" si="248"/>
        <v>6.8287037037037033</v>
      </c>
      <c r="P4034" s="5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4">
        <f t="shared" ref="O4035:O4098" si="252">(E4035/D4035)*100</f>
        <v>25.698702928870294</v>
      </c>
      <c r="P4035" s="5">
        <f t="shared" ref="P4035:P4098" si="253">E4035/L4035</f>
        <v>65.340319148936175</v>
      </c>
      <c r="Q4035" t="str">
        <f t="shared" ref="Q4035:Q4098" si="254">LEFT(N4035, FIND("/", N4035)-1)</f>
        <v>theater</v>
      </c>
      <c r="R4035" t="str">
        <f t="shared" si="251"/>
        <v>plays</v>
      </c>
    </row>
    <row r="4036" spans="1:18" ht="60" x14ac:dyDescent="0.25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4">
        <f t="shared" si="252"/>
        <v>1.4814814814814816</v>
      </c>
      <c r="P4036" s="5">
        <f t="shared" si="253"/>
        <v>100</v>
      </c>
      <c r="Q4036" t="str">
        <f t="shared" si="254"/>
        <v>theater</v>
      </c>
      <c r="R4036" t="str">
        <f t="shared" ref="R4036:R4099" si="255">RIGHT(N4036, (LEN(N4036) - FIND("/", N4036)))</f>
        <v>plays</v>
      </c>
    </row>
    <row r="4037" spans="1:18" ht="30" x14ac:dyDescent="0.25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4">
        <f t="shared" si="252"/>
        <v>36.85</v>
      </c>
      <c r="P4037" s="5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4">
        <f t="shared" si="252"/>
        <v>47.05</v>
      </c>
      <c r="P4038" s="5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4">
        <f t="shared" si="252"/>
        <v>11.428571428571429</v>
      </c>
      <c r="P4039" s="5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4">
        <f t="shared" si="252"/>
        <v>12.04</v>
      </c>
      <c r="P4040" s="5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4">
        <f t="shared" si="252"/>
        <v>60</v>
      </c>
      <c r="P4041" s="5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4">
        <f t="shared" si="252"/>
        <v>31.25</v>
      </c>
      <c r="P4042" s="5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4">
        <f t="shared" si="252"/>
        <v>0.42</v>
      </c>
      <c r="P4043" s="5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4">
        <f t="shared" si="252"/>
        <v>0.21</v>
      </c>
      <c r="P4044" s="5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4">
        <f t="shared" si="252"/>
        <v>0</v>
      </c>
      <c r="P4045" s="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4">
        <f t="shared" si="252"/>
        <v>37.5</v>
      </c>
      <c r="P4046" s="5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4">
        <f t="shared" si="252"/>
        <v>0.02</v>
      </c>
      <c r="P4047" s="5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4">
        <f t="shared" si="252"/>
        <v>8.2142857142857135</v>
      </c>
      <c r="P4048" s="5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4">
        <f t="shared" si="252"/>
        <v>2.1999999999999997</v>
      </c>
      <c r="P4049" s="5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4">
        <f t="shared" si="252"/>
        <v>17.652941176470588</v>
      </c>
      <c r="P4050" s="5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4">
        <f t="shared" si="252"/>
        <v>0.08</v>
      </c>
      <c r="P4051" s="5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4">
        <f t="shared" si="252"/>
        <v>6.6666666666666666E-2</v>
      </c>
      <c r="P4052" s="5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4">
        <f t="shared" si="252"/>
        <v>0</v>
      </c>
      <c r="P4053" s="5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4">
        <f t="shared" si="252"/>
        <v>37.533333333333339</v>
      </c>
      <c r="P4054" s="5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4">
        <f t="shared" si="252"/>
        <v>22</v>
      </c>
      <c r="P4055" s="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4">
        <f t="shared" si="252"/>
        <v>0</v>
      </c>
      <c r="P4056" s="5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4">
        <f t="shared" si="252"/>
        <v>17.62</v>
      </c>
      <c r="P4057" s="5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4">
        <f t="shared" si="252"/>
        <v>53</v>
      </c>
      <c r="P4058" s="5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4">
        <f t="shared" si="252"/>
        <v>22.142857142857142</v>
      </c>
      <c r="P4059" s="5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4">
        <f t="shared" si="252"/>
        <v>2.5333333333333332</v>
      </c>
      <c r="P4060" s="5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4">
        <f t="shared" si="252"/>
        <v>2.5</v>
      </c>
      <c r="P4061" s="5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4">
        <f t="shared" si="252"/>
        <v>2.85</v>
      </c>
      <c r="P4062" s="5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4">
        <f t="shared" si="252"/>
        <v>0</v>
      </c>
      <c r="P4063" s="5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4">
        <f t="shared" si="252"/>
        <v>2.4500000000000002</v>
      </c>
      <c r="P4064" s="5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4">
        <f t="shared" si="252"/>
        <v>1.4210526315789473</v>
      </c>
      <c r="P4065" s="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4">
        <f t="shared" si="252"/>
        <v>19.25</v>
      </c>
      <c r="P4066" s="5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4">
        <f t="shared" si="252"/>
        <v>0.67500000000000004</v>
      </c>
      <c r="P4067" s="5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4">
        <f t="shared" si="252"/>
        <v>0.16666666666666669</v>
      </c>
      <c r="P4068" s="5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4">
        <f t="shared" si="252"/>
        <v>60.9</v>
      </c>
      <c r="P4069" s="5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4">
        <f t="shared" si="252"/>
        <v>1</v>
      </c>
      <c r="P4070" s="5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4">
        <f t="shared" si="252"/>
        <v>34.4</v>
      </c>
      <c r="P4071" s="5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4">
        <f t="shared" si="252"/>
        <v>16.5</v>
      </c>
      <c r="P4072" s="5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4">
        <f t="shared" si="252"/>
        <v>0</v>
      </c>
      <c r="P4073" s="5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4">
        <f t="shared" si="252"/>
        <v>0.4</v>
      </c>
      <c r="P4074" s="5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4">
        <f t="shared" si="252"/>
        <v>1.0571428571428572</v>
      </c>
      <c r="P4075" s="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4">
        <f t="shared" si="252"/>
        <v>26.727272727272727</v>
      </c>
      <c r="P4076" s="5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4">
        <f t="shared" si="252"/>
        <v>28.799999999999997</v>
      </c>
      <c r="P4077" s="5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4">
        <f t="shared" si="252"/>
        <v>0</v>
      </c>
      <c r="P4078" s="5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4">
        <f t="shared" si="252"/>
        <v>8.9</v>
      </c>
      <c r="P4079" s="5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4">
        <f t="shared" si="252"/>
        <v>0</v>
      </c>
      <c r="P4080" s="5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4">
        <f t="shared" si="252"/>
        <v>0.16666666666666669</v>
      </c>
      <c r="P4081" s="5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4">
        <f t="shared" si="252"/>
        <v>0</v>
      </c>
      <c r="P4082" s="5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4">
        <f t="shared" si="252"/>
        <v>15.737410071942445</v>
      </c>
      <c r="P4083" s="5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4">
        <f t="shared" si="252"/>
        <v>2</v>
      </c>
      <c r="P4084" s="5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4">
        <f t="shared" si="252"/>
        <v>21.685714285714287</v>
      </c>
      <c r="P4085" s="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4">
        <f t="shared" si="252"/>
        <v>0.33333333333333337</v>
      </c>
      <c r="P4086" s="5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4">
        <f t="shared" si="252"/>
        <v>0.2857142857142857</v>
      </c>
      <c r="P4087" s="5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4">
        <f t="shared" si="252"/>
        <v>4.7</v>
      </c>
      <c r="P4088" s="5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4">
        <f t="shared" si="252"/>
        <v>0</v>
      </c>
      <c r="P4089" s="5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4">
        <f t="shared" si="252"/>
        <v>10.8</v>
      </c>
      <c r="P4090" s="5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4">
        <f t="shared" si="252"/>
        <v>4.8</v>
      </c>
      <c r="P4091" s="5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4">
        <f t="shared" si="252"/>
        <v>3.2</v>
      </c>
      <c r="P4092" s="5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4">
        <f t="shared" si="252"/>
        <v>12.75</v>
      </c>
      <c r="P4093" s="5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4">
        <f t="shared" si="252"/>
        <v>1.8181818181818181E-2</v>
      </c>
      <c r="P4094" s="5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4">
        <f t="shared" si="252"/>
        <v>2.4</v>
      </c>
      <c r="P4095" s="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4">
        <f t="shared" si="252"/>
        <v>36.5</v>
      </c>
      <c r="P4096" s="5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4">
        <f t="shared" si="252"/>
        <v>2.666666666666667</v>
      </c>
      <c r="P4097" s="5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4">
        <f t="shared" si="252"/>
        <v>11.428571428571429</v>
      </c>
      <c r="P4098" s="5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4">
        <f t="shared" ref="O4099:O4115" si="256">(E4099/D4099)*100</f>
        <v>0</v>
      </c>
      <c r="P4099" s="5" t="e">
        <f t="shared" ref="P4099:P4115" si="257">E4099/L4099</f>
        <v>#DIV/0!</v>
      </c>
      <c r="Q4099" t="str">
        <f t="shared" ref="Q4099:Q4115" si="258">LEFT(N4099, FIND("/", N4099)-1)</f>
        <v>theater</v>
      </c>
      <c r="R4099" t="str">
        <f t="shared" si="255"/>
        <v>plays</v>
      </c>
    </row>
    <row r="4100" spans="1:18" ht="45" x14ac:dyDescent="0.25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4">
        <f t="shared" si="256"/>
        <v>0</v>
      </c>
      <c r="P4100" s="5" t="e">
        <f t="shared" si="257"/>
        <v>#DIV/0!</v>
      </c>
      <c r="Q4100" t="str">
        <f t="shared" si="258"/>
        <v>theater</v>
      </c>
      <c r="R4100" t="str">
        <f t="shared" ref="R4100:R4115" si="259">RIGHT(N4100, (LEN(N4100) - FIND("/", N4100)))</f>
        <v>plays</v>
      </c>
    </row>
    <row r="4101" spans="1:18" ht="60" x14ac:dyDescent="0.25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4">
        <f t="shared" si="256"/>
        <v>1.1111111111111112</v>
      </c>
      <c r="P4101" s="5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4">
        <f t="shared" si="256"/>
        <v>0</v>
      </c>
      <c r="P4102" s="5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4">
        <f t="shared" si="256"/>
        <v>0</v>
      </c>
      <c r="P4103" s="5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4">
        <f t="shared" si="256"/>
        <v>27.400000000000002</v>
      </c>
      <c r="P4104" s="5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4">
        <f t="shared" si="256"/>
        <v>10</v>
      </c>
      <c r="P4105" s="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4">
        <f t="shared" si="256"/>
        <v>21.366666666666667</v>
      </c>
      <c r="P4106" s="5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4">
        <f t="shared" si="256"/>
        <v>6.9696969696969706</v>
      </c>
      <c r="P4107" s="5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4">
        <f t="shared" si="256"/>
        <v>70.599999999999994</v>
      </c>
      <c r="P4108" s="5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4">
        <f t="shared" si="256"/>
        <v>2.0500000000000003</v>
      </c>
      <c r="P4109" s="5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4">
        <f t="shared" si="256"/>
        <v>1.9666666666666666</v>
      </c>
      <c r="P4110" s="5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4">
        <f t="shared" si="256"/>
        <v>0</v>
      </c>
      <c r="P4111" s="5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4">
        <f t="shared" si="256"/>
        <v>28.666666666666668</v>
      </c>
      <c r="P4112" s="5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4">
        <f t="shared" si="256"/>
        <v>3.1333333333333333</v>
      </c>
      <c r="P4113" s="5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4">
        <f t="shared" si="256"/>
        <v>0.04</v>
      </c>
      <c r="P4114" s="5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4">
        <f t="shared" si="256"/>
        <v>0.2</v>
      </c>
      <c r="P4115" s="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5" xr:uid="{871558F5-4D02-4F74-B787-0C139BD75FE8}"/>
  <conditionalFormatting sqref="F1:F1048576">
    <cfRule type="cellIs" dxfId="7" priority="5" operator="equal">
      <formula>"successful"</formula>
    </cfRule>
    <cfRule type="cellIs" dxfId="6" priority="4" operator="equal">
      <formula>"canceled"</formula>
    </cfRule>
    <cfRule type="cellIs" dxfId="5" priority="3" operator="equal">
      <formula>"failed"</formula>
    </cfRule>
    <cfRule type="cellIs" dxfId="4" priority="2" operator="equal">
      <formula>"live"</formula>
    </cfRule>
  </conditionalFormatting>
  <conditionalFormatting sqref="O1:O4115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Rika</cp:lastModifiedBy>
  <dcterms:created xsi:type="dcterms:W3CDTF">2017-04-20T15:17:24Z</dcterms:created>
  <dcterms:modified xsi:type="dcterms:W3CDTF">2019-05-19T22:47:35Z</dcterms:modified>
</cp:coreProperties>
</file>