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UCI\CourseWork\data-homework\01_Excel_Homework_Due0528\"/>
    </mc:Choice>
  </mc:AlternateContent>
  <xr:revisionPtr revIDLastSave="0" documentId="13_ncr:1_{164CCDBA-C1D9-46EF-85C7-DBCE0FD514B4}" xr6:coauthVersionLast="43" xr6:coauthVersionMax="43" xr10:uidLastSave="{00000000-0000-0000-0000-000000000000}"/>
  <bookViews>
    <workbookView xWindow="30" yWindow="75" windowWidth="22770" windowHeight="15195" activeTab="3" xr2:uid="{00000000-000D-0000-FFFF-FFFF00000000}"/>
  </bookViews>
  <sheets>
    <sheet name="CategoryStats_1" sheetId="3" r:id="rId1"/>
    <sheet name="CategoryStats_2" sheetId="4" r:id="rId2"/>
    <sheet name="SubCategoryStats_1" sheetId="5" r:id="rId3"/>
    <sheet name="SubCategoryStats_2" sheetId="6" r:id="rId4"/>
    <sheet name="Sheet1" sheetId="1" r:id="rId5"/>
  </sheets>
  <definedNames>
    <definedName name="_xlnm._FilterDatabase" localSheetId="4" hidden="1">Sheet1!$A$1:$R$4115</definedName>
  </definedNames>
  <calcPr calcId="191029"/>
  <pivotCaches>
    <pivotCache cacheId="12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<sst xmlns="http://schemas.openxmlformats.org/spreadsheetml/2006/main" count="24842" uniqueCount="8365">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</sst>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1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[StarterBook_rfukamachi.xlsx]CategoryStats_2!PivotTable3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CategoryStats_2!$B$3:$B$4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0-4D57-9D93-8FDBD724C38E}"/>
            </c:ext>
          </c:extLst>
        </c:ser>
        <c:ser>
          <c:idx val="1"/>
          <c:order val="1"/>
          <c:tx>
            <c:strRef>
              <c:f>CategoryStats_2!$C$3:$C$4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0-4D57-9D93-8FDBD724C38E}"/>
            </c:ext>
          </c:extLst>
        </c:ser>
        <c:ser>
          <c:idx val="2"/>
          <c:order val="2"/>
          <c:tx>
            <c:strRef>
              <c:f>CategoryStats_2!$D$3:$D$4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0-4D57-9D93-8FDBD724C38E}"/>
            </c:ext>
          </c:extLst>
        </c:ser>
        <c:ser>
          <c:idx val="3"/>
          <c:order val="3"/>
          <c:tx>
            <c:strRef>
              <c:f>CategoryStats_2!$E$3:$E$4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0-4D57-9D93-8FDBD724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41976"/>
        <c:axId val="550532136"/>
      </c:barChart>
      <c:catAx>
        <c:axId val="55054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32136"/>
        <c:crosses val="autoZero"/>
        <c:auto val="1"/>
        <c:lblAlgn val="ctr"/>
        <c:lblOffset val="100"/>
        <c:noMultiLvlLbl val="0"/>
      </c:catAx>
      <c:valAx>
        <c:axId val="55053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[StarterBook_rfukamachi.xlsx]SubCategoryStats_2!PivotTable5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F83-8207-2CF039E01D59}"/>
            </c:ext>
          </c:extLst>
        </c:ser>
        <c:ser>
          <c:idx val="1"/>
          <c:order val="1"/>
          <c:tx>
            <c:strRef>
              <c:f>SubCategoryStats_2!$C$4:$C$5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0-4F83-8207-2CF039E01D59}"/>
            </c:ext>
          </c:extLst>
        </c:ser>
        <c:ser>
          <c:idx val="2"/>
          <c:order val="2"/>
          <c:tx>
            <c:strRef>
              <c:f>SubCategoryStats_2!$D$4:$D$5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0-4F83-8207-2CF039E01D59}"/>
            </c:ext>
          </c:extLst>
        </c:ser>
        <c:ser>
          <c:idx val="3"/>
          <c:order val="3"/>
          <c:tx>
            <c:strRef>
              <c:f>SubCategoryStats_2!$E$4:$E$5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0-4F83-8207-2CF039E01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800624"/>
        <c:axId val="555795704"/>
      </c:barChart>
      <c:catAx>
        <c:axId val="5558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5704"/>
        <c:crosses val="autoZero"/>
        <c:auto val="1"/>
        <c:lblAlgn val="ctr"/>
        <c:lblOffset val="100"/>
        <c:noMultiLvlLbl val="0"/>
      </c:catAx>
      <c:valAx>
        <c:axId val="5557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28573</xdr:rowOff>
    </xdr:from>
    <xdr:to>
      <xdr:col>14</xdr:col>
      <xdr:colOff>438150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37BEB-022B-489D-A2C2-FF8831F6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19049</xdr:rowOff>
    </xdr:from>
    <xdr:to>
      <xdr:col>24</xdr:col>
      <xdr:colOff>244929</xdr:colOff>
      <xdr:row>45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33AFD-6324-4780-B381-9FDF440E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67574537038" createdVersion="6" refreshedVersion="6" minRefreshableVersion="3" recordCount="4115" xr:uid="{E5A348B0-77E0-4C6D-A070-A8B72D194B1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94107523152" createdVersion="6" refreshedVersion="6" minRefreshableVersion="3" recordCount="4114" xr:uid="{9E984E5A-6139-491C-AD6C-9E580D61790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3F96E-0EE6-4B4E-B235-1F57A928485C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95F7-91E7-4B99-A48D-AB0B8EEF5D4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02A01-686E-4B77-A123-FAA227BFD338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BDBF-2416-49B0-B5A3-C78B30F6E21C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171B-CCDB-40CC-A4E3-14C2110AC658}">
  <dimension ref="A3:F14"/>
  <sheetViews>
    <sheetView workbookViewId="0">
      <selection activeCell="D4" sqref="D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8321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8322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5585-1BDC-43C5-B97B-E7CD49E8F2EC}">
  <dimension ref="A1:F14"/>
  <sheetViews>
    <sheetView topLeftCell="B1" workbookViewId="0">
      <selection activeCell="N26" sqref="N2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7.85546875" bestFit="1" customWidth="1"/>
    <col min="9" max="9" width="18.5703125" bestFit="1" customWidth="1"/>
    <col min="10" max="10" width="22.140625" bestFit="1" customWidth="1"/>
  </cols>
  <sheetData>
    <row r="1" spans="1:6" x14ac:dyDescent="0.25">
      <c r="A1" s="7" t="s">
        <v>8223</v>
      </c>
      <c r="B1" t="s">
        <v>8313</v>
      </c>
    </row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8321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8322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A13C-2511-43CC-8C0D-9A1627524C22}">
  <dimension ref="A3:F46"/>
  <sheetViews>
    <sheetView zoomScale="70" zoomScaleNormal="70" workbookViewId="0">
      <selection activeCell="I13" sqref="I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25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2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25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8311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DBC8-C664-4EA4-829B-E237B09160ED}">
  <dimension ref="A1:F47"/>
  <sheetViews>
    <sheetView tabSelected="1" zoomScale="70" zoomScaleNormal="70" workbookViewId="0">
      <selection activeCell="V48" sqref="V48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7" t="s">
        <v>8223</v>
      </c>
      <c r="B1" t="s">
        <v>8313</v>
      </c>
    </row>
    <row r="2" spans="1:6" x14ac:dyDescent="0.25">
      <c r="A2" s="7" t="s">
        <v>8308</v>
      </c>
      <c r="B2" t="s">
        <v>8313</v>
      </c>
    </row>
    <row r="4" spans="1:6" x14ac:dyDescent="0.25">
      <c r="A4" s="7" t="s">
        <v>8323</v>
      </c>
      <c r="B4" s="7" t="s">
        <v>8312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sqref="A1:R4115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12.7109375" customWidth="1"/>
    <col min="7" max="7" width="11.42578125" customWidth="1"/>
    <col min="8" max="8" width="11.85546875" customWidth="1"/>
    <col min="9" max="9" width="19.28515625" customWidth="1"/>
    <col min="10" max="10" width="17.85546875" customWidth="1"/>
    <col min="11" max="11" width="15.42578125" customWidth="1"/>
    <col min="12" max="12" width="13.42578125" customWidth="1"/>
    <col min="13" max="13" width="21.42578125" bestFit="1" customWidth="1"/>
    <col min="14" max="14" width="25.5703125" customWidth="1"/>
    <col min="15" max="15" width="16.28515625" style="5" customWidth="1"/>
    <col min="16" max="16" width="14.28515625" customWidth="1"/>
    <col min="17" max="17" width="13.5703125" customWidth="1"/>
    <col min="18" max="18" width="14.5703125" customWidth="1"/>
  </cols>
  <sheetData>
    <row r="1" spans="1:18" s="2" customFormat="1" ht="33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</row>
    <row r="2" spans="1:18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5">
        <f>E2/L2</f>
        <v>63.917582417582416</v>
      </c>
      <c r="Q2" t="str">
        <f>LEFT(N2, FIND("/", N2)-1)</f>
        <v>film &amp; video</v>
      </c>
      <c r="R2" t="str">
        <f>RIGHT(N2, (LEN(N2) - FIND("/", N2)))</f>
        <v>television</v>
      </c>
    </row>
    <row r="3" spans="1:18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 FIND("/", N3)-1)</f>
        <v>film &amp; video</v>
      </c>
      <c r="R3" t="str">
        <f>RIGHT(N3, (LEN(N3) - FIND("/", N3)))</f>
        <v>television</v>
      </c>
    </row>
    <row r="4" spans="1:18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ref="R4:R67" si="3">RIGHT(N4, (LEN(N4) - FIND("/", N4)))</f>
        <v>television</v>
      </c>
    </row>
    <row r="5" spans="1:18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4">(E67/D67)*100</f>
        <v>107.52857142857141</v>
      </c>
      <c r="P67" s="5">
        <f t="shared" ref="P67:P130" si="5">E67/L67</f>
        <v>132.05263157894737</v>
      </c>
      <c r="Q67" t="str">
        <f t="shared" ref="Q67:Q130" si="6">LEFT(N67, FIND("/", N67)-1)</f>
        <v>film &amp; video</v>
      </c>
      <c r="R67" t="str">
        <f t="shared" si="3"/>
        <v>shorts</v>
      </c>
    </row>
    <row r="68" spans="1:18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118.6</v>
      </c>
      <c r="P68" s="5">
        <f t="shared" si="5"/>
        <v>91.230769230769226</v>
      </c>
      <c r="Q68" t="str">
        <f t="shared" si="6"/>
        <v>film &amp; video</v>
      </c>
      <c r="R68" t="str">
        <f t="shared" ref="R68:R131" si="7">RIGHT(N68, (LEN(N68) - FIND("/", N68)))</f>
        <v>shorts</v>
      </c>
    </row>
    <row r="69" spans="1:18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116.25000000000001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127.16666666666667</v>
      </c>
      <c r="P70" s="5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110.9423</v>
      </c>
      <c r="P71" s="5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127.2</v>
      </c>
      <c r="P72" s="5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123.94444444444443</v>
      </c>
      <c r="P73" s="5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108.40909090909091</v>
      </c>
      <c r="P74" s="5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100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112.93199999999999</v>
      </c>
      <c r="P76" s="5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115.42857142857143</v>
      </c>
      <c r="P77" s="5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153.33333333333334</v>
      </c>
      <c r="P78" s="5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392.5</v>
      </c>
      <c r="P79" s="5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127</v>
      </c>
      <c r="P81" s="5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107.25</v>
      </c>
      <c r="P82" s="5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198</v>
      </c>
      <c r="P83" s="5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100.01249999999999</v>
      </c>
      <c r="P84" s="5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102.49999999999999</v>
      </c>
      <c r="P85" s="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100</v>
      </c>
      <c r="P86" s="5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125.49999999999999</v>
      </c>
      <c r="P87" s="5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106.46666666666667</v>
      </c>
      <c r="P88" s="5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104.60000000000001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102.85714285714285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115.06666666666668</v>
      </c>
      <c r="P91" s="5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100.4</v>
      </c>
      <c r="P92" s="5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120</v>
      </c>
      <c r="P93" s="5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105.2</v>
      </c>
      <c r="P94" s="5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110.60000000000001</v>
      </c>
      <c r="P95" s="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104</v>
      </c>
      <c r="P96" s="5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131.42857142857142</v>
      </c>
      <c r="P97" s="5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114.66666666666667</v>
      </c>
      <c r="P98" s="5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106.25</v>
      </c>
      <c r="P99" s="5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106.25</v>
      </c>
      <c r="P100" s="5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106.01933333333334</v>
      </c>
      <c r="P101" s="5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100</v>
      </c>
      <c r="P102" s="5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100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127.75000000000001</v>
      </c>
      <c r="P104" s="5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105.15384615384616</v>
      </c>
      <c r="P105" s="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120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107.40909090909089</v>
      </c>
      <c r="P107" s="5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100.49999999999999</v>
      </c>
      <c r="P108" s="5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102.46666666666667</v>
      </c>
      <c r="P109" s="5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246.66666666666669</v>
      </c>
      <c r="P110" s="5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219.49999999999997</v>
      </c>
      <c r="P111" s="5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130.76923076923077</v>
      </c>
      <c r="P112" s="5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154.57142857142858</v>
      </c>
      <c r="P113" s="5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104</v>
      </c>
      <c r="P114" s="5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141</v>
      </c>
      <c r="P115" s="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103.33333333333334</v>
      </c>
      <c r="P116" s="5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140.44444444444443</v>
      </c>
      <c r="P117" s="5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113.65714285714286</v>
      </c>
      <c r="P118" s="5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100.49377777777779</v>
      </c>
      <c r="P119" s="5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113.03159999999998</v>
      </c>
      <c r="P120" s="5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104.55692307692308</v>
      </c>
      <c r="P121" s="5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1.4285714285714287E-2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3.3333333333333333E-2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0.27454545454545454</v>
      </c>
      <c r="P125" s="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14.000000000000002</v>
      </c>
      <c r="P127" s="5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</v>
      </c>
      <c r="P128" s="5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4"/>
        <v>1.867</v>
      </c>
      <c r="P130" s="5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8">(E131/D131)*100</f>
        <v>0</v>
      </c>
      <c r="P131" s="5" t="e">
        <f t="shared" ref="P131:P194" si="9">E131/L131</f>
        <v>#DIV/0!</v>
      </c>
      <c r="Q131" t="str">
        <f t="shared" ref="Q131:Q194" si="10">LEFT(N131, FIND("/", N131)-1)</f>
        <v>film &amp; video</v>
      </c>
      <c r="R131" t="str">
        <f t="shared" si="7"/>
        <v>science fiction</v>
      </c>
    </row>
    <row r="132" spans="1:18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e">
        <f t="shared" si="9"/>
        <v>#DIV/0!</v>
      </c>
      <c r="Q132" t="str">
        <f t="shared" si="10"/>
        <v>film &amp; video</v>
      </c>
      <c r="R132" t="str">
        <f t="shared" ref="R132:R195" si="11">RIGHT(N132, (LEN(N132) - FIND("/", N132)))</f>
        <v>science fiction</v>
      </c>
    </row>
    <row r="133" spans="1:18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9.5687499999999996</v>
      </c>
      <c r="P134" s="5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13.433333333333334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3.1413333333333333</v>
      </c>
      <c r="P140" s="5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100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10.775</v>
      </c>
      <c r="P143" s="5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0.33333333333333337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27.6</v>
      </c>
      <c r="P146" s="5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7.5111111111111111</v>
      </c>
      <c r="P147" s="5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0.57499999999999996</v>
      </c>
      <c r="P148" s="5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0.08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0.91999999999999993</v>
      </c>
      <c r="P151" s="5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23.163076923076922</v>
      </c>
      <c r="P152" s="5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5.5999999999999994E-2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7.8947368421052634E-3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0.71799999999999997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2.666666666666667</v>
      </c>
      <c r="P156" s="5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6.0000000000000001E-3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5.0999999999999996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0.26711185308848079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2E-3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0.01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15.535714285714286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0.53333333333333333</v>
      </c>
      <c r="P166" s="5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60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0.01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</v>
      </c>
      <c r="P170" s="5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22.400000000000002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2E-3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6.4850000000000003</v>
      </c>
      <c r="P177" s="5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40</v>
      </c>
      <c r="P179" s="5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20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33.416666666666664</v>
      </c>
      <c r="P182" s="5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21.092608822670172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35.856000000000002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3.4000000000000004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6.8999999999999992E-2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0.41666666666666669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5</v>
      </c>
      <c r="P193" s="5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8"/>
        <v>1.6999999999999999E-3</v>
      </c>
      <c r="P194" s="5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2">(E195/D195)*100</f>
        <v>0</v>
      </c>
      <c r="P195" s="5" t="e">
        <f t="shared" ref="P195:P258" si="13">E195/L195</f>
        <v>#DIV/0!</v>
      </c>
      <c r="Q195" t="str">
        <f t="shared" ref="Q195:Q258" si="14">LEFT(N195, FIND("/", N195)-1)</f>
        <v>film &amp; video</v>
      </c>
      <c r="R195" t="str">
        <f t="shared" si="11"/>
        <v>drama</v>
      </c>
    </row>
    <row r="196" spans="1:18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0.12</v>
      </c>
      <c r="P196" s="5">
        <f t="shared" si="13"/>
        <v>1</v>
      </c>
      <c r="Q196" t="str">
        <f t="shared" si="14"/>
        <v>film &amp; video</v>
      </c>
      <c r="R196" t="str">
        <f t="shared" ref="R196:R259" si="15">RIGHT(N196, (LEN(N196) - FIND("/", N196)))</f>
        <v>drama</v>
      </c>
    </row>
    <row r="197" spans="1:18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41.857142857142861</v>
      </c>
      <c r="P198" s="5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10.48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1.1159999999999999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26.192500000000003</v>
      </c>
      <c r="P202" s="5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58.461538461538467</v>
      </c>
      <c r="P203" s="5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29.84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50.721666666666664</v>
      </c>
      <c r="P206" s="5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16.25</v>
      </c>
      <c r="P207" s="5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15.214285714285714</v>
      </c>
      <c r="P209" s="5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25.25</v>
      </c>
      <c r="P212" s="5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44.6</v>
      </c>
      <c r="P213" s="5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1.5873015873015872E-2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0.04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8.0000000000000002E-3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0.22727272727272727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55.698440000000005</v>
      </c>
      <c r="P218" s="5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11.943</v>
      </c>
      <c r="P219" s="5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17.630000000000003</v>
      </c>
      <c r="P221" s="5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0.72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0.86206896551724133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0.4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</v>
      </c>
      <c r="P234" s="5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40.1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0.33333333333333337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107.63413333333334</v>
      </c>
      <c r="P242" s="5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112.63736263736264</v>
      </c>
      <c r="P243" s="5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113.46153846153845</v>
      </c>
      <c r="P244" s="5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102.592</v>
      </c>
      <c r="P245" s="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113.75714285714287</v>
      </c>
      <c r="P246" s="5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103.71999999999998</v>
      </c>
      <c r="P247" s="5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305.46000000000004</v>
      </c>
      <c r="P248" s="5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134.1</v>
      </c>
      <c r="P249" s="5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101.33294117647058</v>
      </c>
      <c r="P250" s="5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112.92</v>
      </c>
      <c r="P251" s="5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105.58333333333334</v>
      </c>
      <c r="P252" s="5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125.57142857142858</v>
      </c>
      <c r="P253" s="5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184.56</v>
      </c>
      <c r="P254" s="5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100.73333333333335</v>
      </c>
      <c r="P255" s="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116.94725</v>
      </c>
      <c r="P256" s="5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106.73325</v>
      </c>
      <c r="P257" s="5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2"/>
        <v>139.1</v>
      </c>
      <c r="P258" s="5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16">(E259/D259)*100</f>
        <v>106.72648571428572</v>
      </c>
      <c r="P259" s="5">
        <f t="shared" ref="P259:P322" si="17">E259/L259</f>
        <v>66.70405357142856</v>
      </c>
      <c r="Q259" t="str">
        <f t="shared" ref="Q259:Q322" si="18">LEFT(N259, FIND("/", N259)-1)</f>
        <v>film &amp; video</v>
      </c>
      <c r="R259" t="str">
        <f t="shared" si="15"/>
        <v>documentary</v>
      </c>
    </row>
    <row r="260" spans="1:18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191.14</v>
      </c>
      <c r="P260" s="5">
        <f t="shared" si="17"/>
        <v>83.345930232558146</v>
      </c>
      <c r="Q260" t="str">
        <f t="shared" si="18"/>
        <v>film &amp; video</v>
      </c>
      <c r="R260" t="str">
        <f t="shared" ref="R260:R323" si="19">RIGHT(N260, (LEN(N260) - FIND("/", N260)))</f>
        <v>documentary</v>
      </c>
    </row>
    <row r="261" spans="1:18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131.93789333333334</v>
      </c>
      <c r="P261" s="5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106.4</v>
      </c>
      <c r="P262" s="5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107.4</v>
      </c>
      <c r="P263" s="5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240</v>
      </c>
      <c r="P264" s="5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118.08108</v>
      </c>
      <c r="P265" s="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118.19999999999999</v>
      </c>
      <c r="P266" s="5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111.1</v>
      </c>
      <c r="P267" s="5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145.5</v>
      </c>
      <c r="P268" s="5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131.62883248730967</v>
      </c>
      <c r="P269" s="5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111.4</v>
      </c>
      <c r="P270" s="5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147.23376999999999</v>
      </c>
      <c r="P271" s="5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152.60869565217391</v>
      </c>
      <c r="P272" s="5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104.67999999999999</v>
      </c>
      <c r="P273" s="5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177.43366666666668</v>
      </c>
      <c r="P274" s="5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107.7758</v>
      </c>
      <c r="P275" s="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156</v>
      </c>
      <c r="P276" s="5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108.395</v>
      </c>
      <c r="P277" s="5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147.6</v>
      </c>
      <c r="P278" s="5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110.38153846153847</v>
      </c>
      <c r="P279" s="5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150.34814814814814</v>
      </c>
      <c r="P280" s="5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157.31829411764707</v>
      </c>
      <c r="P281" s="5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156.14400000000001</v>
      </c>
      <c r="P282" s="5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120.58763636363636</v>
      </c>
      <c r="P283" s="5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101.18888888888888</v>
      </c>
      <c r="P284" s="5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114.27249999999999</v>
      </c>
      <c r="P285" s="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104.62615</v>
      </c>
      <c r="P286" s="5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228.82507142857142</v>
      </c>
      <c r="P287" s="5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109.15333333333332</v>
      </c>
      <c r="P288" s="5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176.29999999999998</v>
      </c>
      <c r="P289" s="5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103.21061999999999</v>
      </c>
      <c r="P290" s="5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104.82000000000001</v>
      </c>
      <c r="P291" s="5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106.68444444444445</v>
      </c>
      <c r="P292" s="5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120.02</v>
      </c>
      <c r="P293" s="5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101.50693333333334</v>
      </c>
      <c r="P294" s="5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101.38461538461539</v>
      </c>
      <c r="P295" s="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100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133.10911999999999</v>
      </c>
      <c r="P297" s="5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118.72620000000001</v>
      </c>
      <c r="P298" s="5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100.64</v>
      </c>
      <c r="P299" s="5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108.93241269841269</v>
      </c>
      <c r="P300" s="5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178.95250000000001</v>
      </c>
      <c r="P301" s="5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101.72264</v>
      </c>
      <c r="P302" s="5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118.73499999999999</v>
      </c>
      <c r="P303" s="5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100.46</v>
      </c>
      <c r="P304" s="5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137.46666666666667</v>
      </c>
      <c r="P305" s="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231.64705882352939</v>
      </c>
      <c r="P306" s="5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130.33333333333331</v>
      </c>
      <c r="P307" s="5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292.89999999999998</v>
      </c>
      <c r="P308" s="5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111.31818181818183</v>
      </c>
      <c r="P309" s="5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105.56666666666668</v>
      </c>
      <c r="P310" s="5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118.94444444444446</v>
      </c>
      <c r="P311" s="5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104.129</v>
      </c>
      <c r="P312" s="5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104.10165000000001</v>
      </c>
      <c r="P313" s="5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111.87499999999999</v>
      </c>
      <c r="P314" s="5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104.73529411764706</v>
      </c>
      <c r="P315" s="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385.15000000000003</v>
      </c>
      <c r="P316" s="5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101.248</v>
      </c>
      <c r="P317" s="5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113.77333333333333</v>
      </c>
      <c r="P318" s="5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100.80333333333333</v>
      </c>
      <c r="P319" s="5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283.32</v>
      </c>
      <c r="P320" s="5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112.68</v>
      </c>
      <c r="P321" s="5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16"/>
        <v>106.58000000000001</v>
      </c>
      <c r="P322" s="5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20">(E323/D323)*100</f>
        <v>102.66285714285715</v>
      </c>
      <c r="P323" s="5">
        <f t="shared" ref="P323:P386" si="21">E323/L323</f>
        <v>106.62314540059347</v>
      </c>
      <c r="Q323" t="str">
        <f t="shared" ref="Q323:Q386" si="22">LEFT(N323, FIND("/", N323)-1)</f>
        <v>film &amp; video</v>
      </c>
      <c r="R323" t="str">
        <f t="shared" si="19"/>
        <v>documentary</v>
      </c>
    </row>
    <row r="324" spans="1:18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107.91200000000001</v>
      </c>
      <c r="P324" s="5">
        <f t="shared" si="21"/>
        <v>145.04301075268816</v>
      </c>
      <c r="Q324" t="str">
        <f t="shared" si="22"/>
        <v>film &amp; video</v>
      </c>
      <c r="R324" t="str">
        <f t="shared" ref="R324:R387" si="23">RIGHT(N324, (LEN(N324) - FIND("/", N324)))</f>
        <v>documentary</v>
      </c>
    </row>
    <row r="325" spans="1:18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123.07407407407408</v>
      </c>
      <c r="P325" s="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101.6</v>
      </c>
      <c r="P326" s="5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104.396</v>
      </c>
      <c r="P327" s="5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112.92973333333333</v>
      </c>
      <c r="P328" s="5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136.4</v>
      </c>
      <c r="P329" s="5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103.61439999999999</v>
      </c>
      <c r="P330" s="5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105.5</v>
      </c>
      <c r="P331" s="5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101.82857142857142</v>
      </c>
      <c r="P332" s="5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106.60499999999999</v>
      </c>
      <c r="P333" s="5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113.015</v>
      </c>
      <c r="P334" s="5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125.22750000000001</v>
      </c>
      <c r="P335" s="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101.19</v>
      </c>
      <c r="P336" s="5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102.76470588235294</v>
      </c>
      <c r="P337" s="5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116.83911999999998</v>
      </c>
      <c r="P338" s="5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101.16833333333335</v>
      </c>
      <c r="P339" s="5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110.13360000000002</v>
      </c>
      <c r="P340" s="5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108.08333333333333</v>
      </c>
      <c r="P341" s="5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125.02285714285715</v>
      </c>
      <c r="P342" s="5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106.71428571428572</v>
      </c>
      <c r="P343" s="5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100.36639999999998</v>
      </c>
      <c r="P344" s="5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102.02863333333335</v>
      </c>
      <c r="P345" s="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102.08358208955224</v>
      </c>
      <c r="P346" s="5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123.27586206896552</v>
      </c>
      <c r="P347" s="5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170.28880000000001</v>
      </c>
      <c r="P348" s="5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111.59049999999999</v>
      </c>
      <c r="P349" s="5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103</v>
      </c>
      <c r="P350" s="5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106.63570159857905</v>
      </c>
      <c r="P351" s="5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114.75999999999999</v>
      </c>
      <c r="P352" s="5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127.34117647058822</v>
      </c>
      <c r="P353" s="5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116.56</v>
      </c>
      <c r="P354" s="5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108.61819426615318</v>
      </c>
      <c r="P355" s="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103.94285714285714</v>
      </c>
      <c r="P356" s="5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116.25714285714285</v>
      </c>
      <c r="P357" s="5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102.69239999999999</v>
      </c>
      <c r="P358" s="5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174</v>
      </c>
      <c r="P359" s="5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103.08800000000001</v>
      </c>
      <c r="P360" s="5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104.85537190082646</v>
      </c>
      <c r="P361" s="5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101.375</v>
      </c>
      <c r="P362" s="5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111.07699999999998</v>
      </c>
      <c r="P363" s="5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124.15933781686496</v>
      </c>
      <c r="P364" s="5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101.33333333333334</v>
      </c>
      <c r="P365" s="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110.16142857142856</v>
      </c>
      <c r="P366" s="5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103.97333333333334</v>
      </c>
      <c r="P367" s="5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101.31578947368421</v>
      </c>
      <c r="P368" s="5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103.3501</v>
      </c>
      <c r="P369" s="5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104.11200000000001</v>
      </c>
      <c r="P370" s="5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110.15569230769231</v>
      </c>
      <c r="P371" s="5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122.02</v>
      </c>
      <c r="P372" s="5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114.16866666666667</v>
      </c>
      <c r="P373" s="5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125.33333333333334</v>
      </c>
      <c r="P374" s="5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106.66666666666667</v>
      </c>
      <c r="P375" s="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130.65</v>
      </c>
      <c r="P376" s="5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120</v>
      </c>
      <c r="P377" s="5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105.9591836734694</v>
      </c>
      <c r="P378" s="5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114.39999999999999</v>
      </c>
      <c r="P379" s="5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111.76666666666665</v>
      </c>
      <c r="P380" s="5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116.08000000000001</v>
      </c>
      <c r="P381" s="5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141.5</v>
      </c>
      <c r="P382" s="5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104.72999999999999</v>
      </c>
      <c r="P383" s="5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255.83333333333331</v>
      </c>
      <c r="P384" s="5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206.70670670670671</v>
      </c>
      <c r="P385" s="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0"/>
        <v>112.105</v>
      </c>
      <c r="P386" s="5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24">(E387/D387)*100</f>
        <v>105.982</v>
      </c>
      <c r="P387" s="5">
        <f t="shared" ref="P387:P450" si="25">E387/L387</f>
        <v>111.79535864978902</v>
      </c>
      <c r="Q387" t="str">
        <f t="shared" ref="Q387:Q450" si="26">LEFT(N387, FIND("/", N387)-1)</f>
        <v>film &amp; video</v>
      </c>
      <c r="R387" t="str">
        <f t="shared" si="23"/>
        <v>documentary</v>
      </c>
    </row>
    <row r="388" spans="1:18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100.16666666666667</v>
      </c>
      <c r="P388" s="5">
        <f t="shared" si="25"/>
        <v>46.230769230769234</v>
      </c>
      <c r="Q388" t="str">
        <f t="shared" si="26"/>
        <v>film &amp; video</v>
      </c>
      <c r="R388" t="str">
        <f t="shared" ref="R388:R451" si="27">RIGHT(N388, (LEN(N388) - FIND("/", N388)))</f>
        <v>documentary</v>
      </c>
    </row>
    <row r="389" spans="1:18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213.98947368421051</v>
      </c>
      <c r="P389" s="5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126.16000000000001</v>
      </c>
      <c r="P390" s="5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181.53547058823528</v>
      </c>
      <c r="P391" s="5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100</v>
      </c>
      <c r="P392" s="5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100.61</v>
      </c>
      <c r="P393" s="5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100.9027027027027</v>
      </c>
      <c r="P394" s="5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110.446</v>
      </c>
      <c r="P395" s="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111.8936170212766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108.04450000000001</v>
      </c>
      <c r="P397" s="5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106.66666666666667</v>
      </c>
      <c r="P398" s="5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103.90027322404372</v>
      </c>
      <c r="P399" s="5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125.16000000000001</v>
      </c>
      <c r="P400" s="5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106.80499999999999</v>
      </c>
      <c r="P401" s="5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112.30249999999999</v>
      </c>
      <c r="P402" s="5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103.812</v>
      </c>
      <c r="P403" s="5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141.65</v>
      </c>
      <c r="P404" s="5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105.25999999999999</v>
      </c>
      <c r="P405" s="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103.09142857142857</v>
      </c>
      <c r="P406" s="5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107.65957446808511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107.70464285714286</v>
      </c>
      <c r="P408" s="5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101.55000000000001</v>
      </c>
      <c r="P409" s="5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101.43766666666667</v>
      </c>
      <c r="P410" s="5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136.80000000000001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128.29999999999998</v>
      </c>
      <c r="P412" s="5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101.05</v>
      </c>
      <c r="P413" s="5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126.84</v>
      </c>
      <c r="P414" s="5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105.0859375</v>
      </c>
      <c r="P415" s="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102.85405405405406</v>
      </c>
      <c r="P416" s="5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102.14714285714285</v>
      </c>
      <c r="P417" s="5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120.21700000000001</v>
      </c>
      <c r="P418" s="5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100.24761904761905</v>
      </c>
      <c r="P419" s="5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100.63392857142857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100.4375</v>
      </c>
      <c r="P421" s="5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0.43939393939393934</v>
      </c>
      <c r="P422" s="5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2.0066666666666668</v>
      </c>
      <c r="P423" s="5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1.075</v>
      </c>
      <c r="P424" s="5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0.76500000000000001</v>
      </c>
      <c r="P425" s="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6.7966666666666677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1.2E-2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1.3299999999999998</v>
      </c>
      <c r="P428" s="5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5.6333333333333329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13.833333333333334</v>
      </c>
      <c r="P433" s="5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2.7272727272727275E-3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</v>
      </c>
      <c r="P440" s="5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0.1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39.358823529411765</v>
      </c>
      <c r="P444" s="5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0.1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3.3333333333333335E-3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7.2952380952380951</v>
      </c>
      <c r="P448" s="5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1.6666666666666666E-2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4"/>
        <v>3.2804000000000002</v>
      </c>
      <c r="P450" s="5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28">(E451/D451)*100</f>
        <v>2.25</v>
      </c>
      <c r="P451" s="5">
        <f t="shared" ref="P451:P514" si="29">E451/L451</f>
        <v>9</v>
      </c>
      <c r="Q451" t="str">
        <f t="shared" ref="Q451:Q514" si="30">LEFT(N451, FIND("/", N451)-1)</f>
        <v>film &amp; video</v>
      </c>
      <c r="R451" t="str">
        <f t="shared" si="27"/>
        <v>animation</v>
      </c>
    </row>
    <row r="452" spans="1:18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0.79200000000000004</v>
      </c>
      <c r="P452" s="5">
        <f t="shared" si="29"/>
        <v>56.571428571428569</v>
      </c>
      <c r="Q452" t="str">
        <f t="shared" si="30"/>
        <v>film &amp; video</v>
      </c>
      <c r="R452" t="str">
        <f t="shared" ref="R452:R515" si="31">RIGHT(N452, (LEN(N452) - FIND("/", N452)))</f>
        <v>animation</v>
      </c>
    </row>
    <row r="453" spans="1:18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2.7404479578392621E-2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0.82000000000000006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6.9230769230769221E-2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0.68631863186318631</v>
      </c>
      <c r="P458" s="5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8.2100000000000009</v>
      </c>
      <c r="P460" s="5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6.4102564102564097E-2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0.29411764705882354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2.2727272727272729</v>
      </c>
      <c r="P465" s="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9.9009900990099015E-2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26.953125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0.76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21.574999999999999</v>
      </c>
      <c r="P469" s="5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11.892727272727273</v>
      </c>
      <c r="P473" s="5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17.625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3.0303030303030304E-2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2.230268181818182</v>
      </c>
      <c r="P478" s="5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32.56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19.41</v>
      </c>
      <c r="P482" s="5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6.1</v>
      </c>
      <c r="P483" s="5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0.1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50.2</v>
      </c>
      <c r="P485" s="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0.18625</v>
      </c>
      <c r="P486" s="5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21.906971229845084</v>
      </c>
      <c r="P487" s="5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9.0909090909090905E-3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0.28667813379201834</v>
      </c>
      <c r="P491" s="5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0.155</v>
      </c>
      <c r="P496" s="5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1.6666666666666668E-3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0.6696428571428571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4.5985132395404564</v>
      </c>
      <c r="P500" s="5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9.5500000000000007</v>
      </c>
      <c r="P501" s="5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3.3076923076923079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1.1499999999999999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1.7538461538461538</v>
      </c>
      <c r="P505" s="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1.3673469387755102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0.43333333333333329</v>
      </c>
      <c r="P507" s="5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0.125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0.8</v>
      </c>
      <c r="P510" s="5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0.2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28"/>
        <v>0.13749999999999998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32">(E515/D515)*100</f>
        <v>13.923999999999999</v>
      </c>
      <c r="P515" s="5">
        <f t="shared" ref="P515:P578" si="33">E515/L515</f>
        <v>102.38235294117646</v>
      </c>
      <c r="Q515" t="str">
        <f t="shared" ref="Q515:Q578" si="34">LEFT(N515, FIND("/", N515)-1)</f>
        <v>film &amp; video</v>
      </c>
      <c r="R515" t="str">
        <f t="shared" si="31"/>
        <v>animation</v>
      </c>
    </row>
    <row r="516" spans="1:18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3.3333333333333335</v>
      </c>
      <c r="P516" s="5">
        <f t="shared" si="33"/>
        <v>16.666666666666668</v>
      </c>
      <c r="Q516" t="str">
        <f t="shared" si="34"/>
        <v>film &amp; video</v>
      </c>
      <c r="R516" t="str">
        <f t="shared" ref="R516:R579" si="35">RIGHT(N516, (LEN(N516) - FIND("/", N516)))</f>
        <v>animation</v>
      </c>
    </row>
    <row r="517" spans="1:18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25.41340206185567</v>
      </c>
      <c r="P517" s="5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</v>
      </c>
      <c r="P519" s="5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22.881426547787683</v>
      </c>
      <c r="P521" s="5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102.1</v>
      </c>
      <c r="P522" s="5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104.64</v>
      </c>
      <c r="P523" s="5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114.66666666666667</v>
      </c>
      <c r="P524" s="5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120.6</v>
      </c>
      <c r="P525" s="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108.67285714285715</v>
      </c>
      <c r="P526" s="5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100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113.99999999999999</v>
      </c>
      <c r="P528" s="5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100.85</v>
      </c>
      <c r="P529" s="5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115.65217391304347</v>
      </c>
      <c r="P530" s="5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130.41666666666666</v>
      </c>
      <c r="P531" s="5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107.78267254038178</v>
      </c>
      <c r="P532" s="5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100</v>
      </c>
      <c r="P533" s="5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123.25</v>
      </c>
      <c r="P534" s="5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100.2</v>
      </c>
      <c r="P535" s="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104.66666666666666</v>
      </c>
      <c r="P536" s="5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102.49999999999999</v>
      </c>
      <c r="P537" s="5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118.25757575757576</v>
      </c>
      <c r="P538" s="5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120.5</v>
      </c>
      <c r="P539" s="5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302.42</v>
      </c>
      <c r="P540" s="5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100.64400000000001</v>
      </c>
      <c r="P541" s="5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6.6666666666666671E-3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0.55555555555555558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3.9999999999999996E-4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0.31818181818181818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27.383999999999997</v>
      </c>
      <c r="P547" s="5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8.666666666666667E-2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0.09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0.70000000000000007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5.0413333333333332</v>
      </c>
      <c r="P553" s="5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0.49199999999999999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36.589147286821706</v>
      </c>
      <c r="P556" s="5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0.91066666666666674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2.0833333333333336E-2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1.2E-2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0.36666666666666664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9.0666666666666659E-2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5.5555555555555558E-3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0.02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0.8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0.16705882352941176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0.42399999999999999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0.38925389253892539</v>
      </c>
      <c r="P575" s="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0.7155635062611807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0.43166666666666664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2"/>
        <v>1.25E-3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36">(E579/D579)*100</f>
        <v>0.2</v>
      </c>
      <c r="P579" s="5">
        <f t="shared" ref="P579:P642" si="37">E579/L579</f>
        <v>10</v>
      </c>
      <c r="Q579" t="str">
        <f t="shared" ref="Q579:Q642" si="38">LEFT(N579, FIND("/", N579)-1)</f>
        <v>technology</v>
      </c>
      <c r="R579" t="str">
        <f t="shared" si="35"/>
        <v>web</v>
      </c>
    </row>
    <row r="580" spans="1:18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1.12E-2</v>
      </c>
      <c r="P580" s="5">
        <f t="shared" si="37"/>
        <v>2</v>
      </c>
      <c r="Q580" t="str">
        <f t="shared" si="38"/>
        <v>technology</v>
      </c>
      <c r="R580" t="str">
        <f t="shared" ref="R580:R643" si="39">RIGHT(N580, (LEN(N580) - FIND("/", N580)))</f>
        <v>web</v>
      </c>
    </row>
    <row r="581" spans="1:18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1.4583333333333333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3.3333333333333333E-2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1.1111111111111112E-2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0.55999999999999994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9.0833333333333339</v>
      </c>
      <c r="P589" s="5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3.3444444444444441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1.3333333333333334E-2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</v>
      </c>
      <c r="P592" s="5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6.0999999999999999E-2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3.3333333333333335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23</v>
      </c>
      <c r="P595" s="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0.104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0.42599999999999999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0.03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0.26666666666666666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34</v>
      </c>
      <c r="P600" s="5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6.2E-2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1.4000000000000001</v>
      </c>
      <c r="P603" s="5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</v>
      </c>
      <c r="P605" s="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</v>
      </c>
      <c r="P607" s="5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0.2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0.97400000000000009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0.64102564102564097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21.363333333333333</v>
      </c>
      <c r="P615" s="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3.9999999999999996E-5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5.6833333333333336</v>
      </c>
      <c r="P624" s="5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17.380000000000003</v>
      </c>
      <c r="P628" s="5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0.02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0.17500000000000002</v>
      </c>
      <c r="P631" s="5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8.3340278356529712E-2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</v>
      </c>
      <c r="P633" s="5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12.45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0.02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8.0000000000000002E-3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0.2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9.0000000000000011E-3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9.9999999999999991E-5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36"/>
        <v>144.28571428571428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40">(E643/D643)*100</f>
        <v>119.16249999999999</v>
      </c>
      <c r="P643" s="5">
        <f t="shared" ref="P643:P706" si="41">E643/L643</f>
        <v>151.31746031746033</v>
      </c>
      <c r="Q643" t="str">
        <f t="shared" ref="Q643:Q706" si="42">LEFT(N643, FIND("/", N643)-1)</f>
        <v>technology</v>
      </c>
      <c r="R643" t="str">
        <f t="shared" si="39"/>
        <v>wearables</v>
      </c>
    </row>
    <row r="644" spans="1:18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1460.4850000000001</v>
      </c>
      <c r="P644" s="5">
        <f t="shared" si="41"/>
        <v>134.3592456301748</v>
      </c>
      <c r="Q644" t="str">
        <f t="shared" si="42"/>
        <v>technology</v>
      </c>
      <c r="R644" t="str">
        <f t="shared" ref="R644:R707" si="43">RIGHT(N644, (LEN(N644) - FIND("/", N644)))</f>
        <v>wearables</v>
      </c>
    </row>
    <row r="645" spans="1:18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105.80799999999999</v>
      </c>
      <c r="P645" s="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300.11791999999997</v>
      </c>
      <c r="P646" s="5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278.7</v>
      </c>
      <c r="P647" s="5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131.87625</v>
      </c>
      <c r="P648" s="5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107.05</v>
      </c>
      <c r="P649" s="5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126.82285714285715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139.96</v>
      </c>
      <c r="P651" s="5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112.4</v>
      </c>
      <c r="P652" s="5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100.52799999999999</v>
      </c>
      <c r="P653" s="5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100.46666666666665</v>
      </c>
      <c r="P654" s="5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141.446</v>
      </c>
      <c r="P655" s="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267.29166666666669</v>
      </c>
      <c r="P656" s="5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146.88749999999999</v>
      </c>
      <c r="P657" s="5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213.56</v>
      </c>
      <c r="P658" s="5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125.69999999999999</v>
      </c>
      <c r="P659" s="5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104.46206037108834</v>
      </c>
      <c r="P660" s="5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100.56666666666668</v>
      </c>
      <c r="P661" s="5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3.0579999999999998</v>
      </c>
      <c r="P662" s="5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0.95</v>
      </c>
      <c r="P663" s="5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0.4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0.35000000000000003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7.5333333333333332</v>
      </c>
      <c r="P666" s="5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18.64</v>
      </c>
      <c r="P667" s="5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4.0000000000000001E-3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10.02</v>
      </c>
      <c r="P669" s="5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4.5600000000000005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21.5075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29.276666666666667</v>
      </c>
      <c r="P672" s="5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39.426666666666662</v>
      </c>
      <c r="P673" s="5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21.628</v>
      </c>
      <c r="P674" s="5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0.20500000000000002</v>
      </c>
      <c r="P675" s="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0.03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14.85</v>
      </c>
      <c r="P677" s="5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</v>
      </c>
      <c r="P678" s="5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25.584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3.8206896551724134</v>
      </c>
      <c r="P680" s="5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15.485964912280703</v>
      </c>
      <c r="P681" s="5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25.912000000000003</v>
      </c>
      <c r="P682" s="5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0.04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0.106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0.85142857142857142</v>
      </c>
      <c r="P685" s="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7.4837500000000006</v>
      </c>
      <c r="P686" s="5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27.650000000000002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3.55</v>
      </c>
      <c r="P689" s="5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72.989999999999995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57.648750000000007</v>
      </c>
      <c r="P691" s="5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12.34</v>
      </c>
      <c r="P692" s="5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0.52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6.5299999999999994</v>
      </c>
      <c r="P694" s="5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35.338000000000001</v>
      </c>
      <c r="P695" s="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0.39333333333333331</v>
      </c>
      <c r="P696" s="5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</v>
      </c>
      <c r="P697" s="5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5.7142857142857147E-4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46.379999999999995</v>
      </c>
      <c r="P699" s="5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15.39</v>
      </c>
      <c r="P700" s="5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82.422107692307705</v>
      </c>
      <c r="P701" s="5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2.6866666666666665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26.6</v>
      </c>
      <c r="P703" s="5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30.813400000000001</v>
      </c>
      <c r="P704" s="5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</v>
      </c>
      <c r="P705" s="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0"/>
        <v>0.87454545454545463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44">(E707/D707)*100</f>
        <v>0.97699999999999987</v>
      </c>
      <c r="P707" s="5">
        <f t="shared" ref="P707:P770" si="45">E707/L707</f>
        <v>195.4</v>
      </c>
      <c r="Q707" t="str">
        <f t="shared" ref="Q707:Q770" si="46">LEFT(N707, FIND("/", N707)-1)</f>
        <v>technology</v>
      </c>
      <c r="R707" t="str">
        <f t="shared" si="43"/>
        <v>wearables</v>
      </c>
    </row>
    <row r="708" spans="1:18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e">
        <f t="shared" si="45"/>
        <v>#DIV/0!</v>
      </c>
      <c r="Q708" t="str">
        <f t="shared" si="46"/>
        <v>technology</v>
      </c>
      <c r="R708" t="str">
        <f t="shared" ref="R708:R771" si="47">RIGHT(N708, (LEN(N708) - FIND("/", N708)))</f>
        <v>wearables</v>
      </c>
    </row>
    <row r="709" spans="1:18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78.927352941176466</v>
      </c>
      <c r="P709" s="5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22.092500000000001</v>
      </c>
      <c r="P710" s="5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0.40666666666666662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33.790999999999997</v>
      </c>
      <c r="P713" s="5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0.21649484536082475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0.79600000000000004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14.993333333333334</v>
      </c>
      <c r="P716" s="5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5.0509090909090908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10.214285714285715</v>
      </c>
      <c r="P718" s="5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0.30499999999999999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0.75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1.2933333333333332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143.94736842105263</v>
      </c>
      <c r="P722" s="5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122.10975609756099</v>
      </c>
      <c r="P723" s="5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132.024</v>
      </c>
      <c r="P724" s="5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109.38000000000001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105.47157142857144</v>
      </c>
      <c r="P726" s="5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100.35000000000001</v>
      </c>
      <c r="P727" s="5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101.4</v>
      </c>
      <c r="P728" s="5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155.51428571428571</v>
      </c>
      <c r="P729" s="5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105.566</v>
      </c>
      <c r="P730" s="5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130.65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132.19</v>
      </c>
      <c r="P732" s="5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126</v>
      </c>
      <c r="P733" s="5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160</v>
      </c>
      <c r="P734" s="5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120.48</v>
      </c>
      <c r="P735" s="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125.52941176470588</v>
      </c>
      <c r="P736" s="5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114.40638297872341</v>
      </c>
      <c r="P737" s="5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315.13888888888891</v>
      </c>
      <c r="P738" s="5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122.39999999999999</v>
      </c>
      <c r="P739" s="5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106.73333333333332</v>
      </c>
      <c r="P740" s="5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158.33333333333331</v>
      </c>
      <c r="P741" s="5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107.4</v>
      </c>
      <c r="P742" s="5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102.25999999999999</v>
      </c>
      <c r="P743" s="5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110.71428571428572</v>
      </c>
      <c r="P744" s="5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148</v>
      </c>
      <c r="P745" s="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102.32000000000001</v>
      </c>
      <c r="P746" s="5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179.09909909909908</v>
      </c>
      <c r="P747" s="5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111.08135252761969</v>
      </c>
      <c r="P748" s="5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100.04285714285714</v>
      </c>
      <c r="P749" s="5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100.25</v>
      </c>
      <c r="P750" s="5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105.56</v>
      </c>
      <c r="P751" s="5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102.58775877587757</v>
      </c>
      <c r="P752" s="5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118.5</v>
      </c>
      <c r="P753" s="5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111.7</v>
      </c>
      <c r="P754" s="5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128</v>
      </c>
      <c r="P755" s="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103.75000000000001</v>
      </c>
      <c r="P756" s="5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101.9076</v>
      </c>
      <c r="P757" s="5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117.71428571428571</v>
      </c>
      <c r="P758" s="5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238</v>
      </c>
      <c r="P759" s="5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102</v>
      </c>
      <c r="P760" s="5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101.92000000000002</v>
      </c>
      <c r="P761" s="5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</v>
      </c>
      <c r="P763" s="5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0.11655011655011654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36.014285714285712</v>
      </c>
      <c r="P767" s="5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4"/>
        <v>0</v>
      </c>
      <c r="P770" s="5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48">(E771/D771)*100</f>
        <v>41.4</v>
      </c>
      <c r="P771" s="5">
        <f t="shared" ref="P771:P834" si="49">E771/L771</f>
        <v>31.846153846153847</v>
      </c>
      <c r="Q771" t="str">
        <f t="shared" ref="Q771:Q834" si="50">LEFT(N771, FIND("/", N771)-1)</f>
        <v>publishing</v>
      </c>
      <c r="R771" t="str">
        <f t="shared" si="47"/>
        <v>fiction</v>
      </c>
    </row>
    <row r="772" spans="1:18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e">
        <f t="shared" si="49"/>
        <v>#DIV/0!</v>
      </c>
      <c r="Q772" t="str">
        <f t="shared" si="50"/>
        <v>publishing</v>
      </c>
      <c r="R772" t="str">
        <f t="shared" ref="R772:R835" si="51">RIGHT(N772, (LEN(N772) - FIND("/", N772)))</f>
        <v>fiction</v>
      </c>
    </row>
    <row r="773" spans="1:18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2.6315789473684209E-2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3.3333333333333335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0.85129023676509719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70.199999999999989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51.4</v>
      </c>
      <c r="P778" s="5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0.70000000000000007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0.4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2.666666666666667</v>
      </c>
      <c r="P781" s="5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104</v>
      </c>
      <c r="P782" s="5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133.15375</v>
      </c>
      <c r="P783" s="5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100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148.13333333333333</v>
      </c>
      <c r="P785" s="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102.49999999999999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180.62799999999999</v>
      </c>
      <c r="P787" s="5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142.79999999999998</v>
      </c>
      <c r="P788" s="5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114.16666666666666</v>
      </c>
      <c r="P789" s="5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203.505</v>
      </c>
      <c r="P790" s="5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109.41176470588236</v>
      </c>
      <c r="P791" s="5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144.37459999999999</v>
      </c>
      <c r="P792" s="5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103.86666666666666</v>
      </c>
      <c r="P793" s="5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100.44440000000002</v>
      </c>
      <c r="P794" s="5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102.77927272727271</v>
      </c>
      <c r="P795" s="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105.31250000000001</v>
      </c>
      <c r="P796" s="5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111.78571428571429</v>
      </c>
      <c r="P797" s="5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101.35000000000001</v>
      </c>
      <c r="P798" s="5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107.53333333333333</v>
      </c>
      <c r="P799" s="5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114.88571428571429</v>
      </c>
      <c r="P800" s="5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100.02</v>
      </c>
      <c r="P801" s="5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152.13333333333335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111.52149999999999</v>
      </c>
      <c r="P803" s="5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101.33333333333334</v>
      </c>
      <c r="P804" s="5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123.2608695652174</v>
      </c>
      <c r="P805" s="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100</v>
      </c>
      <c r="P806" s="5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105</v>
      </c>
      <c r="P807" s="5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104.4375</v>
      </c>
      <c r="P808" s="5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105.125</v>
      </c>
      <c r="P809" s="5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100</v>
      </c>
      <c r="P810" s="5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103.77499999999999</v>
      </c>
      <c r="P811" s="5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105</v>
      </c>
      <c r="P812" s="5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104</v>
      </c>
      <c r="P813" s="5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151.83333333333334</v>
      </c>
      <c r="P814" s="5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159.99600000000001</v>
      </c>
      <c r="P815" s="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127.3</v>
      </c>
      <c r="P816" s="5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107</v>
      </c>
      <c r="P817" s="5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115.12214285714286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137.11066666666665</v>
      </c>
      <c r="P819" s="5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155.71428571428572</v>
      </c>
      <c r="P820" s="5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108.74999999999999</v>
      </c>
      <c r="P821" s="5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134.05000000000001</v>
      </c>
      <c r="P822" s="5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100</v>
      </c>
      <c r="P823" s="5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119.16666666666667</v>
      </c>
      <c r="P824" s="5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179.5</v>
      </c>
      <c r="P825" s="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134.38124999999999</v>
      </c>
      <c r="P826" s="5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100.43200000000002</v>
      </c>
      <c r="P827" s="5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101.45454545454547</v>
      </c>
      <c r="P828" s="5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103.33333333333334</v>
      </c>
      <c r="P829" s="5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107</v>
      </c>
      <c r="P830" s="5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107.83333333333334</v>
      </c>
      <c r="P832" s="5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233.33333333333334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48"/>
        <v>100.60706666666665</v>
      </c>
      <c r="P834" s="5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52">(E835/D835)*100</f>
        <v>101.66666666666666</v>
      </c>
      <c r="P835" s="5">
        <f t="shared" ref="P835:P898" si="53">E835/L835</f>
        <v>148.78048780487805</v>
      </c>
      <c r="Q835" t="str">
        <f t="shared" ref="Q835:Q898" si="54">LEFT(N835, FIND("/", N835)-1)</f>
        <v>music</v>
      </c>
      <c r="R835" t="str">
        <f t="shared" si="51"/>
        <v>rock</v>
      </c>
    </row>
    <row r="836" spans="1:18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131.0181818181818</v>
      </c>
      <c r="P836" s="5">
        <f t="shared" si="53"/>
        <v>96.08</v>
      </c>
      <c r="Q836" t="str">
        <f t="shared" si="54"/>
        <v>music</v>
      </c>
      <c r="R836" t="str">
        <f t="shared" ref="R836:R899" si="55">RIGHT(N836, (LEN(N836) - FIND("/", N836)))</f>
        <v>rock</v>
      </c>
    </row>
    <row r="837" spans="1:18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117.25000000000001</v>
      </c>
      <c r="P837" s="5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100.93039999999999</v>
      </c>
      <c r="P838" s="5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121.8</v>
      </c>
      <c r="P839" s="5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145.4</v>
      </c>
      <c r="P840" s="5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116.61660000000001</v>
      </c>
      <c r="P841" s="5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120.4166</v>
      </c>
      <c r="P842" s="5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101.32000000000001</v>
      </c>
      <c r="P843" s="5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104.32</v>
      </c>
      <c r="P844" s="5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267.13333333333333</v>
      </c>
      <c r="P845" s="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194.13333333333333</v>
      </c>
      <c r="P846" s="5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120.3802</v>
      </c>
      <c r="P847" s="5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122.00090909090908</v>
      </c>
      <c r="P848" s="5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100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100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119.9</v>
      </c>
      <c r="P851" s="5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155.17499999999998</v>
      </c>
      <c r="P852" s="5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130.44999999999999</v>
      </c>
      <c r="P853" s="5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104.97142857142859</v>
      </c>
      <c r="P854" s="5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100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118.2205035971223</v>
      </c>
      <c r="P856" s="5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103.44827586206897</v>
      </c>
      <c r="P857" s="5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218.00000000000003</v>
      </c>
      <c r="P858" s="5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100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144.00583333333333</v>
      </c>
      <c r="P860" s="5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104.67500000000001</v>
      </c>
      <c r="P861" s="5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18.142857142857142</v>
      </c>
      <c r="P862" s="5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2.2444444444444445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0.33999999999999997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4.5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41.53846153846154</v>
      </c>
      <c r="P866" s="5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18.285714285714285</v>
      </c>
      <c r="P868" s="5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24.02</v>
      </c>
      <c r="P869" s="5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0.1111111111111111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11.818181818181818</v>
      </c>
      <c r="P871" s="5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0.31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5.416666666666667</v>
      </c>
      <c r="P873" s="5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0.8125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1.2857142857142856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24.333333333333336</v>
      </c>
      <c r="P876" s="5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40.799492385786799</v>
      </c>
      <c r="P878" s="5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67.55</v>
      </c>
      <c r="P879" s="5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1.3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30.666666666666664</v>
      </c>
      <c r="P881" s="5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</v>
      </c>
      <c r="P882" s="5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0.8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20.133333333333333</v>
      </c>
      <c r="P884" s="5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40.020000000000003</v>
      </c>
      <c r="P885" s="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75</v>
      </c>
      <c r="P887" s="5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41</v>
      </c>
      <c r="P888" s="5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7.1999999999999993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9.4412800000000008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4.1666666666666661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</v>
      </c>
      <c r="P893" s="5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40.75</v>
      </c>
      <c r="P894" s="5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10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39.17</v>
      </c>
      <c r="P896" s="5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</v>
      </c>
      <c r="P897" s="5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2"/>
        <v>40</v>
      </c>
      <c r="P898" s="5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56">(E899/D899)*100</f>
        <v>0</v>
      </c>
      <c r="P899" s="5" t="e">
        <f t="shared" ref="P899:P962" si="57">E899/L899</f>
        <v>#DIV/0!</v>
      </c>
      <c r="Q899" t="str">
        <f t="shared" ref="Q899:Q962" si="58">LEFT(N899, FIND("/", N899)-1)</f>
        <v>music</v>
      </c>
      <c r="R899" t="str">
        <f t="shared" si="55"/>
        <v>indie rock</v>
      </c>
    </row>
    <row r="900" spans="1:18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2.8000000000000003</v>
      </c>
      <c r="P900" s="5">
        <f t="shared" si="57"/>
        <v>35</v>
      </c>
      <c r="Q900" t="str">
        <f t="shared" si="58"/>
        <v>music</v>
      </c>
      <c r="R900" t="str">
        <f t="shared" ref="R900:R963" si="59">RIGHT(N900, (LEN(N900) - FIND("/", N900)))</f>
        <v>indie rock</v>
      </c>
    </row>
    <row r="901" spans="1:18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37.333333333333336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0.42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0.3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0.30199999999999999</v>
      </c>
      <c r="P906" s="5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</v>
      </c>
      <c r="P907" s="5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22.363636363636363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0.85714285714285721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6.6066666666666665</v>
      </c>
      <c r="P915" s="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5.7692307692307692</v>
      </c>
      <c r="P917" s="5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0.6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0.5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30.9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21.037037037037038</v>
      </c>
      <c r="P924" s="5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2.1999999999999997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10.9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2.666666666666667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10.86206896551724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38.333333333333336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6.5500000000000007</v>
      </c>
      <c r="P933" s="5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14.536842105263158</v>
      </c>
      <c r="P934" s="5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6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30.4</v>
      </c>
      <c r="P936" s="5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1.4285714285714286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1.1428571428571428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0.35714285714285715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1.4545454545454546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17.155555555555555</v>
      </c>
      <c r="P942" s="5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</v>
      </c>
      <c r="P943" s="5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8.9066666666666663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9.6333333333333346</v>
      </c>
      <c r="P945" s="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13.325999999999999</v>
      </c>
      <c r="P946" s="5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1.9066666666666665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28.04</v>
      </c>
      <c r="P952" s="5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38.39</v>
      </c>
      <c r="P953" s="5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39.942857142857143</v>
      </c>
      <c r="P954" s="5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0.84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43.406666666666666</v>
      </c>
      <c r="P956" s="5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5.6613333333333333</v>
      </c>
      <c r="P957" s="5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1.722</v>
      </c>
      <c r="P958" s="5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1.9416666666666664</v>
      </c>
      <c r="P959" s="5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11.328275684711327</v>
      </c>
      <c r="P960" s="5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38.86</v>
      </c>
      <c r="P961" s="5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56"/>
        <v>46.100628930817614</v>
      </c>
      <c r="P962" s="5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60">(E963/D963)*100</f>
        <v>42.188421052631583</v>
      </c>
      <c r="P963" s="5">
        <f t="shared" ref="P963:P1026" si="61">E963/L963</f>
        <v>364.35454545454547</v>
      </c>
      <c r="Q963" t="str">
        <f t="shared" ref="Q963:Q1026" si="62">LEFT(N963, FIND("/", N963)-1)</f>
        <v>technology</v>
      </c>
      <c r="R963" t="str">
        <f t="shared" si="59"/>
        <v>wearables</v>
      </c>
    </row>
    <row r="964" spans="1:18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28.48</v>
      </c>
      <c r="P964" s="5">
        <f t="shared" si="61"/>
        <v>19.243243243243242</v>
      </c>
      <c r="Q964" t="str">
        <f t="shared" si="62"/>
        <v>technology</v>
      </c>
      <c r="R964" t="str">
        <f t="shared" ref="R964:R1027" si="63">RIGHT(N964, (LEN(N964) - FIND("/", N964)))</f>
        <v>wearables</v>
      </c>
    </row>
    <row r="965" spans="1:18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</v>
      </c>
      <c r="P965" s="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0.79909090909090907</v>
      </c>
      <c r="P966" s="5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1.1919999999999999</v>
      </c>
      <c r="P967" s="5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14.799999999999999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17.810000000000002</v>
      </c>
      <c r="P969" s="5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46.666666666666664</v>
      </c>
      <c r="P971" s="5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45.92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0.22599999999999998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34.625</v>
      </c>
      <c r="P974" s="5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2.0549999999999997</v>
      </c>
      <c r="P975" s="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0.55999999999999994</v>
      </c>
      <c r="P976" s="5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2.6069999999999998</v>
      </c>
      <c r="P977" s="5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33.666666666666664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56.263267182990241</v>
      </c>
      <c r="P980" s="5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82.817599999999999</v>
      </c>
      <c r="P981" s="5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14.860000000000001</v>
      </c>
      <c r="P982" s="5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1.2375123751237513E-2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1.7142857142857144E-2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29.506136117214709</v>
      </c>
      <c r="P985" s="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</v>
      </c>
      <c r="P986" s="5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6.293333333333333</v>
      </c>
      <c r="P987" s="5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12.75</v>
      </c>
      <c r="P988" s="5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13.22</v>
      </c>
      <c r="P989" s="5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16.77</v>
      </c>
      <c r="P991" s="5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0.104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</v>
      </c>
      <c r="P993" s="5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0.46699999999999997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25.087142857142858</v>
      </c>
      <c r="P995" s="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2.3345000000000002</v>
      </c>
      <c r="P996" s="5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7.26</v>
      </c>
      <c r="P997" s="5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1.3</v>
      </c>
      <c r="P999" s="5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58.558333333333337</v>
      </c>
      <c r="P1000" s="5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7.7886666666666677</v>
      </c>
      <c r="P1001" s="5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2.2157147647256061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29.6029602960296</v>
      </c>
      <c r="P1004" s="5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16.055</v>
      </c>
      <c r="P1005" s="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82.207999999999998</v>
      </c>
      <c r="P1006" s="5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75.051000000000002</v>
      </c>
      <c r="P1007" s="5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5.8500000000000005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44.32</v>
      </c>
      <c r="P1009" s="5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0.26737967914438499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13.13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0.19088937093275488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0.375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21535.021000000001</v>
      </c>
      <c r="P1014" s="5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34.527999999999999</v>
      </c>
      <c r="P1015" s="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30.599999999999998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2.666666666666667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</v>
      </c>
      <c r="P1018" s="5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22.878799999999998</v>
      </c>
      <c r="P1019" s="5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</v>
      </c>
      <c r="P1020" s="5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47.333333333333336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205.54838709677421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351.80366666666669</v>
      </c>
      <c r="P1023" s="5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114.9</v>
      </c>
      <c r="P1024" s="5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237.15</v>
      </c>
      <c r="P1025" s="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0"/>
        <v>118.63774999999998</v>
      </c>
      <c r="P1026" s="5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64">(E1027/D1027)*100</f>
        <v>109.92831428571431</v>
      </c>
      <c r="P1027" s="5">
        <f t="shared" ref="P1027:P1090" si="65">E1027/L1027</f>
        <v>71.848571428571432</v>
      </c>
      <c r="Q1027" t="str">
        <f t="shared" ref="Q1027:Q1090" si="66">LEFT(N1027, FIND("/", N1027)-1)</f>
        <v>music</v>
      </c>
      <c r="R1027" t="str">
        <f t="shared" si="63"/>
        <v>electronic music</v>
      </c>
    </row>
    <row r="1028" spans="1:18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100.00828571428571</v>
      </c>
      <c r="P1028" s="5">
        <f t="shared" si="65"/>
        <v>57.381803278688523</v>
      </c>
      <c r="Q1028" t="str">
        <f t="shared" si="66"/>
        <v>music</v>
      </c>
      <c r="R1028" t="str">
        <f t="shared" ref="R1028:R1091" si="67">RIGHT(N1028, (LEN(N1028) - FIND("/", N1028)))</f>
        <v>electronic music</v>
      </c>
    </row>
    <row r="1029" spans="1:18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103.09292094387415</v>
      </c>
      <c r="P1029" s="5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117.27000000000001</v>
      </c>
      <c r="P1030" s="5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111.75999999999999</v>
      </c>
      <c r="P1031" s="5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342.09999999999997</v>
      </c>
      <c r="P1032" s="5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107.4</v>
      </c>
      <c r="P1033" s="5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108.49703703703703</v>
      </c>
      <c r="P1034" s="5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102.86144578313252</v>
      </c>
      <c r="P1035" s="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130.0018</v>
      </c>
      <c r="P1036" s="5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107.65217391304347</v>
      </c>
      <c r="P1037" s="5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112.36044444444444</v>
      </c>
      <c r="P1038" s="5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102.1</v>
      </c>
      <c r="P1039" s="5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145.33333333333334</v>
      </c>
      <c r="P1040" s="5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128.19999999999999</v>
      </c>
      <c r="P1041" s="5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0.29411764705882354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8.5370000000000008</v>
      </c>
      <c r="P1045" s="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8.5714285714285715E-2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2.6599999999999997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0.05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95.477386934673376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</v>
      </c>
      <c r="P1066" s="5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</v>
      </c>
      <c r="P1068" s="5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0.15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38.636363636363633</v>
      </c>
      <c r="P1071" s="5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0.70000000000000007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6.8000000000000005E-2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1.3333333333333335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6.3092592592592585</v>
      </c>
      <c r="P1076" s="5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4.5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62.765333333333331</v>
      </c>
      <c r="P1078" s="5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29.376000000000001</v>
      </c>
      <c r="P1079" s="5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7.5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2.6076923076923078</v>
      </c>
      <c r="P1081" s="5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9.1050000000000004</v>
      </c>
      <c r="P1082" s="5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1.7647058823529412E-2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0.55999999999999994</v>
      </c>
      <c r="P1084" s="5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0.82000000000000006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8.3333333333333343E-2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4"/>
        <v>14.182977777777777</v>
      </c>
      <c r="P1090" s="5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68">(E1091/D1091)*100</f>
        <v>7.8266666666666662</v>
      </c>
      <c r="P1091" s="5">
        <f t="shared" ref="P1091:P1154" si="69">E1091/L1091</f>
        <v>23.959183673469386</v>
      </c>
      <c r="Q1091" t="str">
        <f t="shared" ref="Q1091:Q1154" si="70">LEFT(N1091, FIND("/", N1091)-1)</f>
        <v>games</v>
      </c>
      <c r="R1091" t="str">
        <f t="shared" si="67"/>
        <v>video games</v>
      </c>
    </row>
    <row r="1092" spans="1:18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3.8464497269020695E-2</v>
      </c>
      <c r="P1092" s="5">
        <f t="shared" si="69"/>
        <v>5</v>
      </c>
      <c r="Q1092" t="str">
        <f t="shared" si="70"/>
        <v>games</v>
      </c>
      <c r="R1092" t="str">
        <f t="shared" ref="R1092:R1155" si="71">RIGHT(N1092, (LEN(N1092) - FIND("/", N1092)))</f>
        <v>video games</v>
      </c>
    </row>
    <row r="1093" spans="1:18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12.5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14.083333333333334</v>
      </c>
      <c r="P1095" s="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18.300055555555556</v>
      </c>
      <c r="P1096" s="5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</v>
      </c>
      <c r="P1097" s="5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17.933333333333334</v>
      </c>
      <c r="P1098" s="5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4.7E-2</v>
      </c>
      <c r="P1099" s="5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7.2120000000000006</v>
      </c>
      <c r="P1100" s="5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0.5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4.1000000000000002E-2</v>
      </c>
      <c r="P1103" s="5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5.3125</v>
      </c>
      <c r="P1104" s="5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4.9516666666666671</v>
      </c>
      <c r="P1106" s="5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0.159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41.25</v>
      </c>
      <c r="P1108" s="5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</v>
      </c>
      <c r="P1110" s="5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0.44999999999999996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0.51</v>
      </c>
      <c r="P1112" s="5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0.04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35.537409090909087</v>
      </c>
      <c r="P1114" s="5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0.5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0.16666666666666669</v>
      </c>
      <c r="P1116" s="5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0.13250000000000001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3.5704000000000007E-2</v>
      </c>
      <c r="P1118" s="5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8.3000000000000007</v>
      </c>
      <c r="P1119" s="5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</v>
      </c>
      <c r="P1120" s="5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0.23809523809523811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1.1599999999999999E-2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0.22</v>
      </c>
      <c r="P1125" s="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0.47222222222222221</v>
      </c>
      <c r="P1126" s="5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0.5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</v>
      </c>
      <c r="P1129" s="5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0.1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0.105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0.22</v>
      </c>
      <c r="P1132" s="5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14.38</v>
      </c>
      <c r="P1134" s="5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0.66666666666666674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4.0000000000000001E-3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6.4439140811455857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39.5</v>
      </c>
      <c r="P1139" s="5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0.35714285714285715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6.25E-2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0.41333333333333333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0.125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8.8333333333333339</v>
      </c>
      <c r="P1148" s="5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0.48666666666666669</v>
      </c>
      <c r="P1150" s="5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0.15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10.08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68"/>
        <v>5.6937500000000005</v>
      </c>
      <c r="P1154" s="5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72">(E1155/D1155)*100</f>
        <v>0.625</v>
      </c>
      <c r="P1155" s="5">
        <f t="shared" ref="P1155:P1218" si="73">E1155/L1155</f>
        <v>50</v>
      </c>
      <c r="Q1155" t="str">
        <f t="shared" ref="Q1155:Q1218" si="74">LEFT(N1155, FIND("/", N1155)-1)</f>
        <v>food</v>
      </c>
      <c r="R1155" t="str">
        <f t="shared" si="71"/>
        <v>food trucks</v>
      </c>
    </row>
    <row r="1156" spans="1:18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</v>
      </c>
      <c r="P1156" s="5">
        <f t="shared" si="73"/>
        <v>108.33333333333333</v>
      </c>
      <c r="Q1156" t="str">
        <f t="shared" si="74"/>
        <v>food</v>
      </c>
      <c r="R1156" t="str">
        <f t="shared" ref="R1156:R1219" si="75">RIGHT(N1156, (LEN(N1156) - FIND("/", N1156)))</f>
        <v>food trucks</v>
      </c>
    </row>
    <row r="1157" spans="1:18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0.752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</v>
      </c>
      <c r="P1159" s="5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0.46666666666666673</v>
      </c>
      <c r="P1160" s="5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</v>
      </c>
      <c r="P1162" s="5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5.8333333333333341E-2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20.705000000000002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19.139999999999997</v>
      </c>
      <c r="P1168" s="5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1.6316666666666666</v>
      </c>
      <c r="P1169" s="5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5.6666666666666661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0.16999999999999998</v>
      </c>
      <c r="P1171" s="5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0.4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0.1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2.4E-2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5.9066666666666672</v>
      </c>
      <c r="P1176" s="5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2.9250000000000003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5.7142857142857143E-3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6.6666666666666671E-3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5.3333333333333339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11.75</v>
      </c>
      <c r="P1182" s="5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8.0000000000000002E-3</v>
      </c>
      <c r="P1183" s="5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4</v>
      </c>
      <c r="P1185" s="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104.93636363636362</v>
      </c>
      <c r="P1186" s="5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105.44</v>
      </c>
      <c r="P1187" s="5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106.73333333333332</v>
      </c>
      <c r="P1188" s="5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104.12571428571428</v>
      </c>
      <c r="P1189" s="5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160.54999999999998</v>
      </c>
      <c r="P1190" s="5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107.77777777777777</v>
      </c>
      <c r="P1191" s="5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135</v>
      </c>
      <c r="P1192" s="5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109.07407407407408</v>
      </c>
      <c r="P1193" s="5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290</v>
      </c>
      <c r="P1194" s="5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103.95714285714286</v>
      </c>
      <c r="P1195" s="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322.24</v>
      </c>
      <c r="P1196" s="5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135</v>
      </c>
      <c r="P1197" s="5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269.91034482758624</v>
      </c>
      <c r="P1198" s="5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253.29333333333332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260.59999999999997</v>
      </c>
      <c r="P1200" s="5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101.31677953348381</v>
      </c>
      <c r="P1201" s="5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125.60416666666667</v>
      </c>
      <c r="P1202" s="5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102.43783333333334</v>
      </c>
      <c r="P1203" s="5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199.244</v>
      </c>
      <c r="P1204" s="5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102.45398773006136</v>
      </c>
      <c r="P1205" s="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102.94615384615385</v>
      </c>
      <c r="P1206" s="5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100.86153846153847</v>
      </c>
      <c r="P1207" s="5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114.99999999999999</v>
      </c>
      <c r="P1208" s="5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104.16766467065868</v>
      </c>
      <c r="P1209" s="5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155.29999999999998</v>
      </c>
      <c r="P1210" s="5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106</v>
      </c>
      <c r="P1211" s="5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254.31499999999997</v>
      </c>
      <c r="P1212" s="5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101.1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129.04</v>
      </c>
      <c r="P1214" s="5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102.23076923076924</v>
      </c>
      <c r="P1215" s="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131.80000000000001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786.0802000000001</v>
      </c>
      <c r="P1217" s="5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2"/>
        <v>145.70000000000002</v>
      </c>
      <c r="P1218" s="5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76">(E1219/D1219)*100</f>
        <v>102.60000000000001</v>
      </c>
      <c r="P1219" s="5">
        <f t="shared" ref="P1219:P1282" si="77">E1219/L1219</f>
        <v>148.57377049180329</v>
      </c>
      <c r="Q1219" t="str">
        <f t="shared" ref="Q1219:Q1282" si="78">LEFT(N1219, FIND("/", N1219)-1)</f>
        <v>photography</v>
      </c>
      <c r="R1219" t="str">
        <f t="shared" si="75"/>
        <v>photobooks</v>
      </c>
    </row>
    <row r="1220" spans="1:18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172.27777777777777</v>
      </c>
      <c r="P1220" s="5">
        <f t="shared" si="77"/>
        <v>174.2134831460674</v>
      </c>
      <c r="Q1220" t="str">
        <f t="shared" si="78"/>
        <v>photography</v>
      </c>
      <c r="R1220" t="str">
        <f t="shared" ref="R1220:R1283" si="79">RIGHT(N1220, (LEN(N1220) - FIND("/", N1220)))</f>
        <v>photobooks</v>
      </c>
    </row>
    <row r="1221" spans="1:18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159.16819571865443</v>
      </c>
      <c r="P1221" s="5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103.76666666666668</v>
      </c>
      <c r="P1222" s="5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111.40954545454547</v>
      </c>
      <c r="P1223" s="5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280.375</v>
      </c>
      <c r="P1224" s="5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112.10606060606061</v>
      </c>
      <c r="P1225" s="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7.0666666666666673</v>
      </c>
      <c r="P1226" s="5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4.3999999999999995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</v>
      </c>
      <c r="P1228" s="5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29.299999999999997</v>
      </c>
      <c r="P1230" s="5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0.90909090909090906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0.8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11.600000000000001</v>
      </c>
      <c r="P1235" s="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2.7873639500929119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17.8</v>
      </c>
      <c r="P1240" s="5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3.0124999999999997</v>
      </c>
      <c r="P1242" s="5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50.739999999999995</v>
      </c>
      <c r="P1243" s="5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0.54884742041712409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14.091666666666667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103.8</v>
      </c>
      <c r="P1246" s="5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120.24999999999999</v>
      </c>
      <c r="P1247" s="5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117</v>
      </c>
      <c r="P1248" s="5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122.14285714285715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151.63999999999999</v>
      </c>
      <c r="P1250" s="5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104.44</v>
      </c>
      <c r="P1251" s="5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200.15333333333331</v>
      </c>
      <c r="P1252" s="5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101.8</v>
      </c>
      <c r="P1253" s="5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137.65714285714284</v>
      </c>
      <c r="P1254" s="5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303833.2</v>
      </c>
      <c r="P1255" s="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198.85074626865671</v>
      </c>
      <c r="P1256" s="5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202.36666666666667</v>
      </c>
      <c r="P1257" s="5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117.96376666666666</v>
      </c>
      <c r="P1258" s="5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294.72727272727275</v>
      </c>
      <c r="P1259" s="5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213.14633333333336</v>
      </c>
      <c r="P1260" s="5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104.24</v>
      </c>
      <c r="P1261" s="5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113.66666666666667</v>
      </c>
      <c r="P1262" s="5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101.25</v>
      </c>
      <c r="P1263" s="5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125.41538461538462</v>
      </c>
      <c r="P1264" s="5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119</v>
      </c>
      <c r="P1265" s="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166.46153846153845</v>
      </c>
      <c r="P1266" s="5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119.14771428571429</v>
      </c>
      <c r="P1267" s="5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100.47368421052632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101.8</v>
      </c>
      <c r="P1269" s="5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116.66666666666667</v>
      </c>
      <c r="P1270" s="5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108.64893617021276</v>
      </c>
      <c r="P1271" s="5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114.72</v>
      </c>
      <c r="P1272" s="5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101.8</v>
      </c>
      <c r="P1273" s="5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106</v>
      </c>
      <c r="P1274" s="5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103.49999999999999</v>
      </c>
      <c r="P1275" s="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154.97535999999999</v>
      </c>
      <c r="P1276" s="5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162.14066666666668</v>
      </c>
      <c r="P1277" s="5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104.42100000000001</v>
      </c>
      <c r="P1278" s="5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106.12433333333333</v>
      </c>
      <c r="P1279" s="5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154.93846153846152</v>
      </c>
      <c r="P1280" s="5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110.77157238734421</v>
      </c>
      <c r="P1281" s="5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76"/>
        <v>110.91186666666665</v>
      </c>
      <c r="P1282" s="5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80">(E1283/D1283)*100</f>
        <v>110.71428571428572</v>
      </c>
      <c r="P1283" s="5">
        <f t="shared" ref="P1283:P1346" si="81">E1283/L1283</f>
        <v>104.72972972972973</v>
      </c>
      <c r="Q1283" t="str">
        <f t="shared" ref="Q1283:Q1346" si="82">LEFT(N1283, FIND("/", N1283)-1)</f>
        <v>music</v>
      </c>
      <c r="R1283" t="str">
        <f t="shared" si="79"/>
        <v>rock</v>
      </c>
    </row>
    <row r="1284" spans="1:18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123.61333333333333</v>
      </c>
      <c r="P1284" s="5">
        <f t="shared" si="81"/>
        <v>67.671532846715323</v>
      </c>
      <c r="Q1284" t="str">
        <f t="shared" si="82"/>
        <v>music</v>
      </c>
      <c r="R1284" t="str">
        <f t="shared" ref="R1284:R1347" si="83">RIGHT(N1284, (LEN(N1284) - FIND("/", N1284)))</f>
        <v>rock</v>
      </c>
    </row>
    <row r="1285" spans="1:18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211.05</v>
      </c>
      <c r="P1285" s="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101</v>
      </c>
      <c r="P1286" s="5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101.64999999999999</v>
      </c>
      <c r="P1287" s="5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108.33333333333333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100.44999999999999</v>
      </c>
      <c r="P1290" s="5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125.06666666666666</v>
      </c>
      <c r="P1291" s="5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108.57142857142857</v>
      </c>
      <c r="P1292" s="5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145.70000000000002</v>
      </c>
      <c r="P1293" s="5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110.00000000000001</v>
      </c>
      <c r="P1294" s="5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102.23333333333333</v>
      </c>
      <c r="P1295" s="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122</v>
      </c>
      <c r="P1296" s="5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101.96000000000001</v>
      </c>
      <c r="P1297" s="5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141.1764705882353</v>
      </c>
      <c r="P1298" s="5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109.52500000000001</v>
      </c>
      <c r="P1299" s="5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104.65</v>
      </c>
      <c r="P1300" s="5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124</v>
      </c>
      <c r="P1301" s="5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102.75000000000001</v>
      </c>
      <c r="P1303" s="5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100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130.26085714285716</v>
      </c>
      <c r="P1305" s="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39.627499999999998</v>
      </c>
      <c r="P1306" s="5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25.976666666666663</v>
      </c>
      <c r="P1307" s="5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65.24636363636364</v>
      </c>
      <c r="P1308" s="5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11.514000000000001</v>
      </c>
      <c r="P1309" s="5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11.360000000000001</v>
      </c>
      <c r="P1310" s="5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111.99130434782609</v>
      </c>
      <c r="P1311" s="5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15.5</v>
      </c>
      <c r="P1312" s="5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32.027999999999999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0.60869565217391308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31.114999999999998</v>
      </c>
      <c r="P1315" s="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1.1266666666666667</v>
      </c>
      <c r="P1316" s="5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40.404000000000003</v>
      </c>
      <c r="P1317" s="5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1.3333333333333333E-3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5.7334999999999994</v>
      </c>
      <c r="P1319" s="5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15.324999999999999</v>
      </c>
      <c r="P1320" s="5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15.103448275862069</v>
      </c>
      <c r="P1321" s="5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0.503</v>
      </c>
      <c r="P1322" s="5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1.3028138528138529</v>
      </c>
      <c r="P1323" s="5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0.30285714285714288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8.8800000000000008</v>
      </c>
      <c r="P1325" s="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</v>
      </c>
      <c r="P1326" s="5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2.4299999999999997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</v>
      </c>
      <c r="P1328" s="5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</v>
      </c>
      <c r="P1329" s="5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</v>
      </c>
      <c r="P1330" s="5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0.81600000000000006</v>
      </c>
      <c r="P1331" s="5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22.494285714285713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10.754135338345865</v>
      </c>
      <c r="P1336" s="5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19.759999999999998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84.946999999999989</v>
      </c>
      <c r="P1338" s="5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49.381999999999998</v>
      </c>
      <c r="P1339" s="5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3.3033333333333332</v>
      </c>
      <c r="P1340" s="5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6.6339999999999995</v>
      </c>
      <c r="P1341" s="5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70.36</v>
      </c>
      <c r="P1343" s="5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0.2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102.298</v>
      </c>
      <c r="P1345" s="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0"/>
        <v>377.73333333333335</v>
      </c>
      <c r="P1346" s="5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84">(E1347/D1347)*100</f>
        <v>125</v>
      </c>
      <c r="P1347" s="5">
        <f t="shared" ref="P1347:P1410" si="85">E1347/L1347</f>
        <v>53.571428571428569</v>
      </c>
      <c r="Q1347" t="str">
        <f t="shared" ref="Q1347:Q1410" si="86">LEFT(N1347, FIND("/", N1347)-1)</f>
        <v>publishing</v>
      </c>
      <c r="R1347" t="str">
        <f t="shared" si="83"/>
        <v>nonfiction</v>
      </c>
    </row>
    <row r="1348" spans="1:18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147.32653061224491</v>
      </c>
      <c r="P1348" s="5">
        <f t="shared" si="85"/>
        <v>48.449664429530202</v>
      </c>
      <c r="Q1348" t="str">
        <f t="shared" si="86"/>
        <v>publishing</v>
      </c>
      <c r="R1348" t="str">
        <f t="shared" ref="R1348:R1411" si="87">RIGHT(N1348, (LEN(N1348) - FIND("/", N1348)))</f>
        <v>nonfiction</v>
      </c>
    </row>
    <row r="1349" spans="1:18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102.2</v>
      </c>
      <c r="P1349" s="5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101.8723404255319</v>
      </c>
      <c r="P1350" s="5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204.2</v>
      </c>
      <c r="P1351" s="5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104.05</v>
      </c>
      <c r="P1352" s="5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101.265</v>
      </c>
      <c r="P1353" s="5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136.13999999999999</v>
      </c>
      <c r="P1354" s="5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133.6</v>
      </c>
      <c r="P1355" s="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130.25</v>
      </c>
      <c r="P1356" s="5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122.67999999999999</v>
      </c>
      <c r="P1357" s="5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182.81058823529412</v>
      </c>
      <c r="P1358" s="5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125.29999999999998</v>
      </c>
      <c r="P1359" s="5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111.66666666666667</v>
      </c>
      <c r="P1360" s="5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115.75757575757575</v>
      </c>
      <c r="P1361" s="5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173.2</v>
      </c>
      <c r="P1362" s="5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125.98333333333333</v>
      </c>
      <c r="P1363" s="5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109.1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100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118.64285714285714</v>
      </c>
      <c r="P1366" s="5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100.26666666666667</v>
      </c>
      <c r="P1367" s="5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126.48920000000001</v>
      </c>
      <c r="P1368" s="5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114.26</v>
      </c>
      <c r="P1369" s="5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110.7</v>
      </c>
      <c r="P1370" s="5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105.34805315203954</v>
      </c>
      <c r="P1371" s="5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103.66666666666666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107.08672667523933</v>
      </c>
      <c r="P1373" s="5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105.01</v>
      </c>
      <c r="P1375" s="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189.46666666666667</v>
      </c>
      <c r="P1376" s="5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171.32499999999999</v>
      </c>
      <c r="P1377" s="5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252.48648648648651</v>
      </c>
      <c r="P1378" s="5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116.15384615384616</v>
      </c>
      <c r="P1379" s="5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203.35000000000002</v>
      </c>
      <c r="P1380" s="5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111.60000000000001</v>
      </c>
      <c r="P1381" s="5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107.1</v>
      </c>
      <c r="P1383" s="5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104.3625</v>
      </c>
      <c r="P1384" s="5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212.40909090909091</v>
      </c>
      <c r="P1385" s="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124.08571428571429</v>
      </c>
      <c r="P1386" s="5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110.406125</v>
      </c>
      <c r="P1387" s="5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218.75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136.625</v>
      </c>
      <c r="P1389" s="5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134.8074</v>
      </c>
      <c r="P1390" s="5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145.4</v>
      </c>
      <c r="P1391" s="5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109.10714285714285</v>
      </c>
      <c r="P1392" s="5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110.2</v>
      </c>
      <c r="P1393" s="5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113.64000000000001</v>
      </c>
      <c r="P1394" s="5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102.35000000000001</v>
      </c>
      <c r="P1395" s="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122.13333333333334</v>
      </c>
      <c r="P1396" s="5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111.88571428571427</v>
      </c>
      <c r="P1397" s="5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107.3</v>
      </c>
      <c r="P1398" s="5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113.85000000000001</v>
      </c>
      <c r="P1399" s="5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109.68181818181819</v>
      </c>
      <c r="P1400" s="5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126.14444444444443</v>
      </c>
      <c r="P1401" s="5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167.42857142857144</v>
      </c>
      <c r="P1402" s="5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496.52000000000004</v>
      </c>
      <c r="P1403" s="5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109.16</v>
      </c>
      <c r="P1404" s="5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102.57499999999999</v>
      </c>
      <c r="P1405" s="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0.42</v>
      </c>
      <c r="P1407" s="5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0.125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0.5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4"/>
        <v>7.1999999999999993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88">(E1411/D1411)*100</f>
        <v>0</v>
      </c>
      <c r="P1411" s="5" t="e">
        <f t="shared" ref="P1411:P1474" si="89">E1411/L1411</f>
        <v>#DIV/0!</v>
      </c>
      <c r="Q1411" t="str">
        <f t="shared" ref="Q1411:Q1474" si="90">LEFT(N1411, FIND("/", N1411)-1)</f>
        <v>publishing</v>
      </c>
      <c r="R1411" t="str">
        <f t="shared" si="87"/>
        <v>translations</v>
      </c>
    </row>
    <row r="1412" spans="1:18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1.6666666666666666E-2</v>
      </c>
      <c r="P1412" s="5">
        <f t="shared" si="89"/>
        <v>1</v>
      </c>
      <c r="Q1412" t="str">
        <f t="shared" si="90"/>
        <v>publishing</v>
      </c>
      <c r="R1412" t="str">
        <f t="shared" ref="R1412:R1475" si="91">RIGHT(N1412, (LEN(N1412) - FIND("/", N1412)))</f>
        <v>translations</v>
      </c>
    </row>
    <row r="1413" spans="1:18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0.23333333333333336</v>
      </c>
      <c r="P1413" s="5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4.5714285714285712</v>
      </c>
      <c r="P1414" s="5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0.2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18.181818181818183</v>
      </c>
      <c r="P1417" s="5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0.2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7.0634920634920633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0.1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0.104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0.33333333333333337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20.36</v>
      </c>
      <c r="P1426" s="5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8.3800000000000008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4.5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31.94705882352941</v>
      </c>
      <c r="P1433" s="5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6.708333333333333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9.9878048780487809</v>
      </c>
      <c r="P1436" s="5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0.1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0.77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26.900000000000002</v>
      </c>
      <c r="P1439" s="5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7.6923076923076927E-3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</v>
      </c>
      <c r="P1443" s="5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1.4999999999999999E-2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1E-3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1.0554089709762533E-2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0.85714285714285721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10.5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2.9000000000000004</v>
      </c>
      <c r="P1458" s="5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101.24459999999999</v>
      </c>
      <c r="P1463" s="5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108.5175</v>
      </c>
      <c r="P1464" s="5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147.66666666666666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163.19999999999999</v>
      </c>
      <c r="P1466" s="5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456.41449999999998</v>
      </c>
      <c r="P1467" s="5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107.87731249999999</v>
      </c>
      <c r="P1468" s="5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115.08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102.36842105263158</v>
      </c>
      <c r="P1470" s="5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108.42485875706214</v>
      </c>
      <c r="P1471" s="5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125.13333333333334</v>
      </c>
      <c r="P1472" s="5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103.840625</v>
      </c>
      <c r="P1473" s="5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88"/>
        <v>138.70400000000001</v>
      </c>
      <c r="P1474" s="5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92">(E1475/D1475)*100</f>
        <v>120.51600000000001</v>
      </c>
      <c r="P1475" s="5">
        <f t="shared" ref="P1475:P1538" si="93">E1475/L1475</f>
        <v>38.462553191489363</v>
      </c>
      <c r="Q1475" t="str">
        <f t="shared" ref="Q1475:Q1538" si="94">LEFT(N1475, FIND("/", N1475)-1)</f>
        <v>publishing</v>
      </c>
      <c r="R1475" t="str">
        <f t="shared" si="91"/>
        <v>radio &amp; podcasts</v>
      </c>
    </row>
    <row r="1476" spans="1:18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112.26666666666667</v>
      </c>
      <c r="P1476" s="5">
        <f t="shared" si="93"/>
        <v>44.315789473684212</v>
      </c>
      <c r="Q1476" t="str">
        <f t="shared" si="94"/>
        <v>publishing</v>
      </c>
      <c r="R1476" t="str">
        <f t="shared" ref="R1476:R1539" si="95">RIGHT(N1476, (LEN(N1476) - FIND("/", N1476)))</f>
        <v>radio &amp; podcasts</v>
      </c>
    </row>
    <row r="1477" spans="1:18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188.66966666666667</v>
      </c>
      <c r="P1477" s="5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661.55466666666666</v>
      </c>
      <c r="P1478" s="5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111.31</v>
      </c>
      <c r="P1479" s="5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1181.6142199999999</v>
      </c>
      <c r="P1480" s="5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137.375</v>
      </c>
      <c r="P1481" s="5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117.04040000000001</v>
      </c>
      <c r="P1482" s="5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0.1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0.7142857142857143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2.2388059701492535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0.24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30.862068965517242</v>
      </c>
      <c r="P1492" s="5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8.3333333333333321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0.75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8.9</v>
      </c>
      <c r="P1496" s="5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6.6666666666666671E-3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0.25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25.035714285714285</v>
      </c>
      <c r="P1502" s="5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166.33076923076925</v>
      </c>
      <c r="P1503" s="5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101.44545454545455</v>
      </c>
      <c r="P1504" s="5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107.89146666666667</v>
      </c>
      <c r="P1505" s="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277.93846153846158</v>
      </c>
      <c r="P1506" s="5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103.58125</v>
      </c>
      <c r="P1507" s="5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111.4</v>
      </c>
      <c r="P1508" s="5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215</v>
      </c>
      <c r="P1509" s="5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110.76216216216217</v>
      </c>
      <c r="P1510" s="5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123.64125714285714</v>
      </c>
      <c r="P1511" s="5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101.03500000000001</v>
      </c>
      <c r="P1512" s="5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111.79285714285714</v>
      </c>
      <c r="P1513" s="5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558.7714285714286</v>
      </c>
      <c r="P1514" s="5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150.01875000000001</v>
      </c>
      <c r="P1515" s="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106.476</v>
      </c>
      <c r="P1516" s="5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157.18899999999999</v>
      </c>
      <c r="P1517" s="5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108.65882352941176</v>
      </c>
      <c r="P1518" s="5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161.97999999999999</v>
      </c>
      <c r="P1519" s="5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205.36666666666665</v>
      </c>
      <c r="P1520" s="5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103.36388888888889</v>
      </c>
      <c r="P1521" s="5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103.47222222222223</v>
      </c>
      <c r="P1522" s="5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106.81333333333333</v>
      </c>
      <c r="P1523" s="5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138.96574712643678</v>
      </c>
      <c r="P1524" s="5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124.84324324324325</v>
      </c>
      <c r="P1525" s="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206.99999999999997</v>
      </c>
      <c r="P1526" s="5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174.00576923076923</v>
      </c>
      <c r="P1527" s="5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120.32608695652173</v>
      </c>
      <c r="P1528" s="5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110.44428571428573</v>
      </c>
      <c r="P1529" s="5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281.56666666666666</v>
      </c>
      <c r="P1530" s="5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100.67894736842105</v>
      </c>
      <c r="P1531" s="5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134.82571428571427</v>
      </c>
      <c r="P1532" s="5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175.95744680851064</v>
      </c>
      <c r="P1533" s="5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484.02000000000004</v>
      </c>
      <c r="P1534" s="5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145.14000000000001</v>
      </c>
      <c r="P1535" s="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417.73333333333335</v>
      </c>
      <c r="P1536" s="5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132.42499999999998</v>
      </c>
      <c r="P1537" s="5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2"/>
        <v>250.30841666666666</v>
      </c>
      <c r="P1538" s="5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96">(E1539/D1539)*100</f>
        <v>179.9</v>
      </c>
      <c r="P1539" s="5">
        <f t="shared" ref="P1539:P1602" si="97">E1539/L1539</f>
        <v>96.375</v>
      </c>
      <c r="Q1539" t="str">
        <f t="shared" ref="Q1539:Q1602" si="98">LEFT(N1539, FIND("/", N1539)-1)</f>
        <v>photography</v>
      </c>
      <c r="R1539" t="str">
        <f t="shared" si="95"/>
        <v>photobooks</v>
      </c>
    </row>
    <row r="1540" spans="1:18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102.62857142857142</v>
      </c>
      <c r="P1540" s="5">
        <f t="shared" si="97"/>
        <v>156.17391304347825</v>
      </c>
      <c r="Q1540" t="str">
        <f t="shared" si="98"/>
        <v>photography</v>
      </c>
      <c r="R1540" t="str">
        <f t="shared" ref="R1540:R1603" si="99">RIGHT(N1540, (LEN(N1540) - FIND("/", N1540)))</f>
        <v>photobooks</v>
      </c>
    </row>
    <row r="1541" spans="1:18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135.98609999999999</v>
      </c>
      <c r="P1541" s="5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117.86666666666667</v>
      </c>
      <c r="P1542" s="5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3.3333333333333333E-2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0.44444444444444442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3.3333333333333333E-2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28.9</v>
      </c>
      <c r="P1548" s="5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8.5714285714285712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34</v>
      </c>
      <c r="P1551" s="5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13.466666666666665</v>
      </c>
      <c r="P1552" s="5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49.186046511627907</v>
      </c>
      <c r="P1554" s="5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45.133333333333333</v>
      </c>
      <c r="P1558" s="5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4.666666666666667</v>
      </c>
      <c r="P1560" s="5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0.33333333333333337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3.7600000000000002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0.67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1.4166666666666665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0.1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21.25</v>
      </c>
      <c r="P1568" s="5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</v>
      </c>
      <c r="P1569" s="5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13.639999999999999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41.4</v>
      </c>
      <c r="P1572" s="5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0.66115702479338845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5</v>
      </c>
      <c r="P1574" s="5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2.4777777777777779</v>
      </c>
      <c r="P1575" s="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5.0599999999999996</v>
      </c>
      <c r="P1576" s="5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22.91</v>
      </c>
      <c r="P1577" s="5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0.54999999999999993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10.806536636794938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0.84008400840084008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0.5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9.3000000000000007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7.4999999999999997E-2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79</v>
      </c>
      <c r="P1587" s="5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1.3333333333333334E-2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29.228571428571428</v>
      </c>
      <c r="P1593" s="5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1.3636363636363637E-2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20.5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0.27999999999999997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2.3076923076923079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0.125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96"/>
        <v>7.3400000000000007</v>
      </c>
      <c r="P1602" s="5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00">(E1603/D1603)*100</f>
        <v>108.2492</v>
      </c>
      <c r="P1603" s="5">
        <f t="shared" ref="P1603:P1666" si="101">E1603/L1603</f>
        <v>48.325535714285714</v>
      </c>
      <c r="Q1603" t="str">
        <f t="shared" ref="Q1603:Q1666" si="102">LEFT(N1603, FIND("/", N1603)-1)</f>
        <v>music</v>
      </c>
      <c r="R1603" t="str">
        <f t="shared" si="99"/>
        <v>rock</v>
      </c>
    </row>
    <row r="1604" spans="1:18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100.16666666666667</v>
      </c>
      <c r="P1604" s="5">
        <f t="shared" si="101"/>
        <v>46.953125</v>
      </c>
      <c r="Q1604" t="str">
        <f t="shared" si="102"/>
        <v>music</v>
      </c>
      <c r="R1604" t="str">
        <f t="shared" ref="R1604:R1667" si="103">RIGHT(N1604, (LEN(N1604) - FIND("/", N1604)))</f>
        <v>rock</v>
      </c>
    </row>
    <row r="1605" spans="1:18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100.03299999999999</v>
      </c>
      <c r="P1605" s="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122.10714285714286</v>
      </c>
      <c r="P1606" s="5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100.69333333333334</v>
      </c>
      <c r="P1607" s="5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101.004125</v>
      </c>
      <c r="P1608" s="5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145.11000000000001</v>
      </c>
      <c r="P1609" s="5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101.25</v>
      </c>
      <c r="P1610" s="5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118.33333333333333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271.85000000000002</v>
      </c>
      <c r="P1612" s="5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125.125</v>
      </c>
      <c r="P1613" s="5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110.00000000000001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101.49999999999999</v>
      </c>
      <c r="P1615" s="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102.69999999999999</v>
      </c>
      <c r="P1616" s="5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114.12500000000001</v>
      </c>
      <c r="P1617" s="5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104.2</v>
      </c>
      <c r="P1618" s="5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145.85714285714286</v>
      </c>
      <c r="P1619" s="5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105.06666666666666</v>
      </c>
      <c r="P1620" s="5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133.33333333333331</v>
      </c>
      <c r="P1621" s="5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112.99999999999999</v>
      </c>
      <c r="P1622" s="5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121.2</v>
      </c>
      <c r="P1623" s="5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101.72463768115942</v>
      </c>
      <c r="P1624" s="5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101.06666666666666</v>
      </c>
      <c r="P1625" s="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155.33333333333331</v>
      </c>
      <c r="P1627" s="5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101.18750000000001</v>
      </c>
      <c r="P1628" s="5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117</v>
      </c>
      <c r="P1629" s="5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100.925</v>
      </c>
      <c r="P1630" s="5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103.66666666666666</v>
      </c>
      <c r="P1631" s="5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265.25</v>
      </c>
      <c r="P1632" s="5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155.91</v>
      </c>
      <c r="P1633" s="5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101.62500000000001</v>
      </c>
      <c r="P1634" s="5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100</v>
      </c>
      <c r="P1635" s="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100.49999999999999</v>
      </c>
      <c r="P1636" s="5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125.29999999999998</v>
      </c>
      <c r="P1637" s="5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103.55555555555556</v>
      </c>
      <c r="P1638" s="5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103.8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105</v>
      </c>
      <c r="P1640" s="5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100</v>
      </c>
      <c r="P1641" s="5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169.86</v>
      </c>
      <c r="P1642" s="5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101.4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100</v>
      </c>
      <c r="P1644" s="5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124.70000000000002</v>
      </c>
      <c r="P1645" s="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109.5</v>
      </c>
      <c r="P1646" s="5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110.80000000000001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110.2</v>
      </c>
      <c r="P1648" s="5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104.71999999999998</v>
      </c>
      <c r="P1649" s="5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125.26086956521738</v>
      </c>
      <c r="P1650" s="5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100.58763157894737</v>
      </c>
      <c r="P1651" s="5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141.55000000000001</v>
      </c>
      <c r="P1652" s="5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100.75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100.66666666666666</v>
      </c>
      <c r="P1654" s="5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174.2304</v>
      </c>
      <c r="P1655" s="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119.90909090909089</v>
      </c>
      <c r="P1656" s="5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142.86666666666667</v>
      </c>
      <c r="P1657" s="5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100.33493333333334</v>
      </c>
      <c r="P1658" s="5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104.93380000000001</v>
      </c>
      <c r="P1659" s="5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132.23333333333335</v>
      </c>
      <c r="P1660" s="5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112.79999999999998</v>
      </c>
      <c r="P1661" s="5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1253.75</v>
      </c>
      <c r="P1662" s="5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102.50632911392405</v>
      </c>
      <c r="P1663" s="5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102.6375</v>
      </c>
      <c r="P1664" s="5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0"/>
        <v>122.40879999999999</v>
      </c>
      <c r="P1666" s="5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04">(E1667/D1667)*100</f>
        <v>119.45714285714286</v>
      </c>
      <c r="P1667" s="5">
        <f t="shared" ref="P1667:P1730" si="105">E1667/L1667</f>
        <v>44.956989247311824</v>
      </c>
      <c r="Q1667" t="str">
        <f t="shared" ref="Q1667:Q1730" si="106">LEFT(N1667, FIND("/", N1667)-1)</f>
        <v>music</v>
      </c>
      <c r="R1667" t="str">
        <f t="shared" si="103"/>
        <v>pop</v>
      </c>
    </row>
    <row r="1668" spans="1:18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160.88</v>
      </c>
      <c r="P1668" s="5">
        <f t="shared" si="105"/>
        <v>41.04081632653061</v>
      </c>
      <c r="Q1668" t="str">
        <f t="shared" si="106"/>
        <v>music</v>
      </c>
      <c r="R1668" t="str">
        <f t="shared" ref="R1668:R1731" si="107">RIGHT(N1668, (LEN(N1668) - FIND("/", N1668)))</f>
        <v>pop</v>
      </c>
    </row>
    <row r="1669" spans="1:18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126.85294117647059</v>
      </c>
      <c r="P1669" s="5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102.6375</v>
      </c>
      <c r="P1670" s="5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139.75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102.60000000000001</v>
      </c>
      <c r="P1672" s="5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100.67349999999999</v>
      </c>
      <c r="P1673" s="5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112.94117647058823</v>
      </c>
      <c r="P1674" s="5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128.09523809523807</v>
      </c>
      <c r="P1675" s="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201.7</v>
      </c>
      <c r="P1676" s="5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137.416</v>
      </c>
      <c r="P1677" s="5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115.33333333333333</v>
      </c>
      <c r="P1678" s="5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111.66666666666667</v>
      </c>
      <c r="P1679" s="5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118.39999999999999</v>
      </c>
      <c r="P1680" s="5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117.5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101.42212307692309</v>
      </c>
      <c r="P1683" s="5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21.714285714285715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109.125</v>
      </c>
      <c r="P1686" s="5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102.85714285714285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0.36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31.25</v>
      </c>
      <c r="P1689" s="5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44.3</v>
      </c>
      <c r="P1690" s="5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100</v>
      </c>
      <c r="P1691" s="5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25.4</v>
      </c>
      <c r="P1692" s="5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33.473333333333329</v>
      </c>
      <c r="P1693" s="5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47.8</v>
      </c>
      <c r="P1694" s="5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9.3333333333333339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0.05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11.708333333333334</v>
      </c>
      <c r="P1697" s="5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20.208000000000002</v>
      </c>
      <c r="P1699" s="5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4.2311459353574925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26.06</v>
      </c>
      <c r="P1702" s="5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0.19801980198019803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6.0606060606060606E-3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65.100000000000009</v>
      </c>
      <c r="P1706" s="5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</v>
      </c>
      <c r="P1709" s="5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4.8571428571428568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0.67999999999999994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10.5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1.6666666666666667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7.8680000000000003</v>
      </c>
      <c r="P1716" s="5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0.22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7.5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42.725880551301685</v>
      </c>
      <c r="P1719" s="5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0.2142857142857143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0.87500000000000011</v>
      </c>
      <c r="P1721" s="5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</v>
      </c>
      <c r="P1722" s="5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3.4722222222222224E-2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</v>
      </c>
      <c r="P1725" s="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0.58333333333333337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10.181818181818182</v>
      </c>
      <c r="P1727" s="5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33.784615384615385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3.3333333333333333E-2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4"/>
        <v>68.400000000000006</v>
      </c>
      <c r="P1730" s="5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08">(E1731/D1731)*100</f>
        <v>0</v>
      </c>
      <c r="P1731" s="5" t="e">
        <f t="shared" ref="P1731:P1794" si="109">E1731/L1731</f>
        <v>#DIV/0!</v>
      </c>
      <c r="Q1731" t="str">
        <f t="shared" ref="Q1731:Q1794" si="110">LEFT(N1731, FIND("/", N1731)-1)</f>
        <v>music</v>
      </c>
      <c r="R1731" t="str">
        <f t="shared" si="107"/>
        <v>faith</v>
      </c>
    </row>
    <row r="1732" spans="1:18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e">
        <f t="shared" si="109"/>
        <v>#DIV/0!</v>
      </c>
      <c r="Q1732" t="str">
        <f t="shared" si="110"/>
        <v>music</v>
      </c>
      <c r="R1732" t="str">
        <f t="shared" ref="R1732:R1795" si="111">RIGHT(N1732, (LEN(N1732) - FIND("/", N1732)))</f>
        <v>faith</v>
      </c>
    </row>
    <row r="1733" spans="1:18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2.2222222222222223E-2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0.73333333333333328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21.25</v>
      </c>
      <c r="P1739" s="5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0.4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0.1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110.83333333333334</v>
      </c>
      <c r="P1743" s="5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108.74999999999999</v>
      </c>
      <c r="P1744" s="5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100.41666666666667</v>
      </c>
      <c r="P1745" s="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118.45454545454545</v>
      </c>
      <c r="P1746" s="5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114.01428571428571</v>
      </c>
      <c r="P1747" s="5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148.10000000000002</v>
      </c>
      <c r="P1748" s="5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104.95555555555556</v>
      </c>
      <c r="P1749" s="5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129.94800000000001</v>
      </c>
      <c r="P1750" s="5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123.48756218905473</v>
      </c>
      <c r="P1751" s="5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201.62</v>
      </c>
      <c r="P1752" s="5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102.89999999999999</v>
      </c>
      <c r="P1753" s="5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260.16666666666663</v>
      </c>
      <c r="P1754" s="5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108</v>
      </c>
      <c r="P1755" s="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110.52941176470587</v>
      </c>
      <c r="P1756" s="5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120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102.82909090909091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115.99999999999999</v>
      </c>
      <c r="P1759" s="5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114.7</v>
      </c>
      <c r="P1760" s="5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106.60000000000001</v>
      </c>
      <c r="P1761" s="5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165.44</v>
      </c>
      <c r="P1762" s="5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155</v>
      </c>
      <c r="P1763" s="5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101.90833333333333</v>
      </c>
      <c r="P1765" s="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19.600000000000001</v>
      </c>
      <c r="P1766" s="5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59.467839999999995</v>
      </c>
      <c r="P1767" s="5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45.72</v>
      </c>
      <c r="P1769" s="5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</v>
      </c>
      <c r="P1770" s="5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2.7025000000000001</v>
      </c>
      <c r="P1771" s="5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56.51428571428572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21.30952380952381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15.6</v>
      </c>
      <c r="P1774" s="5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6.2566666666666677</v>
      </c>
      <c r="P1775" s="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45.92</v>
      </c>
      <c r="P1776" s="5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65.101538461538468</v>
      </c>
      <c r="P1777" s="5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13.5625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1.9900000000000002</v>
      </c>
      <c r="P1780" s="5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36.236363636363642</v>
      </c>
      <c r="P1781" s="5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39.743333333333339</v>
      </c>
      <c r="P1782" s="5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25.763636363636365</v>
      </c>
      <c r="P1783" s="5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15.491428571428573</v>
      </c>
      <c r="P1784" s="5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23.692499999999999</v>
      </c>
      <c r="P1785" s="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39.76</v>
      </c>
      <c r="P1786" s="5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20.220833333333331</v>
      </c>
      <c r="P1787" s="5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47.631578947368418</v>
      </c>
      <c r="P1788" s="5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15.329999999999998</v>
      </c>
      <c r="P1789" s="5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0.5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4.957575757575758</v>
      </c>
      <c r="P1792" s="5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3.5666666666666664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08"/>
        <v>61.124000000000002</v>
      </c>
      <c r="P1794" s="5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12">(E1795/D1795)*100</f>
        <v>1.3333333333333335</v>
      </c>
      <c r="P1795" s="5">
        <f t="shared" ref="P1795:P1858" si="113">E1795/L1795</f>
        <v>20</v>
      </c>
      <c r="Q1795" t="str">
        <f t="shared" ref="Q1795:Q1858" si="114">LEFT(N1795, FIND("/", N1795)-1)</f>
        <v>photography</v>
      </c>
      <c r="R1795" t="str">
        <f t="shared" si="111"/>
        <v>photobooks</v>
      </c>
    </row>
    <row r="1796" spans="1:18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11.077777777777778</v>
      </c>
      <c r="P1796" s="5">
        <f t="shared" si="113"/>
        <v>55.388888888888886</v>
      </c>
      <c r="Q1796" t="str">
        <f t="shared" si="114"/>
        <v>photography</v>
      </c>
      <c r="R1796" t="str">
        <f t="shared" ref="R1796:R1859" si="115">RIGHT(N1796, (LEN(N1796) - FIND("/", N1796)))</f>
        <v>photobooks</v>
      </c>
    </row>
    <row r="1797" spans="1:18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38.735714285714288</v>
      </c>
      <c r="P1797" s="5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22.05263157894737</v>
      </c>
      <c r="P1798" s="5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67.55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13.637499999999999</v>
      </c>
      <c r="P1800" s="5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</v>
      </c>
      <c r="P1801" s="5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20.44963251188932</v>
      </c>
      <c r="P1802" s="5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13.852941176470587</v>
      </c>
      <c r="P1803" s="5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48.485714285714288</v>
      </c>
      <c r="P1804" s="5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30.8</v>
      </c>
      <c r="P1805" s="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35.174193548387095</v>
      </c>
      <c r="P1806" s="5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36.404444444444444</v>
      </c>
      <c r="P1807" s="5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2.9550000000000001</v>
      </c>
      <c r="P1808" s="5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11.06</v>
      </c>
      <c r="P1809" s="5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41.407142857142858</v>
      </c>
      <c r="P1810" s="5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10.857142857142858</v>
      </c>
      <c r="P1811" s="5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3.3333333333333335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7.407407407407407E-2</v>
      </c>
      <c r="P1813" s="5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13.307692307692307</v>
      </c>
      <c r="P1814" s="5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49.183333333333337</v>
      </c>
      <c r="P1816" s="5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</v>
      </c>
      <c r="P1818" s="5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52.327777777777776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</v>
      </c>
      <c r="P1822" s="5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134.88999999999999</v>
      </c>
      <c r="P1823" s="5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100</v>
      </c>
      <c r="P1824" s="5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115.85714285714286</v>
      </c>
      <c r="P1825" s="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100.06666666666666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105.05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101</v>
      </c>
      <c r="P1828" s="5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100.66250000000001</v>
      </c>
      <c r="P1829" s="5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100.16000000000001</v>
      </c>
      <c r="P1830" s="5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166.68333333333334</v>
      </c>
      <c r="P1831" s="5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101.53333333333335</v>
      </c>
      <c r="P1832" s="5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103</v>
      </c>
      <c r="P1833" s="5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142.85714285714286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262.5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118.05000000000001</v>
      </c>
      <c r="P1836" s="5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104</v>
      </c>
      <c r="P1837" s="5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200.34</v>
      </c>
      <c r="P1838" s="5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306.83333333333331</v>
      </c>
      <c r="P1839" s="5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100.149</v>
      </c>
      <c r="P1840" s="5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205.29999999999998</v>
      </c>
      <c r="P1841" s="5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108.88888888888889</v>
      </c>
      <c r="P1842" s="5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101.75</v>
      </c>
      <c r="P1843" s="5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125.25</v>
      </c>
      <c r="P1844" s="5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124.0061</v>
      </c>
      <c r="P1845" s="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101.4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100</v>
      </c>
      <c r="P1847" s="5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137.92666666666668</v>
      </c>
      <c r="P1848" s="5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120.88000000000001</v>
      </c>
      <c r="P1849" s="5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107.36666666666667</v>
      </c>
      <c r="P1850" s="5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100.33333333333334</v>
      </c>
      <c r="P1851" s="5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101.52222222222223</v>
      </c>
      <c r="P1852" s="5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100.07692307692308</v>
      </c>
      <c r="P1853" s="5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116.96666666666667</v>
      </c>
      <c r="P1854" s="5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101.875</v>
      </c>
      <c r="P1855" s="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102.12366666666665</v>
      </c>
      <c r="P1856" s="5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154.05897142857143</v>
      </c>
      <c r="P1857" s="5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2"/>
        <v>101.25</v>
      </c>
      <c r="P1858" s="5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16">(E1859/D1859)*100</f>
        <v>100</v>
      </c>
      <c r="P1859" s="5">
        <f t="shared" ref="P1859:P1922" si="117">E1859/L1859</f>
        <v>136.36363636363637</v>
      </c>
      <c r="Q1859" t="str">
        <f t="shared" ref="Q1859:Q1922" si="118">LEFT(N1859, FIND("/", N1859)-1)</f>
        <v>music</v>
      </c>
      <c r="R1859" t="str">
        <f t="shared" si="115"/>
        <v>rock</v>
      </c>
    </row>
    <row r="1860" spans="1:18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108.74800874800874</v>
      </c>
      <c r="P1860" s="5">
        <f t="shared" si="117"/>
        <v>40.547315436241611</v>
      </c>
      <c r="Q1860" t="str">
        <f t="shared" si="118"/>
        <v>music</v>
      </c>
      <c r="R1860" t="str">
        <f t="shared" ref="R1860:R1923" si="119">RIGHT(N1860, (LEN(N1860) - FIND("/", N1860)))</f>
        <v>rock</v>
      </c>
    </row>
    <row r="1861" spans="1:18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131.83333333333334</v>
      </c>
      <c r="P1861" s="5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133.46666666666667</v>
      </c>
      <c r="P1862" s="5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8.0833333333333321</v>
      </c>
      <c r="P1864" s="5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0.4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42.892307692307689</v>
      </c>
      <c r="P1866" s="5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3.6363636363636364E-3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0.5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0.05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4.8680000000000003</v>
      </c>
      <c r="P1870" s="5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10.314285714285715</v>
      </c>
      <c r="P1872" s="5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71.784615384615378</v>
      </c>
      <c r="P1873" s="5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</v>
      </c>
      <c r="P1874" s="5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0.44999999999999996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1.6250000000000001E-2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0.51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0.12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20.080000000000002</v>
      </c>
      <c r="P1882" s="5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172.68449999999999</v>
      </c>
      <c r="P1883" s="5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100.8955223880597</v>
      </c>
      <c r="P1884" s="5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104.8048048048048</v>
      </c>
      <c r="P1885" s="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135.1</v>
      </c>
      <c r="P1886" s="5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116.32786885245903</v>
      </c>
      <c r="P1887" s="5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102.08333333333333</v>
      </c>
      <c r="P1888" s="5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111.16666666666666</v>
      </c>
      <c r="P1889" s="5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166.08</v>
      </c>
      <c r="P1890" s="5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106.60000000000001</v>
      </c>
      <c r="P1891" s="5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144.58441666666667</v>
      </c>
      <c r="P1892" s="5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105.55000000000001</v>
      </c>
      <c r="P1893" s="5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136.60000000000002</v>
      </c>
      <c r="P1894" s="5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104</v>
      </c>
      <c r="P1895" s="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114.5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101.71957671957672</v>
      </c>
      <c r="P1897" s="5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123.94678492239468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102.45669291338582</v>
      </c>
      <c r="P1899" s="5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144.5</v>
      </c>
      <c r="P1900" s="5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133.33333333333331</v>
      </c>
      <c r="P1901" s="5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109.3644</v>
      </c>
      <c r="P1902" s="5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2.6969696969696968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46.6</v>
      </c>
      <c r="P1905" s="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0.1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0.16800000000000001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42.76</v>
      </c>
      <c r="P1908" s="5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0.28333333333333333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1.7319999999999998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14.111428571428572</v>
      </c>
      <c r="P1911" s="5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39.395294117647055</v>
      </c>
      <c r="P1912" s="5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2.3529411764705882E-2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59.3</v>
      </c>
      <c r="P1914" s="5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9.0090090090090094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0.51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52.570512820512818</v>
      </c>
      <c r="P1919" s="5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</v>
      </c>
      <c r="P1920" s="5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47.4</v>
      </c>
      <c r="P1921" s="5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16"/>
        <v>43.03</v>
      </c>
      <c r="P1922" s="5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20">(E1923/D1923)*100</f>
        <v>136.80000000000001</v>
      </c>
      <c r="P1923" s="5">
        <f t="shared" ref="P1923:P1986" si="121">E1923/L1923</f>
        <v>54</v>
      </c>
      <c r="Q1923" t="str">
        <f t="shared" ref="Q1923:Q1986" si="122">LEFT(N1923, FIND("/", N1923)-1)</f>
        <v>music</v>
      </c>
      <c r="R1923" t="str">
        <f t="shared" si="119"/>
        <v>indie rock</v>
      </c>
    </row>
    <row r="1924" spans="1:18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115.55</v>
      </c>
      <c r="P1924" s="5">
        <f t="shared" si="121"/>
        <v>36.109375</v>
      </c>
      <c r="Q1924" t="str">
        <f t="shared" si="122"/>
        <v>music</v>
      </c>
      <c r="R1924" t="str">
        <f t="shared" ref="R1924:R1987" si="123">RIGHT(N1924, (LEN(N1924) - FIND("/", N1924)))</f>
        <v>indie rock</v>
      </c>
    </row>
    <row r="1925" spans="1:18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240.79999999999998</v>
      </c>
      <c r="P1925" s="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114.39999999999999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110.33333333333333</v>
      </c>
      <c r="P1927" s="5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195.37933333333334</v>
      </c>
      <c r="P1928" s="5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103.33333333333334</v>
      </c>
      <c r="P1929" s="5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103.1372549019608</v>
      </c>
      <c r="P1930" s="5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100.3125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127</v>
      </c>
      <c r="P1932" s="5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120.601</v>
      </c>
      <c r="P1933" s="5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106.99047619047619</v>
      </c>
      <c r="P1934" s="5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172.43333333333334</v>
      </c>
      <c r="P1935" s="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123.61999999999999</v>
      </c>
      <c r="P1936" s="5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108.4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116.52013333333333</v>
      </c>
      <c r="P1938" s="5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187.245</v>
      </c>
      <c r="P1939" s="5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115.93333333333334</v>
      </c>
      <c r="P1940" s="5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110.7</v>
      </c>
      <c r="P1941" s="5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170.92307692307693</v>
      </c>
      <c r="P1942" s="5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126.11835600000001</v>
      </c>
      <c r="P1943" s="5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138.44033333333334</v>
      </c>
      <c r="P1944" s="5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1705.2499999999998</v>
      </c>
      <c r="P1945" s="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788.05550000000005</v>
      </c>
      <c r="P1946" s="5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348.01799999999997</v>
      </c>
      <c r="P1947" s="5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149.74666666666667</v>
      </c>
      <c r="P1948" s="5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100.63375000000001</v>
      </c>
      <c r="P1949" s="5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800.21100000000001</v>
      </c>
      <c r="P1950" s="5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106.00260000000002</v>
      </c>
      <c r="P1951" s="5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200.51866666666669</v>
      </c>
      <c r="P1952" s="5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212.44399999999999</v>
      </c>
      <c r="P1953" s="5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198.47237142857145</v>
      </c>
      <c r="P1954" s="5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225.94666666666666</v>
      </c>
      <c r="P1955" s="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698.94800000000009</v>
      </c>
      <c r="P1956" s="5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398.59528571428569</v>
      </c>
      <c r="P1957" s="5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294.0333333333333</v>
      </c>
      <c r="P1958" s="5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167.50470000000001</v>
      </c>
      <c r="P1959" s="5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1435.5717142857143</v>
      </c>
      <c r="P1960" s="5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156.73439999999999</v>
      </c>
      <c r="P1961" s="5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117.90285714285716</v>
      </c>
      <c r="P1962" s="5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1105.3811999999998</v>
      </c>
      <c r="P1963" s="5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192.92499999999998</v>
      </c>
      <c r="P1964" s="5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126.8842105263158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259.57748878923763</v>
      </c>
      <c r="P1966" s="5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262.27999999999997</v>
      </c>
      <c r="P1967" s="5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206.74309000000002</v>
      </c>
      <c r="P1968" s="5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370.13</v>
      </c>
      <c r="P1969" s="5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284.96600000000001</v>
      </c>
      <c r="P1970" s="5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579.08000000000004</v>
      </c>
      <c r="P1971" s="5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1131.8</v>
      </c>
      <c r="P1972" s="5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263.02771750000005</v>
      </c>
      <c r="P1973" s="5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674.48</v>
      </c>
      <c r="P1974" s="5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256.83081313131316</v>
      </c>
      <c r="P1975" s="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375.49599999999998</v>
      </c>
      <c r="P1976" s="5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208.70837499999996</v>
      </c>
      <c r="P1977" s="5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346.6</v>
      </c>
      <c r="P1978" s="5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402.33</v>
      </c>
      <c r="P1979" s="5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1026.8451399999999</v>
      </c>
      <c r="P1980" s="5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114.901155</v>
      </c>
      <c r="P1981" s="5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354.82402000000002</v>
      </c>
      <c r="P1982" s="5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5.08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4.3</v>
      </c>
      <c r="P1985" s="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0"/>
        <v>21.146666666666665</v>
      </c>
      <c r="P1986" s="5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24">(E1987/D1987)*100</f>
        <v>3.1875</v>
      </c>
      <c r="P1987" s="5">
        <f t="shared" ref="P1987:P2050" si="125">E1987/L1987</f>
        <v>12.75</v>
      </c>
      <c r="Q1987" t="str">
        <f t="shared" ref="Q1987:Q2050" si="126">LEFT(N1987, FIND("/", N1987)-1)</f>
        <v>photography</v>
      </c>
      <c r="R1987" t="str">
        <f t="shared" si="123"/>
        <v>people</v>
      </c>
    </row>
    <row r="1988" spans="1:18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0.05</v>
      </c>
      <c r="P1988" s="5">
        <f t="shared" si="125"/>
        <v>1</v>
      </c>
      <c r="Q1988" t="str">
        <f t="shared" si="126"/>
        <v>photography</v>
      </c>
      <c r="R1988" t="str">
        <f t="shared" ref="R1988:R2051" si="127">RIGHT(N1988, (LEN(N1988) - FIND("/", N1988)))</f>
        <v>people</v>
      </c>
    </row>
    <row r="1989" spans="1:18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42.472727272727276</v>
      </c>
      <c r="P1989" s="5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0.41666666666666669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16.966666666666665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7.0000000000000009</v>
      </c>
      <c r="P1993" s="5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0.13333333333333333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26.200000000000003</v>
      </c>
      <c r="P2000" s="5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0.76129032258064511</v>
      </c>
      <c r="P2001" s="5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12.5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382.12909090909091</v>
      </c>
      <c r="P2003" s="5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216.79422000000002</v>
      </c>
      <c r="P2004" s="5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312</v>
      </c>
      <c r="P2005" s="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234.42048</v>
      </c>
      <c r="P2006" s="5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123.68010000000001</v>
      </c>
      <c r="P2007" s="5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247.84</v>
      </c>
      <c r="P2008" s="5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115.7092</v>
      </c>
      <c r="P2009" s="5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117.07484768810599</v>
      </c>
      <c r="P2010" s="5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305.15800000000002</v>
      </c>
      <c r="P2011" s="5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320.05299999999994</v>
      </c>
      <c r="P2012" s="5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819.56399999999996</v>
      </c>
      <c r="P2013" s="5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234.90000000000003</v>
      </c>
      <c r="P2014" s="5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494.91374999999999</v>
      </c>
      <c r="P2015" s="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7813.7822333333334</v>
      </c>
      <c r="P2016" s="5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113.00013888888888</v>
      </c>
      <c r="P2017" s="5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921.54219999999998</v>
      </c>
      <c r="P2018" s="5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125.10239999999999</v>
      </c>
      <c r="P2019" s="5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102.24343076923077</v>
      </c>
      <c r="P2020" s="5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484.90975000000003</v>
      </c>
      <c r="P2021" s="5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192.33333333333334</v>
      </c>
      <c r="P2022" s="5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281.10000000000002</v>
      </c>
      <c r="P2023" s="5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125.13700000000001</v>
      </c>
      <c r="P2024" s="5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161.459</v>
      </c>
      <c r="P2025" s="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585.35</v>
      </c>
      <c r="P2026" s="5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201.14999999999998</v>
      </c>
      <c r="P2027" s="5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133.48307999999997</v>
      </c>
      <c r="P2028" s="5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120.24900000000001</v>
      </c>
      <c r="P2029" s="5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126.16666666666667</v>
      </c>
      <c r="P2030" s="5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361.2</v>
      </c>
      <c r="P2031" s="5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226.239013671875</v>
      </c>
      <c r="P2032" s="5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120.35</v>
      </c>
      <c r="P2033" s="5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304.18799999999999</v>
      </c>
      <c r="P2034" s="5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178.67599999999999</v>
      </c>
      <c r="P2035" s="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386.81998717948721</v>
      </c>
      <c r="P2036" s="5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211.03642500000004</v>
      </c>
      <c r="P2037" s="5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131.66833333333335</v>
      </c>
      <c r="P2038" s="5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300.47639999999996</v>
      </c>
      <c r="P2039" s="5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420.51249999999999</v>
      </c>
      <c r="P2040" s="5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136.21680000000001</v>
      </c>
      <c r="P2041" s="5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248.17133333333334</v>
      </c>
      <c r="P2042" s="5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181.86315789473684</v>
      </c>
      <c r="P2043" s="5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123.53</v>
      </c>
      <c r="P2044" s="5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506.20938628158842</v>
      </c>
      <c r="P2045" s="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108.21333333333334</v>
      </c>
      <c r="P2046" s="5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819.18387755102037</v>
      </c>
      <c r="P2047" s="5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121.10000000000001</v>
      </c>
      <c r="P2048" s="5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102.99897959183673</v>
      </c>
      <c r="P2049" s="5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4"/>
        <v>148.33229411764705</v>
      </c>
      <c r="P2050" s="5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28">(E2051/D2051)*100</f>
        <v>120.19070000000001</v>
      </c>
      <c r="P2051" s="5">
        <f t="shared" ref="P2051:P2114" si="129">E2051/L2051</f>
        <v>80.991037735849048</v>
      </c>
      <c r="Q2051" t="str">
        <f t="shared" ref="Q2051:Q2114" si="130">LEFT(N2051, FIND("/", N2051)-1)</f>
        <v>technology</v>
      </c>
      <c r="R2051" t="str">
        <f t="shared" si="127"/>
        <v>hardware</v>
      </c>
    </row>
    <row r="2052" spans="1:18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473.27000000000004</v>
      </c>
      <c r="P2052" s="5">
        <f t="shared" si="129"/>
        <v>278.39411764705881</v>
      </c>
      <c r="Q2052" t="str">
        <f t="shared" si="130"/>
        <v>technology</v>
      </c>
      <c r="R2052" t="str">
        <f t="shared" ref="R2052:R2115" si="131">RIGHT(N2052, (LEN(N2052) - FIND("/", N2052)))</f>
        <v>hardware</v>
      </c>
    </row>
    <row r="2053" spans="1:18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130.36250000000001</v>
      </c>
      <c r="P2053" s="5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353.048</v>
      </c>
      <c r="P2054" s="5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101.02</v>
      </c>
      <c r="P2055" s="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113.59142857142857</v>
      </c>
      <c r="P2056" s="5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167.41666666666666</v>
      </c>
      <c r="P2057" s="5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153.452</v>
      </c>
      <c r="P2058" s="5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202.23220000000001</v>
      </c>
      <c r="P2059" s="5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168.28125</v>
      </c>
      <c r="P2060" s="5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143.45666666666668</v>
      </c>
      <c r="P2061" s="5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196.4</v>
      </c>
      <c r="P2062" s="5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107.91999999999999</v>
      </c>
      <c r="P2063" s="5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114.97699999999999</v>
      </c>
      <c r="P2064" s="5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148.04999999999998</v>
      </c>
      <c r="P2065" s="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191.16676082790633</v>
      </c>
      <c r="P2066" s="5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199.215125</v>
      </c>
      <c r="P2067" s="5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218.6</v>
      </c>
      <c r="P2068" s="5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126.86868686868686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105.22388000000001</v>
      </c>
      <c r="P2070" s="5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128.40666000000002</v>
      </c>
      <c r="P2071" s="5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317.3272</v>
      </c>
      <c r="P2072" s="5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280.73</v>
      </c>
      <c r="P2073" s="5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110.73146853146854</v>
      </c>
      <c r="P2074" s="5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152.60429999999999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102.49999999999999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1678.3738373837384</v>
      </c>
      <c r="P2077" s="5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543.349156424581</v>
      </c>
      <c r="P2078" s="5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115.50800000000001</v>
      </c>
      <c r="P2079" s="5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131.20499999999998</v>
      </c>
      <c r="P2080" s="5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288.17</v>
      </c>
      <c r="P2081" s="5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507.8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114.57142857142857</v>
      </c>
      <c r="P2083" s="5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110.73333333333333</v>
      </c>
      <c r="P2084" s="5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113.33333333333333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108.33333333333333</v>
      </c>
      <c r="P2086" s="5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123.53333333333335</v>
      </c>
      <c r="P2087" s="5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100.69999999999999</v>
      </c>
      <c r="P2088" s="5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103.53333333333335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115.51066666666668</v>
      </c>
      <c r="P2090" s="5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120.4004</v>
      </c>
      <c r="P2091" s="5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115.040375</v>
      </c>
      <c r="P2092" s="5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120.46777777777777</v>
      </c>
      <c r="P2093" s="5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101.28333333333333</v>
      </c>
      <c r="P2094" s="5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102.46666666666667</v>
      </c>
      <c r="P2095" s="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120.54285714285714</v>
      </c>
      <c r="P2096" s="5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100</v>
      </c>
      <c r="P2097" s="5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101.66666666666666</v>
      </c>
      <c r="P2098" s="5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100</v>
      </c>
      <c r="P2099" s="5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100.33333333333334</v>
      </c>
      <c r="P2100" s="5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132.36666666666667</v>
      </c>
      <c r="P2101" s="5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136.66666666666666</v>
      </c>
      <c r="P2102" s="5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113.25</v>
      </c>
      <c r="P2103" s="5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136</v>
      </c>
      <c r="P2104" s="5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146.12318374694613</v>
      </c>
      <c r="P2105" s="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129.5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254</v>
      </c>
      <c r="P2107" s="5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107.04545454545456</v>
      </c>
      <c r="P2108" s="5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107.73299999999999</v>
      </c>
      <c r="P2109" s="5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107.31250000000001</v>
      </c>
      <c r="P2110" s="5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106.52500000000001</v>
      </c>
      <c r="P2111" s="5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100.35000000000001</v>
      </c>
      <c r="P2112" s="5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106.5</v>
      </c>
      <c r="P2113" s="5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28"/>
        <v>100</v>
      </c>
      <c r="P2114" s="5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32">(E2115/D2115)*100</f>
        <v>104.85714285714285</v>
      </c>
      <c r="P2115" s="5">
        <f t="shared" ref="P2115:P2178" si="133">E2115/L2115</f>
        <v>68.598130841121488</v>
      </c>
      <c r="Q2115" t="str">
        <f t="shared" ref="Q2115:Q2178" si="134">LEFT(N2115, FIND("/", N2115)-1)</f>
        <v>music</v>
      </c>
      <c r="R2115" t="str">
        <f t="shared" si="131"/>
        <v>indie rock</v>
      </c>
    </row>
    <row r="2116" spans="1:18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104.69999999999999</v>
      </c>
      <c r="P2116" s="5">
        <f t="shared" si="133"/>
        <v>35.612244897959187</v>
      </c>
      <c r="Q2116" t="str">
        <f t="shared" si="134"/>
        <v>music</v>
      </c>
      <c r="R2116" t="str">
        <f t="shared" ref="R2116:R2179" si="135">RIGHT(N2116, (LEN(N2116) - FIND("/", N2116)))</f>
        <v>indie rock</v>
      </c>
    </row>
    <row r="2117" spans="1:18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225.66666666666669</v>
      </c>
      <c r="P2117" s="5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100.90416666666667</v>
      </c>
      <c r="P2118" s="5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147.75</v>
      </c>
      <c r="P2119" s="5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134.61099999999999</v>
      </c>
      <c r="P2120" s="5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100.75</v>
      </c>
      <c r="P2121" s="5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100.880375</v>
      </c>
      <c r="P2122" s="5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0.56800000000000006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0.38750000000000001</v>
      </c>
      <c r="P2124" s="5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10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10.454545454545453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1.4200000000000002</v>
      </c>
      <c r="P2127" s="5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0.05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28.842857142857142</v>
      </c>
      <c r="P2129" s="5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0.16666666666666669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11.799999999999999</v>
      </c>
      <c r="P2131" s="5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0.20238095238095236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5</v>
      </c>
      <c r="P2133" s="5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2.1129899999999995</v>
      </c>
      <c r="P2134" s="5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</v>
      </c>
      <c r="P2135" s="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1.7333333333333332</v>
      </c>
      <c r="P2136" s="5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</v>
      </c>
      <c r="P2137" s="5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5.9612499999999999E-2</v>
      </c>
      <c r="P2138" s="5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28.405999999999999</v>
      </c>
      <c r="P2139" s="5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12.8</v>
      </c>
      <c r="P2140" s="5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5.42</v>
      </c>
      <c r="P2141" s="5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0.11199999999999999</v>
      </c>
      <c r="P2142" s="5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5.7238095238095239</v>
      </c>
      <c r="P2144" s="5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11.25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1.7098591549295776</v>
      </c>
      <c r="P2146" s="5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30.433333333333334</v>
      </c>
      <c r="P2147" s="5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0.02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0.69641025641025645</v>
      </c>
      <c r="P2149" s="5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0.80999999999999994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0.26222222222222225</v>
      </c>
      <c r="P2153" s="5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0.16666666666666669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9.124454880912446E-3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0.8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2.2999999999999998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2.6660714285714282</v>
      </c>
      <c r="P2158" s="5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28.192</v>
      </c>
      <c r="P2159" s="5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6.5900366666666672</v>
      </c>
      <c r="P2160" s="5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0.72222222222222221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0.85000000000000009</v>
      </c>
      <c r="P2162" s="5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115.75</v>
      </c>
      <c r="P2163" s="5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112.26666666666667</v>
      </c>
      <c r="P2164" s="5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132.20000000000002</v>
      </c>
      <c r="P2165" s="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102.63636363636364</v>
      </c>
      <c r="P2166" s="5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138.64000000000001</v>
      </c>
      <c r="P2167" s="5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146.6</v>
      </c>
      <c r="P2168" s="5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120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121.5816111111111</v>
      </c>
      <c r="P2170" s="5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100</v>
      </c>
      <c r="P2171" s="5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180.85714285714286</v>
      </c>
      <c r="P2172" s="5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106.075</v>
      </c>
      <c r="P2173" s="5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100</v>
      </c>
      <c r="P2174" s="5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126.92857142857143</v>
      </c>
      <c r="P2175" s="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102.97499999999999</v>
      </c>
      <c r="P2176" s="5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250</v>
      </c>
      <c r="P2177" s="5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2"/>
        <v>126.02</v>
      </c>
      <c r="P2178" s="5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136">(E2179/D2179)*100</f>
        <v>100.12</v>
      </c>
      <c r="P2179" s="5">
        <f t="shared" ref="P2179:P2242" si="137">E2179/L2179</f>
        <v>65.868421052631575</v>
      </c>
      <c r="Q2179" t="str">
        <f t="shared" ref="Q2179:Q2242" si="138">LEFT(N2179, FIND("/", N2179)-1)</f>
        <v>music</v>
      </c>
      <c r="R2179" t="str">
        <f t="shared" si="135"/>
        <v>rock</v>
      </c>
    </row>
    <row r="2180" spans="1:18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138.64000000000001</v>
      </c>
      <c r="P2180" s="5">
        <f t="shared" si="137"/>
        <v>40.349243306169967</v>
      </c>
      <c r="Q2180" t="str">
        <f t="shared" si="138"/>
        <v>music</v>
      </c>
      <c r="R2180" t="str">
        <f t="shared" ref="R2180:R2243" si="139">RIGHT(N2180, (LEN(N2180) - FIND("/", N2180)))</f>
        <v>rock</v>
      </c>
    </row>
    <row r="2181" spans="1:18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161.4</v>
      </c>
      <c r="P2181" s="5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107.18419999999999</v>
      </c>
      <c r="P2182" s="5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153.1</v>
      </c>
      <c r="P2183" s="5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524.16666666666663</v>
      </c>
      <c r="P2184" s="5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489.27777777777777</v>
      </c>
      <c r="P2185" s="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284.74</v>
      </c>
      <c r="P2186" s="5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1856.97</v>
      </c>
      <c r="P2187" s="5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109.67499999999998</v>
      </c>
      <c r="P2188" s="5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1014.6425</v>
      </c>
      <c r="P2189" s="5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412.17692027666544</v>
      </c>
      <c r="P2190" s="5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503.25</v>
      </c>
      <c r="P2191" s="5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184.61052631578946</v>
      </c>
      <c r="P2192" s="5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119.73333333333333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1081.2401666666667</v>
      </c>
      <c r="P2194" s="5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452.37333333333333</v>
      </c>
      <c r="P2195" s="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537.37</v>
      </c>
      <c r="P2196" s="5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120.32608695652173</v>
      </c>
      <c r="P2197" s="5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113.83571428571429</v>
      </c>
      <c r="P2198" s="5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951.03109999999992</v>
      </c>
      <c r="P2199" s="5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132.89249999999998</v>
      </c>
      <c r="P2200" s="5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146.97777777777779</v>
      </c>
      <c r="P2201" s="5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542.15</v>
      </c>
      <c r="P2202" s="5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382.71818181818185</v>
      </c>
      <c r="P2203" s="5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704.18124999999998</v>
      </c>
      <c r="P2204" s="5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109.55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132.86666666666667</v>
      </c>
      <c r="P2206" s="5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152</v>
      </c>
      <c r="P2207" s="5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102.72727272727273</v>
      </c>
      <c r="P2208" s="5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100</v>
      </c>
      <c r="P2209" s="5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101.6</v>
      </c>
      <c r="P2210" s="5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150.80000000000001</v>
      </c>
      <c r="P2211" s="5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111.425</v>
      </c>
      <c r="P2212" s="5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195.6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114.38333333333333</v>
      </c>
      <c r="P2214" s="5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200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292.50166666666667</v>
      </c>
      <c r="P2216" s="5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156.36363636363637</v>
      </c>
      <c r="P2217" s="5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105.66666666666666</v>
      </c>
      <c r="P2218" s="5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101.19047619047619</v>
      </c>
      <c r="P2219" s="5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122.833</v>
      </c>
      <c r="P2220" s="5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101.49999999999999</v>
      </c>
      <c r="P2221" s="5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101.14285714285714</v>
      </c>
      <c r="P2222" s="5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108.11999999999999</v>
      </c>
      <c r="P2223" s="5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162.6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105.80000000000001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243.15000000000003</v>
      </c>
      <c r="P2226" s="5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944.83338095238094</v>
      </c>
      <c r="P2227" s="5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108.46283333333334</v>
      </c>
      <c r="P2228" s="5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157.37692307692308</v>
      </c>
      <c r="P2229" s="5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1174.49</v>
      </c>
      <c r="P2230" s="5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171.04755366949576</v>
      </c>
      <c r="P2231" s="5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125.95294117647057</v>
      </c>
      <c r="P2232" s="5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1212.1296000000002</v>
      </c>
      <c r="P2233" s="5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495.8</v>
      </c>
      <c r="P2234" s="5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332.03999999999996</v>
      </c>
      <c r="P2235" s="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1165</v>
      </c>
      <c r="P2236" s="5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153.3153846153846</v>
      </c>
      <c r="P2237" s="5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537.10714285714289</v>
      </c>
      <c r="P2238" s="5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352.92777777777775</v>
      </c>
      <c r="P2239" s="5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137.4</v>
      </c>
      <c r="P2240" s="5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128.02668</v>
      </c>
      <c r="P2241" s="5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36"/>
        <v>270.68</v>
      </c>
      <c r="P2242" s="5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140">(E2243/D2243)*100</f>
        <v>806.4</v>
      </c>
      <c r="P2243" s="5">
        <f t="shared" ref="P2243:P2306" si="141">E2243/L2243</f>
        <v>49.472392638036808</v>
      </c>
      <c r="Q2243" t="str">
        <f t="shared" ref="Q2243:Q2306" si="142">LEFT(N2243, FIND("/", N2243)-1)</f>
        <v>games</v>
      </c>
      <c r="R2243" t="str">
        <f t="shared" si="139"/>
        <v>tabletop games</v>
      </c>
    </row>
    <row r="2244" spans="1:18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1360.0976000000001</v>
      </c>
      <c r="P2244" s="5">
        <f t="shared" si="141"/>
        <v>53.865251485148519</v>
      </c>
      <c r="Q2244" t="str">
        <f t="shared" si="142"/>
        <v>games</v>
      </c>
      <c r="R2244" t="str">
        <f t="shared" ref="R2244:R2307" si="143">RIGHT(N2244, (LEN(N2244) - FIND("/", N2244)))</f>
        <v>tabletop games</v>
      </c>
    </row>
    <row r="2245" spans="1:18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930250</v>
      </c>
      <c r="P2245" s="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377.02</v>
      </c>
      <c r="P2246" s="5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2647.0250000000001</v>
      </c>
      <c r="P2247" s="5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100.12</v>
      </c>
      <c r="P2248" s="5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104.45405405405405</v>
      </c>
      <c r="P2249" s="5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107.21428571428571</v>
      </c>
      <c r="P2250" s="5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168.77142857142857</v>
      </c>
      <c r="P2251" s="5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975.11200000000008</v>
      </c>
      <c r="P2252" s="5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134.44929411764704</v>
      </c>
      <c r="P2253" s="5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272.27777777777777</v>
      </c>
      <c r="P2254" s="5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112.6875</v>
      </c>
      <c r="P2255" s="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459.8</v>
      </c>
      <c r="P2256" s="5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286.65822784810126</v>
      </c>
      <c r="P2257" s="5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222.70833333333334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636.14</v>
      </c>
      <c r="P2259" s="5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146.5</v>
      </c>
      <c r="P2260" s="5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1867.1</v>
      </c>
      <c r="P2261" s="5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326.92</v>
      </c>
      <c r="P2262" s="5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779.5</v>
      </c>
      <c r="P2263" s="5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154.15151515151516</v>
      </c>
      <c r="P2264" s="5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115.54666666666667</v>
      </c>
      <c r="P2265" s="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180.03333333333333</v>
      </c>
      <c r="P2266" s="5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298.5</v>
      </c>
      <c r="P2267" s="5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320.26666666666665</v>
      </c>
      <c r="P2268" s="5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380.52499999999998</v>
      </c>
      <c r="P2269" s="5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102.60000000000001</v>
      </c>
      <c r="P2270" s="5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1801.64</v>
      </c>
      <c r="P2271" s="5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720.24800000000005</v>
      </c>
      <c r="P2272" s="5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283.09000000000003</v>
      </c>
      <c r="P2273" s="5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1356.6000000000001</v>
      </c>
      <c r="P2274" s="5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220.35999999999999</v>
      </c>
      <c r="P2275" s="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119.6</v>
      </c>
      <c r="P2276" s="5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407.76923076923077</v>
      </c>
      <c r="P2277" s="5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105.81826105905425</v>
      </c>
      <c r="P2278" s="5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141.08235294117648</v>
      </c>
      <c r="P2279" s="5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270.7</v>
      </c>
      <c r="P2280" s="5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153.80000000000001</v>
      </c>
      <c r="P2281" s="5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403.57653061224488</v>
      </c>
      <c r="P2282" s="5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185</v>
      </c>
      <c r="P2283" s="5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185.33333333333331</v>
      </c>
      <c r="P2284" s="5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100.85533333333332</v>
      </c>
      <c r="P2285" s="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106.22116666666668</v>
      </c>
      <c r="P2286" s="5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121.36666666666667</v>
      </c>
      <c r="P2287" s="5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100.06666666666666</v>
      </c>
      <c r="P2288" s="5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119.97755555555555</v>
      </c>
      <c r="P2289" s="5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100.1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107.4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104.06666666666666</v>
      </c>
      <c r="P2292" s="5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172.8</v>
      </c>
      <c r="P2293" s="5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107.2505</v>
      </c>
      <c r="P2294" s="5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108.23529411764706</v>
      </c>
      <c r="P2295" s="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146.08079999999998</v>
      </c>
      <c r="P2296" s="5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125.25</v>
      </c>
      <c r="P2297" s="5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149.07142857142856</v>
      </c>
      <c r="P2298" s="5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100.6</v>
      </c>
      <c r="P2299" s="5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105.07333333333332</v>
      </c>
      <c r="P2300" s="5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350.16666666666663</v>
      </c>
      <c r="P2301" s="5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101.25</v>
      </c>
      <c r="P2302" s="5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133.6044</v>
      </c>
      <c r="P2303" s="5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170.65217391304347</v>
      </c>
      <c r="P2304" s="5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109.35829457364341</v>
      </c>
      <c r="P2305" s="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0"/>
        <v>100.70033333333335</v>
      </c>
      <c r="P2306" s="5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144">(E2307/D2307)*100</f>
        <v>101.22777777777779</v>
      </c>
      <c r="P2307" s="5">
        <f t="shared" ref="P2307:P2370" si="145">E2307/L2307</f>
        <v>109.10778443113773</v>
      </c>
      <c r="Q2307" t="str">
        <f t="shared" ref="Q2307:Q2370" si="146">LEFT(N2307, FIND("/", N2307)-1)</f>
        <v>music</v>
      </c>
      <c r="R2307" t="str">
        <f t="shared" si="143"/>
        <v>indie rock</v>
      </c>
    </row>
    <row r="2308" spans="1:18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106.75857142857143</v>
      </c>
      <c r="P2308" s="5">
        <f t="shared" si="145"/>
        <v>51.185616438356163</v>
      </c>
      <c r="Q2308" t="str">
        <f t="shared" si="146"/>
        <v>music</v>
      </c>
      <c r="R2308" t="str">
        <f t="shared" ref="R2308:R2371" si="147">RIGHT(N2308, (LEN(N2308) - FIND("/", N2308)))</f>
        <v>indie rock</v>
      </c>
    </row>
    <row r="2309" spans="1:18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106.65777537961894</v>
      </c>
      <c r="P2309" s="5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101.30622</v>
      </c>
      <c r="P2310" s="5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106.67450000000001</v>
      </c>
      <c r="P2311" s="5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428.83978378378379</v>
      </c>
      <c r="P2312" s="5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104.11111111111111</v>
      </c>
      <c r="P2313" s="5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107.86666666666666</v>
      </c>
      <c r="P2314" s="5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175.84040000000002</v>
      </c>
      <c r="P2315" s="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156.97</v>
      </c>
      <c r="P2316" s="5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102.60000000000001</v>
      </c>
      <c r="P2317" s="5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104.04266666666666</v>
      </c>
      <c r="P2318" s="5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104</v>
      </c>
      <c r="P2319" s="5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121.05999999999999</v>
      </c>
      <c r="P2320" s="5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107.69999999999999</v>
      </c>
      <c r="P2321" s="5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108.66</v>
      </c>
      <c r="P2322" s="5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39.120962394619681</v>
      </c>
      <c r="P2323" s="5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3.1481481481481479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20.733333333333334</v>
      </c>
      <c r="P2326" s="5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8</v>
      </c>
      <c r="P2327" s="5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0.72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526.09431428571429</v>
      </c>
      <c r="P2329" s="5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254.45000000000002</v>
      </c>
      <c r="P2330" s="5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105.91999999999999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102.42285714285715</v>
      </c>
      <c r="P2332" s="5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144.31375</v>
      </c>
      <c r="P2333" s="5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106.30800000000001</v>
      </c>
      <c r="P2334" s="5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212.16666666666666</v>
      </c>
      <c r="P2335" s="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101.95</v>
      </c>
      <c r="P2336" s="5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102.27200000000001</v>
      </c>
      <c r="P2337" s="5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520.73254999999995</v>
      </c>
      <c r="P2338" s="5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110.65833333333333</v>
      </c>
      <c r="P2339" s="5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101.14333333333335</v>
      </c>
      <c r="P2340" s="5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294.20799999999997</v>
      </c>
      <c r="P2341" s="5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105.77749999999999</v>
      </c>
      <c r="P2342" s="5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0.1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6.5000000000000002E-2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1.5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0.38571428571428573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0.5714285714285714</v>
      </c>
      <c r="P2353" s="5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7.1428571428571425E-2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0.6875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14.680000000000001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0.04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28.571428571428569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10.52</v>
      </c>
      <c r="P2368" s="5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</v>
      </c>
      <c r="P2369" s="5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4"/>
        <v>0.25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148">(E2371/D2371)*100</f>
        <v>0</v>
      </c>
      <c r="P2371" s="5" t="e">
        <f t="shared" ref="P2371:P2434" si="149">E2371/L2371</f>
        <v>#DIV/0!</v>
      </c>
      <c r="Q2371" t="str">
        <f t="shared" ref="Q2371:Q2434" si="150">LEFT(N2371, FIND("/", N2371)-1)</f>
        <v>technology</v>
      </c>
      <c r="R2371" t="str">
        <f t="shared" si="147"/>
        <v>web</v>
      </c>
    </row>
    <row r="2372" spans="1:18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0.32800000000000001</v>
      </c>
      <c r="P2372" s="5">
        <f t="shared" si="149"/>
        <v>20.5</v>
      </c>
      <c r="Q2372" t="str">
        <f t="shared" si="150"/>
        <v>technology</v>
      </c>
      <c r="R2372" t="str">
        <f t="shared" ref="R2372:R2435" si="151">RIGHT(N2372, (LEN(N2372) - FIND("/", N2372)))</f>
        <v>web</v>
      </c>
    </row>
    <row r="2373" spans="1:18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3.2727272727272729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5.8823529411764705E-3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4.5454545454545456E-2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10.877666666666666</v>
      </c>
      <c r="P2378" s="5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0.36666666666666664</v>
      </c>
      <c r="P2382" s="5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</v>
      </c>
      <c r="P2383" s="5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4.3499999999999996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0.8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1.2123076923076923</v>
      </c>
      <c r="P2387" s="5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0.68399999999999994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1.2513513513513512</v>
      </c>
      <c r="P2390" s="5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0.1875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0.125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0.05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0.06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0.2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0.71785714285714286</v>
      </c>
      <c r="P2403" s="5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0.43333333333333329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16.833333333333332</v>
      </c>
      <c r="P2405" s="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22.52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41.384615384615387</v>
      </c>
      <c r="P2408" s="5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25.259090909090908</v>
      </c>
      <c r="P2409" s="5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0.2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1.8399999999999999</v>
      </c>
      <c r="P2411" s="5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0.60399999999999998</v>
      </c>
      <c r="P2413" s="5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0.83333333333333337</v>
      </c>
      <c r="P2415" s="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3.0666666666666664</v>
      </c>
      <c r="P2416" s="5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0.55833333333333335</v>
      </c>
      <c r="P2417" s="5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2.5000000000000001E-2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0.02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14.825133372851216</v>
      </c>
      <c r="P2422" s="5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1.6666666666666666E-2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0.2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1.3333333333333334E-2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</v>
      </c>
      <c r="P2426" s="5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2.8571428571428574E-2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2E-3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2.8571428571428571E-3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0.70000000000000007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2E-3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48"/>
        <v>1.4285714285714287E-2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152">(E2435/D2435)*100</f>
        <v>0</v>
      </c>
      <c r="P2435" s="5" t="e">
        <f t="shared" ref="P2435:P2498" si="153">E2435/L2435</f>
        <v>#DIV/0!</v>
      </c>
      <c r="Q2435" t="str">
        <f t="shared" ref="Q2435:Q2498" si="154">LEFT(N2435, FIND("/", N2435)-1)</f>
        <v>food</v>
      </c>
      <c r="R2435" t="str">
        <f t="shared" si="151"/>
        <v>food trucks</v>
      </c>
    </row>
    <row r="2436" spans="1:18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0.13</v>
      </c>
      <c r="P2436" s="5">
        <f t="shared" si="153"/>
        <v>13</v>
      </c>
      <c r="Q2436" t="str">
        <f t="shared" si="154"/>
        <v>food</v>
      </c>
      <c r="R2436" t="str">
        <f t="shared" ref="R2436:R2499" si="155">RIGHT(N2436, (LEN(N2436) - FIND("/", N2436)))</f>
        <v>food trucks</v>
      </c>
    </row>
    <row r="2437" spans="1:18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0.48960000000000004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3.8461538461538464E-2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0.33333333333333337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0.2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107.88</v>
      </c>
      <c r="P2443" s="5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125.94166666666666</v>
      </c>
      <c r="P2444" s="5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202.51495</v>
      </c>
      <c r="P2445" s="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108.60000000000001</v>
      </c>
      <c r="P2446" s="5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172.8</v>
      </c>
      <c r="P2447" s="5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167.98</v>
      </c>
      <c r="P2448" s="5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427.20000000000005</v>
      </c>
      <c r="P2449" s="5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107.5</v>
      </c>
      <c r="P2450" s="5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101.53353333333335</v>
      </c>
      <c r="P2452" s="5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115.45</v>
      </c>
      <c r="P2453" s="5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133.5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154.69999999999999</v>
      </c>
      <c r="P2455" s="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100.84571428571429</v>
      </c>
      <c r="P2456" s="5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182</v>
      </c>
      <c r="P2457" s="5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180.86666666666667</v>
      </c>
      <c r="P2458" s="5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102.30434782608695</v>
      </c>
      <c r="P2459" s="5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110.17999999999999</v>
      </c>
      <c r="P2460" s="5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102.25</v>
      </c>
      <c r="P2461" s="5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100.78823529411764</v>
      </c>
      <c r="P2462" s="5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103.8</v>
      </c>
      <c r="P2463" s="5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110.70833333333334</v>
      </c>
      <c r="P2464" s="5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116.25000000000001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111.1</v>
      </c>
      <c r="P2466" s="5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180.14285714285714</v>
      </c>
      <c r="P2467" s="5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100</v>
      </c>
      <c r="P2468" s="5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118.5</v>
      </c>
      <c r="P2469" s="5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107.21700000000001</v>
      </c>
      <c r="P2470" s="5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113.66666666666667</v>
      </c>
      <c r="P2471" s="5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103.16400000000002</v>
      </c>
      <c r="P2472" s="5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128</v>
      </c>
      <c r="P2473" s="5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135.76026666666667</v>
      </c>
      <c r="P2474" s="5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100</v>
      </c>
      <c r="P2475" s="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100.00360000000002</v>
      </c>
      <c r="P2476" s="5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104.71999999999998</v>
      </c>
      <c r="P2477" s="5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105.02249999999999</v>
      </c>
      <c r="P2478" s="5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171.33333333333334</v>
      </c>
      <c r="P2479" s="5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127.49999999999999</v>
      </c>
      <c r="P2480" s="5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133.44333333333333</v>
      </c>
      <c r="P2481" s="5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100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112.91099999999999</v>
      </c>
      <c r="P2483" s="5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100.1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113.72727272727272</v>
      </c>
      <c r="P2485" s="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119.31742857142855</v>
      </c>
      <c r="P2486" s="5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103.25</v>
      </c>
      <c r="P2487" s="5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265.66666666666669</v>
      </c>
      <c r="P2488" s="5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100.05066666666667</v>
      </c>
      <c r="P2489" s="5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106.69999999999999</v>
      </c>
      <c r="P2490" s="5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133.67142857142858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121.39999999999999</v>
      </c>
      <c r="P2492" s="5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103.2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125</v>
      </c>
      <c r="P2494" s="5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128.69999999999999</v>
      </c>
      <c r="P2495" s="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101.00533333333333</v>
      </c>
      <c r="P2496" s="5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127.53666666666665</v>
      </c>
      <c r="P2497" s="5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2"/>
        <v>100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156">(E2499/D2499)*100</f>
        <v>112.7715</v>
      </c>
      <c r="P2499" s="5">
        <f t="shared" ref="P2499:P2562" si="157">E2499/L2499</f>
        <v>80.551071428571419</v>
      </c>
      <c r="Q2499" t="str">
        <f t="shared" ref="Q2499:Q2562" si="158">LEFT(N2499, FIND("/", N2499)-1)</f>
        <v>music</v>
      </c>
      <c r="R2499" t="str">
        <f t="shared" si="155"/>
        <v>indie rock</v>
      </c>
    </row>
    <row r="2500" spans="1:18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105.60000000000001</v>
      </c>
      <c r="P2500" s="5">
        <f t="shared" si="157"/>
        <v>52.8</v>
      </c>
      <c r="Q2500" t="str">
        <f t="shared" si="158"/>
        <v>music</v>
      </c>
      <c r="R2500" t="str">
        <f t="shared" ref="R2500:R2563" si="159">RIGHT(N2500, (LEN(N2500) - FIND("/", N2500)))</f>
        <v>indie rock</v>
      </c>
    </row>
    <row r="2501" spans="1:18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202.625</v>
      </c>
      <c r="P2501" s="5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113.33333333333333</v>
      </c>
      <c r="P2502" s="5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2.5545454545454547</v>
      </c>
      <c r="P2503" s="5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7.8181818181818186E-2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0.6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</v>
      </c>
      <c r="P2511" s="5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0.15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18.600000000000001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9.8166666666666664</v>
      </c>
      <c r="P2519" s="5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4.3333333333333335E-2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109.48792</v>
      </c>
      <c r="P2523" s="5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100</v>
      </c>
      <c r="P2524" s="5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156.44444444444446</v>
      </c>
      <c r="P2525" s="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101.6</v>
      </c>
      <c r="P2526" s="5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100.325</v>
      </c>
      <c r="P2527" s="5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112.94999999999999</v>
      </c>
      <c r="P2528" s="5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102.125</v>
      </c>
      <c r="P2529" s="5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107.24974999999999</v>
      </c>
      <c r="P2530" s="5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104.28333333333333</v>
      </c>
      <c r="P2531" s="5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100</v>
      </c>
      <c r="P2532" s="5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100.4</v>
      </c>
      <c r="P2533" s="5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126.125</v>
      </c>
      <c r="P2534" s="5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110.66666666666667</v>
      </c>
      <c r="P2535" s="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103.77499999999999</v>
      </c>
      <c r="P2537" s="5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115.99999999999999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110.00000000000001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113.01761111111111</v>
      </c>
      <c r="P2540" s="5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100.25</v>
      </c>
      <c r="P2541" s="5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103.4</v>
      </c>
      <c r="P2542" s="5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107.02857142857142</v>
      </c>
      <c r="P2543" s="5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103.57142857142858</v>
      </c>
      <c r="P2544" s="5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156.4</v>
      </c>
      <c r="P2545" s="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100.82</v>
      </c>
      <c r="P2546" s="5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195.3</v>
      </c>
      <c r="P2547" s="5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111.71428571428572</v>
      </c>
      <c r="P2548" s="5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119.85454545454546</v>
      </c>
      <c r="P2549" s="5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101.85</v>
      </c>
      <c r="P2550" s="5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102.80254777070064</v>
      </c>
      <c r="P2551" s="5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100.84615384615385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102.73469387755102</v>
      </c>
      <c r="P2553" s="5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106.5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155.53333333333333</v>
      </c>
      <c r="P2555" s="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122.8</v>
      </c>
      <c r="P2556" s="5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107.35</v>
      </c>
      <c r="P2557" s="5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105.50335570469798</v>
      </c>
      <c r="P2558" s="5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118.44444444444444</v>
      </c>
      <c r="P2559" s="5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108.88</v>
      </c>
      <c r="P2560" s="5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111.25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56"/>
        <v>100.1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160">(E2563/D2563)*100</f>
        <v>0</v>
      </c>
      <c r="P2563" s="5" t="e">
        <f t="shared" ref="P2563:P2626" si="161">E2563/L2563</f>
        <v>#DIV/0!</v>
      </c>
      <c r="Q2563" t="str">
        <f t="shared" ref="Q2563:Q2626" si="162">LEFT(N2563, FIND("/", N2563)-1)</f>
        <v>food</v>
      </c>
      <c r="R2563" t="str">
        <f t="shared" si="159"/>
        <v>food trucks</v>
      </c>
    </row>
    <row r="2564" spans="1:18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0.75</v>
      </c>
      <c r="P2564" s="5">
        <f t="shared" si="161"/>
        <v>25</v>
      </c>
      <c r="Q2564" t="str">
        <f t="shared" si="162"/>
        <v>food</v>
      </c>
      <c r="R2564" t="str">
        <f t="shared" ref="R2564:R2627" si="163">RIGHT(N2564, (LEN(N2564) - FIND("/", N2564)))</f>
        <v>food trucks</v>
      </c>
    </row>
    <row r="2565" spans="1:18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0.26666666666666666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0.5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2.2307692307692308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0.84285714285714297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0.25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0.13849999999999998</v>
      </c>
      <c r="P2581" s="5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0.6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10.6</v>
      </c>
      <c r="P2583" s="5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1.1111111111111111E-3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0.5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0.16666666666666669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0.16666666666666669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2.4340000000000002</v>
      </c>
      <c r="P2589" s="5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3.8833333333333329</v>
      </c>
      <c r="P2590" s="5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0.01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0.16666666666666669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1.25E-3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12.166666666666668</v>
      </c>
      <c r="P2597" s="5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23.588571428571427</v>
      </c>
      <c r="P2598" s="5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5.6666666666666661</v>
      </c>
      <c r="P2599" s="5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39</v>
      </c>
      <c r="P2600" s="5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0.99546510341776351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6.9320000000000004</v>
      </c>
      <c r="P2602" s="5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661.4</v>
      </c>
      <c r="P2603" s="5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326.0916666666667</v>
      </c>
      <c r="P2604" s="5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101.48571428571429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104.21799999999999</v>
      </c>
      <c r="P2606" s="5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107.42157000000002</v>
      </c>
      <c r="P2607" s="5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110.05454545454545</v>
      </c>
      <c r="P2608" s="5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407.7</v>
      </c>
      <c r="P2609" s="5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223.92500000000001</v>
      </c>
      <c r="P2610" s="5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303.80111428571428</v>
      </c>
      <c r="P2611" s="5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141.3251043268175</v>
      </c>
      <c r="P2612" s="5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2790.6363636363635</v>
      </c>
      <c r="P2613" s="5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171.76130000000001</v>
      </c>
      <c r="P2614" s="5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101.01333333333334</v>
      </c>
      <c r="P2615" s="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169.76511744127936</v>
      </c>
      <c r="P2617" s="5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114.53400000000001</v>
      </c>
      <c r="P2618" s="5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877.6</v>
      </c>
      <c r="P2619" s="5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105.38666666666667</v>
      </c>
      <c r="P2620" s="5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188.39999999999998</v>
      </c>
      <c r="P2621" s="5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143.65230769230772</v>
      </c>
      <c r="P2622" s="5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145.88</v>
      </c>
      <c r="P2623" s="5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131.184</v>
      </c>
      <c r="P2624" s="5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113.99999999999999</v>
      </c>
      <c r="P2625" s="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0"/>
        <v>1379.4206249999997</v>
      </c>
      <c r="P2626" s="5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164">(E2627/D2627)*100</f>
        <v>956</v>
      </c>
      <c r="P2627" s="5">
        <f t="shared" ref="P2627:P2690" si="165">E2627/L2627</f>
        <v>27.576923076923077</v>
      </c>
      <c r="Q2627" t="str">
        <f t="shared" ref="Q2627:Q2690" si="166">LEFT(N2627, FIND("/", N2627)-1)</f>
        <v>technology</v>
      </c>
      <c r="R2627" t="str">
        <f t="shared" si="163"/>
        <v>space exploration</v>
      </c>
    </row>
    <row r="2628" spans="1:18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112.00000000000001</v>
      </c>
      <c r="P2628" s="5">
        <f t="shared" si="165"/>
        <v>56</v>
      </c>
      <c r="Q2628" t="str">
        <f t="shared" si="166"/>
        <v>technology</v>
      </c>
      <c r="R2628" t="str">
        <f t="shared" ref="R2628:R2691" si="167">RIGHT(N2628, (LEN(N2628) - FIND("/", N2628)))</f>
        <v>space exploration</v>
      </c>
    </row>
    <row r="2629" spans="1:18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646.66666666666663</v>
      </c>
      <c r="P2629" s="5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110.36948748510132</v>
      </c>
      <c r="P2630" s="5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127.74000000000001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157.9</v>
      </c>
      <c r="P2632" s="5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114.66525000000001</v>
      </c>
      <c r="P2633" s="5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137.00934579439252</v>
      </c>
      <c r="P2634" s="5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354.62</v>
      </c>
      <c r="P2635" s="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106.02150537634409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100</v>
      </c>
      <c r="P2637" s="5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187.3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166.2</v>
      </c>
      <c r="P2639" s="5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101.72910662824208</v>
      </c>
      <c r="P2640" s="5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164</v>
      </c>
      <c r="P2641" s="5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105.66666666666666</v>
      </c>
      <c r="P2642" s="5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33.559730999999999</v>
      </c>
      <c r="P2645" s="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2.0529999999999999</v>
      </c>
      <c r="P2646" s="5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10.5</v>
      </c>
      <c r="P2647" s="5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8.4172840000000004</v>
      </c>
      <c r="P2648" s="5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0.88333333333333341</v>
      </c>
      <c r="P2650" s="5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9.920000000000001E-2</v>
      </c>
      <c r="P2651" s="5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0.59666666666666668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1.8689285714285715</v>
      </c>
      <c r="P2653" s="5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0.88500000000000001</v>
      </c>
      <c r="P2654" s="5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11.52156862745098</v>
      </c>
      <c r="P2655" s="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5.1000000000000004E-2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21.033333333333335</v>
      </c>
      <c r="P2657" s="5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11.436666666666667</v>
      </c>
      <c r="P2658" s="5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18.737933333333334</v>
      </c>
      <c r="P2659" s="5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9.285714285714286E-2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2.7204081632653061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9.5000000000000001E-2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102.89999999999999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106.80000000000001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104.59625</v>
      </c>
      <c r="P2665" s="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103.42857142857143</v>
      </c>
      <c r="P2666" s="5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123.14285714285715</v>
      </c>
      <c r="P2667" s="5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159.29509999999999</v>
      </c>
      <c r="P2668" s="5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110.66666666666667</v>
      </c>
      <c r="P2669" s="5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170.70000000000002</v>
      </c>
      <c r="P2670" s="5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125.125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6.4158609339642041</v>
      </c>
      <c r="P2672" s="5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11.343999999999999</v>
      </c>
      <c r="P2673" s="5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33.19</v>
      </c>
      <c r="P2674" s="5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27.58</v>
      </c>
      <c r="P2675" s="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62.839999999999996</v>
      </c>
      <c r="P2676" s="5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7.5880000000000001</v>
      </c>
      <c r="P2677" s="5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50.38095238095238</v>
      </c>
      <c r="P2678" s="5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17.512820512820511</v>
      </c>
      <c r="P2679" s="5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1.375E-2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0.33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0.86250000000000004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0.6875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28.299999999999997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0.24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1.1428571428571428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0.02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4"/>
        <v>0.14799999999999999</v>
      </c>
      <c r="P2690" s="5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168">(E2691/D2691)*100</f>
        <v>2.8571428571428571E-3</v>
      </c>
      <c r="P2691" s="5">
        <f t="shared" ref="P2691:P2754" si="169">E2691/L2691</f>
        <v>1</v>
      </c>
      <c r="Q2691" t="str">
        <f t="shared" ref="Q2691:Q2754" si="170">LEFT(N2691, FIND("/", N2691)-1)</f>
        <v>food</v>
      </c>
      <c r="R2691" t="str">
        <f t="shared" si="167"/>
        <v>food trucks</v>
      </c>
    </row>
    <row r="2692" spans="1:18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10.7325</v>
      </c>
      <c r="P2692" s="5">
        <f t="shared" si="169"/>
        <v>72.762711864406782</v>
      </c>
      <c r="Q2692" t="str">
        <f t="shared" si="170"/>
        <v>food</v>
      </c>
      <c r="R2692" t="str">
        <f t="shared" ref="R2692:R2755" si="171">RIGHT(N2692, (LEN(N2692) - FIND("/", N2692)))</f>
        <v>food trucks</v>
      </c>
    </row>
    <row r="2693" spans="1:18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5.3846153846153842E-2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0.7142857142857143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0.8</v>
      </c>
      <c r="P2695" s="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3.3333333333333335E-3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0.47333333333333333</v>
      </c>
      <c r="P2697" s="5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</v>
      </c>
      <c r="P2698" s="5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26.35217391304348</v>
      </c>
      <c r="P2699" s="5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0.325125</v>
      </c>
      <c r="P2700" s="5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0.7000700070007001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46.176470588235297</v>
      </c>
      <c r="P2703" s="5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34.410000000000004</v>
      </c>
      <c r="P2704" s="5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103.75000000000001</v>
      </c>
      <c r="P2705" s="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6.0263157894736841</v>
      </c>
      <c r="P2706" s="5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10.539393939393939</v>
      </c>
      <c r="P2707" s="5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112.29714285714284</v>
      </c>
      <c r="P2708" s="5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350.84462500000001</v>
      </c>
      <c r="P2709" s="5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233.21535</v>
      </c>
      <c r="P2710" s="5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101.60599999999999</v>
      </c>
      <c r="P2711" s="5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153.90035000000003</v>
      </c>
      <c r="P2712" s="5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100.7161125319693</v>
      </c>
      <c r="P2713" s="5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131.38181818181818</v>
      </c>
      <c r="P2714" s="5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102.24133333333334</v>
      </c>
      <c r="P2715" s="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116.35599999999999</v>
      </c>
      <c r="P2716" s="5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264.62241666666665</v>
      </c>
      <c r="P2717" s="5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119.98010000000001</v>
      </c>
      <c r="P2718" s="5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120.10400000000001</v>
      </c>
      <c r="P2719" s="5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103.58333333333334</v>
      </c>
      <c r="P2720" s="5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108.83333333333334</v>
      </c>
      <c r="P2721" s="5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118.12400000000001</v>
      </c>
      <c r="P2722" s="5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1462</v>
      </c>
      <c r="P2723" s="5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252.54</v>
      </c>
      <c r="P2724" s="5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140.05000000000001</v>
      </c>
      <c r="P2725" s="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296.87520259319291</v>
      </c>
      <c r="P2726" s="5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144.54249999999999</v>
      </c>
      <c r="P2727" s="5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105.745</v>
      </c>
      <c r="P2728" s="5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493.21000000000004</v>
      </c>
      <c r="P2729" s="5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201.82666666666668</v>
      </c>
      <c r="P2730" s="5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104.44</v>
      </c>
      <c r="P2731" s="5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170.29262962962963</v>
      </c>
      <c r="P2732" s="5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104.30333333333333</v>
      </c>
      <c r="P2733" s="5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118.25000000000001</v>
      </c>
      <c r="P2734" s="5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107.538</v>
      </c>
      <c r="P2735" s="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2260300</v>
      </c>
      <c r="P2736" s="5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978.13466666666682</v>
      </c>
      <c r="P2737" s="5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122.9</v>
      </c>
      <c r="P2738" s="5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246.0608</v>
      </c>
      <c r="P2739" s="5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147.94</v>
      </c>
      <c r="P2740" s="5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384.09090909090907</v>
      </c>
      <c r="P2741" s="5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103.33333333333334</v>
      </c>
      <c r="P2742" s="5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0.43750000000000006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29.24</v>
      </c>
      <c r="P2744" s="5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5.21875</v>
      </c>
      <c r="P2746" s="5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21.887499999999999</v>
      </c>
      <c r="P2747" s="5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26.700000000000003</v>
      </c>
      <c r="P2748" s="5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28.000000000000004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68"/>
        <v>11.458333333333332</v>
      </c>
      <c r="P2754" s="5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172">(E2755/D2755)*100</f>
        <v>19</v>
      </c>
      <c r="P2755" s="5">
        <f t="shared" ref="P2755:P2818" si="173">E2755/L2755</f>
        <v>47.5</v>
      </c>
      <c r="Q2755" t="str">
        <f t="shared" ref="Q2755:Q2818" si="174">LEFT(N2755, FIND("/", N2755)-1)</f>
        <v>publishing</v>
      </c>
      <c r="R2755" t="str">
        <f t="shared" si="171"/>
        <v>children's books</v>
      </c>
    </row>
    <row r="2756" spans="1:18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e">
        <f t="shared" si="173"/>
        <v>#DIV/0!</v>
      </c>
      <c r="Q2756" t="str">
        <f t="shared" si="174"/>
        <v>publishing</v>
      </c>
      <c r="R2756" t="str">
        <f t="shared" ref="R2756:R2819" si="175">RIGHT(N2756, (LEN(N2756) - FIND("/", N2756)))</f>
        <v>children's books</v>
      </c>
    </row>
    <row r="2757" spans="1:18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52</v>
      </c>
      <c r="P2757" s="5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10.48</v>
      </c>
      <c r="P2758" s="5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0.66666666666666674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11.700000000000001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10.5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0.72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0.76923076923076927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0.22842639593908631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0.85000000000000009</v>
      </c>
      <c r="P2769" s="5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14.314285714285715</v>
      </c>
      <c r="P2770" s="5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0.25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10.411249999999999</v>
      </c>
      <c r="P2772" s="5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0.18867924528301888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14.249999999999998</v>
      </c>
      <c r="P2776" s="5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7.8809523809523814</v>
      </c>
      <c r="P2778" s="5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0.33333333333333337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25.545454545454543</v>
      </c>
      <c r="P2780" s="5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105.28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120</v>
      </c>
      <c r="P2784" s="5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114.5</v>
      </c>
      <c r="P2785" s="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119</v>
      </c>
      <c r="P2786" s="5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104.67999999999999</v>
      </c>
      <c r="P2787" s="5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117.83999999999999</v>
      </c>
      <c r="P2788" s="5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119.7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102.49999999999999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101.16666666666667</v>
      </c>
      <c r="P2791" s="5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105.33333333333333</v>
      </c>
      <c r="P2792" s="5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102.49999999999999</v>
      </c>
      <c r="P2793" s="5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107.60000000000001</v>
      </c>
      <c r="P2794" s="5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110.5675</v>
      </c>
      <c r="P2795" s="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150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104.28571428571429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115.5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102.64512500000001</v>
      </c>
      <c r="P2799" s="5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101.4</v>
      </c>
      <c r="P2800" s="5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116.6348</v>
      </c>
      <c r="P2801" s="5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133</v>
      </c>
      <c r="P2802" s="5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133.20000000000002</v>
      </c>
      <c r="P2803" s="5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101.83333333333333</v>
      </c>
      <c r="P2804" s="5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127.95</v>
      </c>
      <c r="P2805" s="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114.99999999999999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110.00000000000001</v>
      </c>
      <c r="P2807" s="5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112.1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126</v>
      </c>
      <c r="P2809" s="5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100.24444444444444</v>
      </c>
      <c r="P2810" s="5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102.4</v>
      </c>
      <c r="P2811" s="5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108.2</v>
      </c>
      <c r="P2812" s="5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100.27</v>
      </c>
      <c r="P2813" s="5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113.3</v>
      </c>
      <c r="P2814" s="5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127.57571428571428</v>
      </c>
      <c r="P2815" s="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107.73333333333332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242</v>
      </c>
      <c r="P2817" s="5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2"/>
        <v>141.56666666666666</v>
      </c>
      <c r="P2818" s="5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176">(E2819/D2819)*100</f>
        <v>130</v>
      </c>
      <c r="P2819" s="5">
        <f t="shared" ref="P2819:P2882" si="177">E2819/L2819</f>
        <v>23.636363636363637</v>
      </c>
      <c r="Q2819" t="str">
        <f t="shared" ref="Q2819:Q2882" si="178">LEFT(N2819, FIND("/", N2819)-1)</f>
        <v>theater</v>
      </c>
      <c r="R2819" t="str">
        <f t="shared" si="175"/>
        <v>plays</v>
      </c>
    </row>
    <row r="2820" spans="1:18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106.03</v>
      </c>
      <c r="P2820" s="5">
        <f t="shared" si="177"/>
        <v>103.95098039215686</v>
      </c>
      <c r="Q2820" t="str">
        <f t="shared" si="178"/>
        <v>theater</v>
      </c>
      <c r="R2820" t="str">
        <f t="shared" ref="R2820:R2883" si="179">RIGHT(N2820, (LEN(N2820) - FIND("/", N2820)))</f>
        <v>plays</v>
      </c>
    </row>
    <row r="2821" spans="1:18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104.80000000000001</v>
      </c>
      <c r="P2821" s="5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100</v>
      </c>
      <c r="P2823" s="5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100</v>
      </c>
      <c r="P2824" s="5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124</v>
      </c>
      <c r="P2825" s="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116.92307692307693</v>
      </c>
      <c r="P2826" s="5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103.33333333333334</v>
      </c>
      <c r="P2827" s="5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107.74999999999999</v>
      </c>
      <c r="P2828" s="5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120.24999999999999</v>
      </c>
      <c r="P2829" s="5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100.37894736842105</v>
      </c>
      <c r="P2830" s="5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106.52</v>
      </c>
      <c r="P2831" s="5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100</v>
      </c>
      <c r="P2832" s="5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110.66666666666667</v>
      </c>
      <c r="P2833" s="5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114.71959999999999</v>
      </c>
      <c r="P2834" s="5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108.25925925925925</v>
      </c>
      <c r="P2835" s="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170</v>
      </c>
      <c r="P2836" s="5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187.09899999999999</v>
      </c>
      <c r="P2837" s="5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107.77777777777777</v>
      </c>
      <c r="P2838" s="5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100</v>
      </c>
      <c r="P2839" s="5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120.24999999999999</v>
      </c>
      <c r="P2840" s="5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111.42857142857143</v>
      </c>
      <c r="P2841" s="5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104</v>
      </c>
      <c r="P2842" s="5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5.4545454545454541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31.546666666666667</v>
      </c>
      <c r="P2847" s="5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0.2</v>
      </c>
      <c r="P2850" s="5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3.8875000000000002</v>
      </c>
      <c r="P2852" s="5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</v>
      </c>
      <c r="P2854" s="5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41.699999999999996</v>
      </c>
      <c r="P2856" s="5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50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4.8666666666666663</v>
      </c>
      <c r="P2858" s="5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19.736842105263158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</v>
      </c>
      <c r="P2862" s="5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32</v>
      </c>
      <c r="P2863" s="5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0.43307086614173229</v>
      </c>
      <c r="P2864" s="5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0.04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</v>
      </c>
      <c r="P2866" s="5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0.89999999999999991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20.16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42.011733333333332</v>
      </c>
      <c r="P2870" s="5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0.88500000000000001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15</v>
      </c>
      <c r="P2872" s="5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4.67</v>
      </c>
      <c r="P2873" s="5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38.119999999999997</v>
      </c>
      <c r="P2875" s="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5.42</v>
      </c>
      <c r="P2876" s="5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3.4999999999999996E-2</v>
      </c>
      <c r="P2877" s="5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10.833333333333334</v>
      </c>
      <c r="P2879" s="5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0.2589285714285714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76"/>
        <v>23.333333333333332</v>
      </c>
      <c r="P2882" s="5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180">(E2883/D2883)*100</f>
        <v>0</v>
      </c>
      <c r="P2883" s="5" t="e">
        <f t="shared" ref="P2883:P2946" si="181">E2883/L2883</f>
        <v>#DIV/0!</v>
      </c>
      <c r="Q2883" t="str">
        <f t="shared" ref="Q2883:Q2946" si="182">LEFT(N2883, FIND("/", N2883)-1)</f>
        <v>theater</v>
      </c>
      <c r="R2883" t="str">
        <f t="shared" si="179"/>
        <v>plays</v>
      </c>
    </row>
    <row r="2884" spans="1:18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33.6</v>
      </c>
      <c r="P2884" s="5">
        <f t="shared" si="181"/>
        <v>63</v>
      </c>
      <c r="Q2884" t="str">
        <f t="shared" si="182"/>
        <v>theater</v>
      </c>
      <c r="R2884" t="str">
        <f t="shared" ref="R2884:R2947" si="183">RIGHT(N2884, (LEN(N2884) - FIND("/", N2884)))</f>
        <v>plays</v>
      </c>
    </row>
    <row r="2885" spans="1:18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19.079999999999998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0.41111111111111115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32.5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0.16666666666666669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38.066666666666663</v>
      </c>
      <c r="P2891" s="5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9.0909090909090917</v>
      </c>
      <c r="P2894" s="5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0.5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4.5999999999999996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20.833333333333336</v>
      </c>
      <c r="P2898" s="5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</v>
      </c>
      <c r="P2899" s="5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4.2133333333333338</v>
      </c>
      <c r="P2900" s="5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61.909090909090914</v>
      </c>
      <c r="P2902" s="5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0.8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1.6666666666666666E-2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0.77999999999999992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17.771428571428572</v>
      </c>
      <c r="P2907" s="5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9.4166666666666661</v>
      </c>
      <c r="P2908" s="5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0.08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1.1111111111111112E-2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3.3333333333333335E-3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36.5</v>
      </c>
      <c r="P2913" s="5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14.058171745152354</v>
      </c>
      <c r="P2914" s="5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0.02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4.0000000000000001E-3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61.1</v>
      </c>
      <c r="P2917" s="5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7.8378378378378386</v>
      </c>
      <c r="P2918" s="5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21.85</v>
      </c>
      <c r="P2919" s="5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27.24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26.840000000000003</v>
      </c>
      <c r="P2922" s="5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100</v>
      </c>
      <c r="P2924" s="5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100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103.2</v>
      </c>
      <c r="P2926" s="5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102.44597777777777</v>
      </c>
      <c r="P2927" s="5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130.83333333333334</v>
      </c>
      <c r="P2929" s="5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100</v>
      </c>
      <c r="P2930" s="5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102.06937499999999</v>
      </c>
      <c r="P2931" s="5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100.92000000000002</v>
      </c>
      <c r="P2932" s="5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106</v>
      </c>
      <c r="P2933" s="5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105.0967741935484</v>
      </c>
      <c r="P2934" s="5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102.76</v>
      </c>
      <c r="P2935" s="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108</v>
      </c>
      <c r="P2936" s="5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100.88571428571429</v>
      </c>
      <c r="P2937" s="5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128</v>
      </c>
      <c r="P2938" s="5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133.33333333333331</v>
      </c>
      <c r="P2939" s="5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101.375</v>
      </c>
      <c r="P2940" s="5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102.875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107.24000000000001</v>
      </c>
      <c r="P2942" s="5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4.0000000000000001E-3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20.424999999999997</v>
      </c>
      <c r="P2944" s="5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0"/>
        <v>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184">(E2947/D2947)*100</f>
        <v>0</v>
      </c>
      <c r="P2947" s="5" t="e">
        <f t="shared" ref="P2947:P3010" si="185">E2947/L2947</f>
        <v>#DIV/0!</v>
      </c>
      <c r="Q2947" t="str">
        <f t="shared" ref="Q2947:Q3010" si="186">LEFT(N2947, FIND("/", N2947)-1)</f>
        <v>theater</v>
      </c>
      <c r="R2947" t="str">
        <f t="shared" si="183"/>
        <v>spaces</v>
      </c>
    </row>
    <row r="2948" spans="1:18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0.1</v>
      </c>
      <c r="P2948" s="5">
        <f t="shared" si="185"/>
        <v>1</v>
      </c>
      <c r="Q2948" t="str">
        <f t="shared" si="186"/>
        <v>theater</v>
      </c>
      <c r="R2948" t="str">
        <f t="shared" ref="R2948:R3011" si="187">RIGHT(N2948, (LEN(N2948) - FIND("/", N2948)))</f>
        <v>spaces</v>
      </c>
    </row>
    <row r="2949" spans="1:18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4.2880000000000003</v>
      </c>
      <c r="P2949" s="5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4.8000000000000004E-3</v>
      </c>
      <c r="P2950" s="5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2.1919999999999997</v>
      </c>
      <c r="P2953" s="5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8.0250000000000004</v>
      </c>
      <c r="P2954" s="5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0.15125</v>
      </c>
      <c r="P2955" s="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59.583333333333336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16.734177215189874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1.8666666666666669</v>
      </c>
      <c r="P2959" s="5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109.62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121.8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106.85</v>
      </c>
      <c r="P2965" s="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100.71379999999999</v>
      </c>
      <c r="P2966" s="5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109.00000000000001</v>
      </c>
      <c r="P2967" s="5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113.63000000000001</v>
      </c>
      <c r="P2968" s="5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113.92</v>
      </c>
      <c r="P2969" s="5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106</v>
      </c>
      <c r="P2970" s="5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162.5</v>
      </c>
      <c r="P2971" s="5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106</v>
      </c>
      <c r="P2972" s="5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100.15624999999999</v>
      </c>
      <c r="P2973" s="5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105.35000000000001</v>
      </c>
      <c r="P2974" s="5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174.8</v>
      </c>
      <c r="P2975" s="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102</v>
      </c>
      <c r="P2976" s="5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100.125</v>
      </c>
      <c r="P2977" s="5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171.42857142857142</v>
      </c>
      <c r="P2978" s="5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113.56666666666666</v>
      </c>
      <c r="P2979" s="5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129.46666666666667</v>
      </c>
      <c r="P2980" s="5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101.4</v>
      </c>
      <c r="P2981" s="5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109.16666666666666</v>
      </c>
      <c r="P2982" s="5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128.92500000000001</v>
      </c>
      <c r="P2983" s="5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102.06</v>
      </c>
      <c r="P2984" s="5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146.53957758620692</v>
      </c>
      <c r="P2985" s="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100.352</v>
      </c>
      <c r="P2986" s="5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121.64999999999999</v>
      </c>
      <c r="P2987" s="5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105.5</v>
      </c>
      <c r="P2988" s="5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110.4008</v>
      </c>
      <c r="P2989" s="5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100</v>
      </c>
      <c r="P2990" s="5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176.535</v>
      </c>
      <c r="P2991" s="5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100</v>
      </c>
      <c r="P2992" s="5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103.29411764705883</v>
      </c>
      <c r="P2993" s="5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104.5</v>
      </c>
      <c r="P2994" s="5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100.29999999999998</v>
      </c>
      <c r="P2995" s="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457.74666666666673</v>
      </c>
      <c r="P2996" s="5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104.96000000000001</v>
      </c>
      <c r="P2997" s="5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171.94285714285715</v>
      </c>
      <c r="P2998" s="5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103.73000000000002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103.029</v>
      </c>
      <c r="P3000" s="5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118.88888888888889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100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318.69988910451895</v>
      </c>
      <c r="P3003" s="5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108.50614285714286</v>
      </c>
      <c r="P3004" s="5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101.16666666666667</v>
      </c>
      <c r="P3005" s="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112.815</v>
      </c>
      <c r="P3006" s="5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120.49622641509434</v>
      </c>
      <c r="P3007" s="5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107.74999999999999</v>
      </c>
      <c r="P3008" s="5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180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4"/>
        <v>101.16666666666667</v>
      </c>
      <c r="P3010" s="5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188">(E3011/D3011)*100</f>
        <v>119.756</v>
      </c>
      <c r="P3011" s="5">
        <f t="shared" ref="P3011:P3074" si="189">E3011/L3011</f>
        <v>233.8984375</v>
      </c>
      <c r="Q3011" t="str">
        <f t="shared" ref="Q3011:Q3074" si="190">LEFT(N3011, FIND("/", N3011)-1)</f>
        <v>theater</v>
      </c>
      <c r="R3011" t="str">
        <f t="shared" si="187"/>
        <v>spaces</v>
      </c>
    </row>
    <row r="3012" spans="1:18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158</v>
      </c>
      <c r="P3012" s="5">
        <f t="shared" si="189"/>
        <v>158</v>
      </c>
      <c r="Q3012" t="str">
        <f t="shared" si="190"/>
        <v>theater</v>
      </c>
      <c r="R3012" t="str">
        <f t="shared" ref="R3012:R3075" si="191">RIGHT(N3012, (LEN(N3012) - FIND("/", N3012)))</f>
        <v>spaces</v>
      </c>
    </row>
    <row r="3013" spans="1:18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123.66666666666666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117.12499999999999</v>
      </c>
      <c r="P3014" s="5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156.96</v>
      </c>
      <c r="P3015" s="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113.104</v>
      </c>
      <c r="P3016" s="5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103.17647058823529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102.61176470588236</v>
      </c>
      <c r="P3018" s="5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105.84090909090908</v>
      </c>
      <c r="P3019" s="5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100.71428571428571</v>
      </c>
      <c r="P3020" s="5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121.23333333333332</v>
      </c>
      <c r="P3021" s="5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100.57142857142858</v>
      </c>
      <c r="P3022" s="5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116.02222222222223</v>
      </c>
      <c r="P3023" s="5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100.88</v>
      </c>
      <c r="P3024" s="5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103</v>
      </c>
      <c r="P3025" s="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246.42</v>
      </c>
      <c r="P3026" s="5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302.2</v>
      </c>
      <c r="P3027" s="5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143.33333333333334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131.44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168.01999999999998</v>
      </c>
      <c r="P3030" s="5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109.67666666666666</v>
      </c>
      <c r="P3031" s="5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106.6857142857143</v>
      </c>
      <c r="P3032" s="5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100</v>
      </c>
      <c r="P3033" s="5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127.2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146.53333333333333</v>
      </c>
      <c r="P3035" s="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112.53599999999999</v>
      </c>
      <c r="P3036" s="5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108.78684000000001</v>
      </c>
      <c r="P3037" s="5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126.732</v>
      </c>
      <c r="P3038" s="5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213.20000000000002</v>
      </c>
      <c r="P3039" s="5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100.49999999999999</v>
      </c>
      <c r="P3040" s="5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108.71389999999998</v>
      </c>
      <c r="P3041" s="5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107.5</v>
      </c>
      <c r="P3042" s="5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110.48192771084338</v>
      </c>
      <c r="P3043" s="5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128</v>
      </c>
      <c r="P3044" s="5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110.00666666666667</v>
      </c>
      <c r="P3045" s="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109.34166666666667</v>
      </c>
      <c r="P3046" s="5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132.70650000000001</v>
      </c>
      <c r="P3047" s="5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190.84810126582278</v>
      </c>
      <c r="P3048" s="5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166.4</v>
      </c>
      <c r="P3050" s="5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106.66666666666667</v>
      </c>
      <c r="P3051" s="5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106</v>
      </c>
      <c r="P3052" s="5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23.62857142857143</v>
      </c>
      <c r="P3053" s="5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0.15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0.4</v>
      </c>
      <c r="P3055" s="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5.0000000000000001E-3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1.6666666666666666E-2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3.0066666666666664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0.15227272727272728</v>
      </c>
      <c r="P3062" s="5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66.84</v>
      </c>
      <c r="P3064" s="5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19.566666666666666</v>
      </c>
      <c r="P3065" s="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11.294666666666666</v>
      </c>
      <c r="P3066" s="5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0.04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11.985714285714286</v>
      </c>
      <c r="P3068" s="5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6.9999999999999993E-2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14.099999999999998</v>
      </c>
      <c r="P3071" s="5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3.34</v>
      </c>
      <c r="P3072" s="5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59.774999999999999</v>
      </c>
      <c r="P3073" s="5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88"/>
        <v>1.6666666666666666E-2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tr">
        <f t="shared" ref="Q3075:Q3138" si="194">LEFT(N3075, FIND("/", N3075)-1)</f>
        <v>theater</v>
      </c>
      <c r="R3075" t="str">
        <f t="shared" si="191"/>
        <v>spaces</v>
      </c>
    </row>
    <row r="3076" spans="1:18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8.8000000000000009E-2</v>
      </c>
      <c r="P3076" s="5">
        <f t="shared" si="193"/>
        <v>7.333333333333333</v>
      </c>
      <c r="Q3076" t="str">
        <f t="shared" si="194"/>
        <v>theater</v>
      </c>
      <c r="R3076" t="str">
        <f t="shared" ref="R3076:R3139" si="195">RIGHT(N3076, (LEN(N3076) - FIND("/", N3076)))</f>
        <v>spaces</v>
      </c>
    </row>
    <row r="3077" spans="1:18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15.06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0.47727272727272729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0.11833333333333333</v>
      </c>
      <c r="P3080" s="5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0.8417399858735245</v>
      </c>
      <c r="P3081" s="5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1.8799999999999997E-2</v>
      </c>
      <c r="P3082" s="5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0.21029999999999999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0.27999999999999997</v>
      </c>
      <c r="P3085" s="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11.57920670115792</v>
      </c>
      <c r="P3086" s="5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</v>
      </c>
      <c r="P3087" s="5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0.25</v>
      </c>
      <c r="P3088" s="5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0.625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0.19384615384615383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23.416</v>
      </c>
      <c r="P3091" s="5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5.0808888888888886</v>
      </c>
      <c r="P3092" s="5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15.920000000000002</v>
      </c>
      <c r="P3093" s="5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1.1831900000000002</v>
      </c>
      <c r="P3094" s="5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22.75</v>
      </c>
      <c r="P3095" s="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2.5000000000000001E-2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0.33512064343163539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</v>
      </c>
      <c r="P3098" s="5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17.150000000000002</v>
      </c>
      <c r="P3099" s="5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3.6080041046690612</v>
      </c>
      <c r="P3100" s="5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13.900000000000002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15.225</v>
      </c>
      <c r="P3102" s="5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39.112499999999997</v>
      </c>
      <c r="P3104" s="5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0.26829268292682928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29.625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42.360992301112063</v>
      </c>
      <c r="P3107" s="5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4.1000000000000005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19.762499999999999</v>
      </c>
      <c r="P3109" s="5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5.1999999999999998E-2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25.030188679245285</v>
      </c>
      <c r="P3111" s="5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0.04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26.640000000000004</v>
      </c>
      <c r="P3113" s="5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4.7363636363636363</v>
      </c>
      <c r="P3114" s="5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4.2435339894712749</v>
      </c>
      <c r="P3115" s="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57.333333333333336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0.1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0.31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0.05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9.8461538461538465E-3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0.66666666666666674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58.291457286432156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68.153599999999997</v>
      </c>
      <c r="P3125" s="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3.2499999999999999E-3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4.16</v>
      </c>
      <c r="P3128" s="5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108.60666666666667</v>
      </c>
      <c r="P3130" s="5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0.8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3.75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15.731707317073171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3.3333333333333333E-2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22.5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20.849420849420849</v>
      </c>
      <c r="P3137" s="5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2"/>
        <v>127.8</v>
      </c>
      <c r="P3138" s="5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196">(E3139/D3139)*100</f>
        <v>3.3333333333333335</v>
      </c>
      <c r="P3139" s="5">
        <f t="shared" ref="P3139:P3202" si="197">E3139/L3139</f>
        <v>50</v>
      </c>
      <c r="Q3139" t="str">
        <f t="shared" ref="Q3139:Q3202" si="198">LEFT(N3139, FIND("/", N3139)-1)</f>
        <v>theater</v>
      </c>
      <c r="R3139" t="str">
        <f t="shared" si="195"/>
        <v>plays</v>
      </c>
    </row>
    <row r="3140" spans="1:18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e">
        <f t="shared" si="197"/>
        <v>#DIV/0!</v>
      </c>
      <c r="Q3140" t="str">
        <f t="shared" si="198"/>
        <v>theater</v>
      </c>
      <c r="R3140" t="str">
        <f t="shared" ref="R3140:R3203" si="199">RIGHT(N3140, (LEN(N3140) - FIND("/", N3140)))</f>
        <v>plays</v>
      </c>
    </row>
    <row r="3141" spans="1:18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5.4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0.96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51.6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75.400000000000006</v>
      </c>
      <c r="P3146" s="5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10.5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117.52499999999999</v>
      </c>
      <c r="P3149" s="5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131.16666666666669</v>
      </c>
      <c r="P3150" s="5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101</v>
      </c>
      <c r="P3152" s="5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100.4</v>
      </c>
      <c r="P3153" s="5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105.95454545454545</v>
      </c>
      <c r="P3154" s="5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335.58333333333337</v>
      </c>
      <c r="P3155" s="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112.92857142857142</v>
      </c>
      <c r="P3156" s="5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188.50460000000001</v>
      </c>
      <c r="P3157" s="5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101.81818181818181</v>
      </c>
      <c r="P3158" s="5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101</v>
      </c>
      <c r="P3159" s="5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113.99999999999999</v>
      </c>
      <c r="P3160" s="5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133.48133333333334</v>
      </c>
      <c r="P3161" s="5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101.53333333333335</v>
      </c>
      <c r="P3162" s="5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105.1</v>
      </c>
      <c r="P3163" s="5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127.15</v>
      </c>
      <c r="P3164" s="5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111.15384615384616</v>
      </c>
      <c r="P3165" s="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106.76</v>
      </c>
      <c r="P3166" s="5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162.66666666666666</v>
      </c>
      <c r="P3167" s="5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160.22808571428573</v>
      </c>
      <c r="P3168" s="5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116.16666666666666</v>
      </c>
      <c r="P3169" s="5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124.2</v>
      </c>
      <c r="P3170" s="5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103.01249999999999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112.25</v>
      </c>
      <c r="P3172" s="5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108.8142857142857</v>
      </c>
      <c r="P3173" s="5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114.99999999999999</v>
      </c>
      <c r="P3174" s="5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103</v>
      </c>
      <c r="P3175" s="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101.13333333333334</v>
      </c>
      <c r="P3176" s="5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109.55999999999999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114.8421052631579</v>
      </c>
      <c r="P3178" s="5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117.39999999999999</v>
      </c>
      <c r="P3179" s="5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171.73333333333335</v>
      </c>
      <c r="P3180" s="5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114.16238095238094</v>
      </c>
      <c r="P3181" s="5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119.75</v>
      </c>
      <c r="P3182" s="5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109.00000000000001</v>
      </c>
      <c r="P3183" s="5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100.88571428571429</v>
      </c>
      <c r="P3184" s="5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109.00000000000001</v>
      </c>
      <c r="P3185" s="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107.20930232558139</v>
      </c>
      <c r="P3186" s="5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100</v>
      </c>
      <c r="P3187" s="5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102.18750000000001</v>
      </c>
      <c r="P3188" s="5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116.29333333333334</v>
      </c>
      <c r="P3189" s="5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65</v>
      </c>
      <c r="P3190" s="5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12.327272727272726</v>
      </c>
      <c r="P3191" s="5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4.0266666666666664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11.74</v>
      </c>
      <c r="P3195" s="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59.142857142857139</v>
      </c>
      <c r="P3197" s="5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0.06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11.450000000000001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0.36666666666666664</v>
      </c>
      <c r="P3200" s="5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52.16</v>
      </c>
      <c r="P3201" s="5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196"/>
        <v>2E-3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200">(E3203/D3203)*100</f>
        <v>1.25</v>
      </c>
      <c r="P3203" s="5">
        <f t="shared" ref="P3203:P3266" si="201">E3203/L3203</f>
        <v>12.5</v>
      </c>
      <c r="Q3203" t="str">
        <f t="shared" ref="Q3203:Q3266" si="202">LEFT(N3203, FIND("/", N3203)-1)</f>
        <v>theater</v>
      </c>
      <c r="R3203" t="str">
        <f t="shared" si="199"/>
        <v>musical</v>
      </c>
    </row>
    <row r="3204" spans="1:18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54.52</v>
      </c>
      <c r="P3204" s="5">
        <f t="shared" si="201"/>
        <v>109.04</v>
      </c>
      <c r="Q3204" t="str">
        <f t="shared" si="202"/>
        <v>theater</v>
      </c>
      <c r="R3204" t="str">
        <f t="shared" ref="R3204:R3267" si="203">RIGHT(N3204, (LEN(N3204) - FIND("/", N3204)))</f>
        <v>musical</v>
      </c>
    </row>
    <row r="3205" spans="1:18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25</v>
      </c>
      <c r="P3205" s="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3.4125000000000001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46.36363636363636</v>
      </c>
      <c r="P3209" s="5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103.49999999999999</v>
      </c>
      <c r="P3210" s="5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119.32315789473684</v>
      </c>
      <c r="P3211" s="5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125.76666666666667</v>
      </c>
      <c r="P3212" s="5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119.74347826086958</v>
      </c>
      <c r="P3213" s="5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126.25</v>
      </c>
      <c r="P3214" s="5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100.11666666666667</v>
      </c>
      <c r="P3215" s="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102.13333333333334</v>
      </c>
      <c r="P3216" s="5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100.35142857142858</v>
      </c>
      <c r="P3217" s="5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100.05</v>
      </c>
      <c r="P3218" s="5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116.02222222222223</v>
      </c>
      <c r="P3219" s="5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102.1</v>
      </c>
      <c r="P3220" s="5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100.11000000000001</v>
      </c>
      <c r="P3221" s="5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100.84</v>
      </c>
      <c r="P3222" s="5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103.42499999999998</v>
      </c>
      <c r="P3223" s="5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124.8</v>
      </c>
      <c r="P3224" s="5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109.51612903225806</v>
      </c>
      <c r="P3225" s="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102.03333333333333</v>
      </c>
      <c r="P3226" s="5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102.35000000000001</v>
      </c>
      <c r="P3227" s="5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104.16666666666667</v>
      </c>
      <c r="P3228" s="5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102.34285714285714</v>
      </c>
      <c r="P3230" s="5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107.86500000000001</v>
      </c>
      <c r="P3231" s="5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109.88461538461539</v>
      </c>
      <c r="P3232" s="5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131.20000000000002</v>
      </c>
      <c r="P3234" s="5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118.8</v>
      </c>
      <c r="P3235" s="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100.39275000000001</v>
      </c>
      <c r="P3236" s="5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103.20666666666666</v>
      </c>
      <c r="P3237" s="5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100.6</v>
      </c>
      <c r="P3238" s="5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100.78754285714287</v>
      </c>
      <c r="P3239" s="5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112.32142857142857</v>
      </c>
      <c r="P3240" s="5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105.91914022517912</v>
      </c>
      <c r="P3241" s="5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100.56666666666668</v>
      </c>
      <c r="P3242" s="5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115.30588235294117</v>
      </c>
      <c r="P3243" s="5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127.30419999999999</v>
      </c>
      <c r="P3244" s="5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102.83750000000001</v>
      </c>
      <c r="P3245" s="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102.9375</v>
      </c>
      <c r="P3246" s="5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104.3047619047619</v>
      </c>
      <c r="P3247" s="5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111.22000000000001</v>
      </c>
      <c r="P3248" s="5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105.86</v>
      </c>
      <c r="P3249" s="5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100.79166666666666</v>
      </c>
      <c r="P3250" s="5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104.92727272727274</v>
      </c>
      <c r="P3251" s="5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101.55199999999999</v>
      </c>
      <c r="P3252" s="5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110.73333333333333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127.82222222222221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101.82500000000002</v>
      </c>
      <c r="P3255" s="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101.25769230769231</v>
      </c>
      <c r="P3256" s="5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175</v>
      </c>
      <c r="P3257" s="5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128.06</v>
      </c>
      <c r="P3258" s="5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106.29949999999999</v>
      </c>
      <c r="P3259" s="5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105.21428571428571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106.16782608695652</v>
      </c>
      <c r="P3261" s="5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109.24000000000001</v>
      </c>
      <c r="P3262" s="5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100.45454545454547</v>
      </c>
      <c r="P3263" s="5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103.04098360655738</v>
      </c>
      <c r="P3264" s="5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112.1664</v>
      </c>
      <c r="P3265" s="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0"/>
        <v>103</v>
      </c>
      <c r="P3266" s="5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204">(E3267/D3267)*100</f>
        <v>164</v>
      </c>
      <c r="P3267" s="5">
        <f t="shared" ref="P3267:P3330" si="205">E3267/L3267</f>
        <v>70.285714285714292</v>
      </c>
      <c r="Q3267" t="str">
        <f t="shared" ref="Q3267:Q3330" si="206">LEFT(N3267, FIND("/", N3267)-1)</f>
        <v>theater</v>
      </c>
      <c r="R3267" t="str">
        <f t="shared" si="203"/>
        <v>plays</v>
      </c>
    </row>
    <row r="3268" spans="1:18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131.28333333333333</v>
      </c>
      <c r="P3268" s="5">
        <f t="shared" si="205"/>
        <v>48.325153374233132</v>
      </c>
      <c r="Q3268" t="str">
        <f t="shared" si="206"/>
        <v>theater</v>
      </c>
      <c r="R3268" t="str">
        <f t="shared" ref="R3268:R3331" si="207">RIGHT(N3268, (LEN(N3268) - FIND("/", N3268)))</f>
        <v>plays</v>
      </c>
    </row>
    <row r="3269" spans="1:18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102.1</v>
      </c>
      <c r="P3269" s="5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128</v>
      </c>
      <c r="P3270" s="5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101.49999999999999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101.66666666666666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130</v>
      </c>
      <c r="P3273" s="5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154.43</v>
      </c>
      <c r="P3274" s="5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107.4</v>
      </c>
      <c r="P3275" s="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101.32258064516128</v>
      </c>
      <c r="P3276" s="5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100.27777777777777</v>
      </c>
      <c r="P3277" s="5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116.84444444444443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108.60000000000001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103.4</v>
      </c>
      <c r="P3280" s="5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114.27586206896552</v>
      </c>
      <c r="P3281" s="5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103</v>
      </c>
      <c r="P3282" s="5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121.6</v>
      </c>
      <c r="P3283" s="5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102.6467741935484</v>
      </c>
      <c r="P3284" s="5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104.75000000000001</v>
      </c>
      <c r="P3285" s="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101.6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112.10242048409683</v>
      </c>
      <c r="P3287" s="5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101.76666666666667</v>
      </c>
      <c r="P3288" s="5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100</v>
      </c>
      <c r="P3289" s="5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100.26489999999998</v>
      </c>
      <c r="P3290" s="5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133.04200000000003</v>
      </c>
      <c r="P3291" s="5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121.2</v>
      </c>
      <c r="P3292" s="5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113.99999999999999</v>
      </c>
      <c r="P3293" s="5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286.13861386138615</v>
      </c>
      <c r="P3294" s="5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170.44444444444446</v>
      </c>
      <c r="P3295" s="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118.33333333333333</v>
      </c>
      <c r="P3296" s="5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102.85857142857142</v>
      </c>
      <c r="P3297" s="5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144.06666666666666</v>
      </c>
      <c r="P3298" s="5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100.07272727272726</v>
      </c>
      <c r="P3299" s="5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101.73</v>
      </c>
      <c r="P3300" s="5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116.19999999999999</v>
      </c>
      <c r="P3301" s="5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136.16666666666666</v>
      </c>
      <c r="P3302" s="5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133.46666666666667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103.39285714285715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115.88888888888889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104.51666666666665</v>
      </c>
      <c r="P3306" s="5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102.02500000000001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175.33333333333334</v>
      </c>
      <c r="P3308" s="5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106.67999999999999</v>
      </c>
      <c r="P3309" s="5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122.28571428571429</v>
      </c>
      <c r="P3310" s="5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159.42857142857144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100.07692307692308</v>
      </c>
      <c r="P3312" s="5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109.84</v>
      </c>
      <c r="P3313" s="5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100.03999999999999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116.05000000000001</v>
      </c>
      <c r="P3315" s="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210.75</v>
      </c>
      <c r="P3316" s="5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110.00000000000001</v>
      </c>
      <c r="P3317" s="5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100.08673425918037</v>
      </c>
      <c r="P3318" s="5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106.19047619047619</v>
      </c>
      <c r="P3319" s="5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125.6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101</v>
      </c>
      <c r="P3322" s="5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107.4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101.51515151515152</v>
      </c>
      <c r="P3324" s="5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125.89999999999999</v>
      </c>
      <c r="P3325" s="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101.66666666666666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112.5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101.375</v>
      </c>
      <c r="P3328" s="5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101.25</v>
      </c>
      <c r="P3329" s="5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4"/>
        <v>146.38888888888889</v>
      </c>
      <c r="P3330" s="5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208">(E3331/D3331)*100</f>
        <v>116.8</v>
      </c>
      <c r="P3331" s="5">
        <f t="shared" ref="P3331:P3394" si="209">E3331/L3331</f>
        <v>44.92307692307692</v>
      </c>
      <c r="Q3331" t="str">
        <f t="shared" ref="Q3331:Q3394" si="210">LEFT(N3331, FIND("/", N3331)-1)</f>
        <v>theater</v>
      </c>
      <c r="R3331" t="str">
        <f t="shared" si="207"/>
        <v>plays</v>
      </c>
    </row>
    <row r="3332" spans="1:18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106.26666666666667</v>
      </c>
      <c r="P3332" s="5">
        <f t="shared" si="209"/>
        <v>23.10144927536232</v>
      </c>
      <c r="Q3332" t="str">
        <f t="shared" si="210"/>
        <v>theater</v>
      </c>
      <c r="R3332" t="str">
        <f t="shared" ref="R3332:R3395" si="211">RIGHT(N3332, (LEN(N3332) - FIND("/", N3332)))</f>
        <v>plays</v>
      </c>
    </row>
    <row r="3333" spans="1:18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104.52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100</v>
      </c>
      <c r="P3334" s="5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104.57142857142858</v>
      </c>
      <c r="P3335" s="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138.62051149573753</v>
      </c>
      <c r="P3336" s="5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100.32000000000001</v>
      </c>
      <c r="P3337" s="5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100</v>
      </c>
      <c r="P3338" s="5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110.2</v>
      </c>
      <c r="P3339" s="5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102.18</v>
      </c>
      <c r="P3340" s="5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104.35000000000001</v>
      </c>
      <c r="P3341" s="5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138.16666666666666</v>
      </c>
      <c r="P3342" s="5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100</v>
      </c>
      <c r="P3343" s="5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101.66666666666666</v>
      </c>
      <c r="P3344" s="5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171.42857142857142</v>
      </c>
      <c r="P3345" s="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101.44444444444444</v>
      </c>
      <c r="P3346" s="5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130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110.00000000000001</v>
      </c>
      <c r="P3348" s="5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119.44999999999999</v>
      </c>
      <c r="P3349" s="5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100.2909090909091</v>
      </c>
      <c r="P3350" s="5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153.4</v>
      </c>
      <c r="P3351" s="5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104.42857142857143</v>
      </c>
      <c r="P3352" s="5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101.1</v>
      </c>
      <c r="P3353" s="5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107.52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315</v>
      </c>
      <c r="P3355" s="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101.93333333333334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126.28571428571429</v>
      </c>
      <c r="P3357" s="5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101.4</v>
      </c>
      <c r="P3358" s="5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101</v>
      </c>
      <c r="P3359" s="5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102.99000000000001</v>
      </c>
      <c r="P3360" s="5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106.25</v>
      </c>
      <c r="P3361" s="5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101.37777777777779</v>
      </c>
      <c r="P3362" s="5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113.46000000000001</v>
      </c>
      <c r="P3363" s="5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218.00000000000003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101.41935483870968</v>
      </c>
      <c r="P3365" s="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105.93333333333332</v>
      </c>
      <c r="P3366" s="5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104</v>
      </c>
      <c r="P3367" s="5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221</v>
      </c>
      <c r="P3368" s="5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118.66666666666667</v>
      </c>
      <c r="P3369" s="5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104.60000000000001</v>
      </c>
      <c r="P3370" s="5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103.89999999999999</v>
      </c>
      <c r="P3371" s="5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117.73333333333333</v>
      </c>
      <c r="P3372" s="5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138.5</v>
      </c>
      <c r="P3373" s="5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103.49999999999999</v>
      </c>
      <c r="P3374" s="5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100.25</v>
      </c>
      <c r="P3375" s="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106.57142857142856</v>
      </c>
      <c r="P3376" s="5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100</v>
      </c>
      <c r="P3377" s="5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100.01249999999999</v>
      </c>
      <c r="P3378" s="5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101.05</v>
      </c>
      <c r="P3379" s="5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107.63636363636364</v>
      </c>
      <c r="P3380" s="5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103.64999999999999</v>
      </c>
      <c r="P3381" s="5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104.43333333333334</v>
      </c>
      <c r="P3382" s="5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102.25</v>
      </c>
      <c r="P3383" s="5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100.74285714285713</v>
      </c>
      <c r="P3384" s="5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111.71428571428572</v>
      </c>
      <c r="P3385" s="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100.01100000000001</v>
      </c>
      <c r="P3386" s="5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100</v>
      </c>
      <c r="P3387" s="5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105</v>
      </c>
      <c r="P3388" s="5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116.86666666666667</v>
      </c>
      <c r="P3389" s="5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103.8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114.5</v>
      </c>
      <c r="P3391" s="5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102.4</v>
      </c>
      <c r="P3392" s="5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223</v>
      </c>
      <c r="P3393" s="5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08"/>
        <v>100</v>
      </c>
      <c r="P3394" s="5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212">(E3395/D3395)*100</f>
        <v>105.80000000000001</v>
      </c>
      <c r="P3395" s="5">
        <f t="shared" ref="P3395:P3458" si="213">E3395/L3395</f>
        <v>36.06818181818182</v>
      </c>
      <c r="Q3395" t="str">
        <f t="shared" ref="Q3395:Q3458" si="214">LEFT(N3395, FIND("/", N3395)-1)</f>
        <v>theater</v>
      </c>
      <c r="R3395" t="str">
        <f t="shared" si="211"/>
        <v>plays</v>
      </c>
    </row>
    <row r="3396" spans="1:18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142.36363636363635</v>
      </c>
      <c r="P3396" s="5">
        <f t="shared" si="213"/>
        <v>29</v>
      </c>
      <c r="Q3396" t="str">
        <f t="shared" si="214"/>
        <v>theater</v>
      </c>
      <c r="R3396" t="str">
        <f t="shared" ref="R3396:R3459" si="215">RIGHT(N3396, (LEN(N3396) - FIND("/", N3396)))</f>
        <v>plays</v>
      </c>
    </row>
    <row r="3397" spans="1:18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184</v>
      </c>
      <c r="P3397" s="5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104.33333333333333</v>
      </c>
      <c r="P3398" s="5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112.00000000000001</v>
      </c>
      <c r="P3399" s="5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111.07499999999999</v>
      </c>
      <c r="P3400" s="5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103.75000000000001</v>
      </c>
      <c r="P3401" s="5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100.41</v>
      </c>
      <c r="P3402" s="5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101.86206896551724</v>
      </c>
      <c r="P3403" s="5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109.76666666666665</v>
      </c>
      <c r="P3404" s="5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100</v>
      </c>
      <c r="P3405" s="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122</v>
      </c>
      <c r="P3406" s="5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137.57142857142856</v>
      </c>
      <c r="P3407" s="5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100.31000000000002</v>
      </c>
      <c r="P3408" s="5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107.1</v>
      </c>
      <c r="P3409" s="5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211</v>
      </c>
      <c r="P3410" s="5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123.6</v>
      </c>
      <c r="P3411" s="5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108.5</v>
      </c>
      <c r="P3412" s="5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103.56666666666668</v>
      </c>
      <c r="P3413" s="5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100</v>
      </c>
      <c r="P3414" s="5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130</v>
      </c>
      <c r="P3415" s="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103.49999999999999</v>
      </c>
      <c r="P3416" s="5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100</v>
      </c>
      <c r="P3417" s="5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119.6</v>
      </c>
      <c r="P3418" s="5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100.00058823529412</v>
      </c>
      <c r="P3419" s="5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100.875</v>
      </c>
      <c r="P3420" s="5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106.54545454545455</v>
      </c>
      <c r="P3421" s="5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138</v>
      </c>
      <c r="P3422" s="5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101.15</v>
      </c>
      <c r="P3423" s="5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109.1</v>
      </c>
      <c r="P3424" s="5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140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103.58333333333334</v>
      </c>
      <c r="P3426" s="5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102.97033333333331</v>
      </c>
      <c r="P3427" s="5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108.13333333333333</v>
      </c>
      <c r="P3428" s="5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100</v>
      </c>
      <c r="P3429" s="5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102.75000000000001</v>
      </c>
      <c r="P3430" s="5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130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108.54949999999999</v>
      </c>
      <c r="P3432" s="5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100</v>
      </c>
      <c r="P3433" s="5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109.65</v>
      </c>
      <c r="P3434" s="5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100.26315789473684</v>
      </c>
      <c r="P3435" s="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105.55000000000001</v>
      </c>
      <c r="P3436" s="5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112.00000000000001</v>
      </c>
      <c r="P3437" s="5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105.89999999999999</v>
      </c>
      <c r="P3438" s="5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101</v>
      </c>
      <c r="P3439" s="5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104.2</v>
      </c>
      <c r="P3440" s="5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134.67833333333334</v>
      </c>
      <c r="P3441" s="5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105.2184</v>
      </c>
      <c r="P3442" s="5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102.60000000000001</v>
      </c>
      <c r="P3443" s="5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100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185.5</v>
      </c>
      <c r="P3445" s="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100</v>
      </c>
      <c r="P3447" s="5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108.2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107.80000000000001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109.76190476190477</v>
      </c>
      <c r="P3450" s="5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170.625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152</v>
      </c>
      <c r="P3452" s="5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101.23076923076924</v>
      </c>
      <c r="P3453" s="5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153.19999999999999</v>
      </c>
      <c r="P3454" s="5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128.33333333333334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100.71428571428571</v>
      </c>
      <c r="P3456" s="5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100.64999999999999</v>
      </c>
      <c r="P3457" s="5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2"/>
        <v>191.3</v>
      </c>
      <c r="P3458" s="5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216">(E3459/D3459)*100</f>
        <v>140.19999999999999</v>
      </c>
      <c r="P3459" s="5">
        <f t="shared" ref="P3459:P3522" si="217">E3459/L3459</f>
        <v>50.981818181818184</v>
      </c>
      <c r="Q3459" t="str">
        <f t="shared" ref="Q3459:Q3522" si="218">LEFT(N3459, FIND("/", N3459)-1)</f>
        <v>theater</v>
      </c>
      <c r="R3459" t="str">
        <f t="shared" si="215"/>
        <v>plays</v>
      </c>
    </row>
    <row r="3460" spans="1:18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124.33537832310839</v>
      </c>
      <c r="P3460" s="5">
        <f t="shared" si="217"/>
        <v>45.037037037037038</v>
      </c>
      <c r="Q3460" t="str">
        <f t="shared" si="218"/>
        <v>theater</v>
      </c>
      <c r="R3460" t="str">
        <f t="shared" ref="R3460:R3523" si="219">RIGHT(N3460, (LEN(N3460) - FIND("/", N3460)))</f>
        <v>plays</v>
      </c>
    </row>
    <row r="3461" spans="1:18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126.2</v>
      </c>
      <c r="P3461" s="5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190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139</v>
      </c>
      <c r="P3463" s="5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202</v>
      </c>
      <c r="P3464" s="5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103.38000000000001</v>
      </c>
      <c r="P3465" s="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102.3236</v>
      </c>
      <c r="P3466" s="5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103</v>
      </c>
      <c r="P3467" s="5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127.14285714285714</v>
      </c>
      <c r="P3468" s="5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101</v>
      </c>
      <c r="P3469" s="5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121.78</v>
      </c>
      <c r="P3470" s="5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113.39285714285714</v>
      </c>
      <c r="P3471" s="5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150</v>
      </c>
      <c r="P3472" s="5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214.6</v>
      </c>
      <c r="P3473" s="5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102.05</v>
      </c>
      <c r="P3474" s="5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100</v>
      </c>
      <c r="P3475" s="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101</v>
      </c>
      <c r="P3476" s="5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113.33333333333333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115.33333333333333</v>
      </c>
      <c r="P3479" s="5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112.85000000000001</v>
      </c>
      <c r="P3480" s="5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127.86666666666666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142.66666666666669</v>
      </c>
      <c r="P3482" s="5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118.8</v>
      </c>
      <c r="P3483" s="5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138.33333333333334</v>
      </c>
      <c r="P3484" s="5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159.9402985074627</v>
      </c>
      <c r="P3485" s="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114.24000000000001</v>
      </c>
      <c r="P3486" s="5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100.60606060606061</v>
      </c>
      <c r="P3487" s="5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155.20000000000002</v>
      </c>
      <c r="P3488" s="5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127.75000000000001</v>
      </c>
      <c r="P3489" s="5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121.2</v>
      </c>
      <c r="P3490" s="5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112.7</v>
      </c>
      <c r="P3491" s="5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127.49999999999999</v>
      </c>
      <c r="P3492" s="5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158.20000000000002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105.26894736842105</v>
      </c>
      <c r="P3494" s="5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100</v>
      </c>
      <c r="P3495" s="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100</v>
      </c>
      <c r="P3496" s="5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106.86</v>
      </c>
      <c r="P3497" s="5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124.4</v>
      </c>
      <c r="P3498" s="5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108.70406189555126</v>
      </c>
      <c r="P3499" s="5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102.42424242424242</v>
      </c>
      <c r="P3500" s="5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105.5</v>
      </c>
      <c r="P3501" s="5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106.3</v>
      </c>
      <c r="P3502" s="5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100.66666666666666</v>
      </c>
      <c r="P3503" s="5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105.4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107.55999999999999</v>
      </c>
      <c r="P3505" s="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100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103.76</v>
      </c>
      <c r="P3507" s="5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101.49999999999999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104.4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180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106.33333333333333</v>
      </c>
      <c r="P3511" s="5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100.55555555555556</v>
      </c>
      <c r="P3512" s="5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101.2</v>
      </c>
      <c r="P3513" s="5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100</v>
      </c>
      <c r="P3514" s="5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118.39285714285714</v>
      </c>
      <c r="P3515" s="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110.00000000000001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102.66666666666666</v>
      </c>
      <c r="P3517" s="5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100</v>
      </c>
      <c r="P3518" s="5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100</v>
      </c>
      <c r="P3519" s="5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110.04599999999999</v>
      </c>
      <c r="P3520" s="5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101.35000000000001</v>
      </c>
      <c r="P3521" s="5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16"/>
        <v>100.75</v>
      </c>
      <c r="P3522" s="5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220">(E3523/D3523)*100</f>
        <v>169.42857142857144</v>
      </c>
      <c r="P3523" s="5">
        <f t="shared" ref="P3523:P3586" si="221">E3523/L3523</f>
        <v>45.615384615384613</v>
      </c>
      <c r="Q3523" t="str">
        <f t="shared" ref="Q3523:Q3586" si="222">LEFT(N3523, FIND("/", N3523)-1)</f>
        <v>theater</v>
      </c>
      <c r="R3523" t="str">
        <f t="shared" si="219"/>
        <v>plays</v>
      </c>
    </row>
    <row r="3524" spans="1:18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100</v>
      </c>
      <c r="P3524" s="5">
        <f t="shared" si="221"/>
        <v>41.029411764705884</v>
      </c>
      <c r="Q3524" t="str">
        <f t="shared" si="222"/>
        <v>theater</v>
      </c>
      <c r="R3524" t="str">
        <f t="shared" ref="R3524:R3587" si="223">RIGHT(N3524, (LEN(N3524) - FIND("/", N3524)))</f>
        <v>plays</v>
      </c>
    </row>
    <row r="3525" spans="1:18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113.65</v>
      </c>
      <c r="P3525" s="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101.56</v>
      </c>
      <c r="P3526" s="5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106</v>
      </c>
      <c r="P3527" s="5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116.91666666666667</v>
      </c>
      <c r="P3529" s="5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101.15151515151514</v>
      </c>
      <c r="P3530" s="5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132</v>
      </c>
      <c r="P3531" s="5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100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128</v>
      </c>
      <c r="P3533" s="5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118.95833333333334</v>
      </c>
      <c r="P3534" s="5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126.2</v>
      </c>
      <c r="P3535" s="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156.20000000000002</v>
      </c>
      <c r="P3536" s="5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103.15</v>
      </c>
      <c r="P3537" s="5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153.33333333333334</v>
      </c>
      <c r="P3538" s="5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180.44444444444446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128.44999999999999</v>
      </c>
      <c r="P3540" s="5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119.66666666666667</v>
      </c>
      <c r="P3541" s="5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123</v>
      </c>
      <c r="P3542" s="5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105</v>
      </c>
      <c r="P3543" s="5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102.23636363636363</v>
      </c>
      <c r="P3544" s="5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104.66666666666666</v>
      </c>
      <c r="P3545" s="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100</v>
      </c>
      <c r="P3546" s="5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100.4</v>
      </c>
      <c r="P3547" s="5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102.27272727272727</v>
      </c>
      <c r="P3548" s="5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114.40928571428573</v>
      </c>
      <c r="P3549" s="5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101.9047619047619</v>
      </c>
      <c r="P3550" s="5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102</v>
      </c>
      <c r="P3551" s="5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104.80000000000001</v>
      </c>
      <c r="P3552" s="5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101.83333333333333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100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106.27272727272728</v>
      </c>
      <c r="P3555" s="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113.42219999999999</v>
      </c>
      <c r="P3556" s="5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100</v>
      </c>
      <c r="P3557" s="5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100.45454545454547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100.03599999999999</v>
      </c>
      <c r="P3559" s="5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144</v>
      </c>
      <c r="P3560" s="5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103.49999999999999</v>
      </c>
      <c r="P3561" s="5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108.43750000000001</v>
      </c>
      <c r="P3562" s="5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102.4</v>
      </c>
      <c r="P3563" s="5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148.88888888888889</v>
      </c>
      <c r="P3564" s="5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105.49000000000002</v>
      </c>
      <c r="P3565" s="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100.49999999999999</v>
      </c>
      <c r="P3566" s="5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130.55555555555557</v>
      </c>
      <c r="P3567" s="5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104.75000000000001</v>
      </c>
      <c r="P3568" s="5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108.80000000000001</v>
      </c>
      <c r="P3569" s="5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111.00000000000001</v>
      </c>
      <c r="P3570" s="5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100.47999999999999</v>
      </c>
      <c r="P3571" s="5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114.35</v>
      </c>
      <c r="P3572" s="5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122.06666666666666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100</v>
      </c>
      <c r="P3574" s="5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102.8</v>
      </c>
      <c r="P3575" s="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106.12068965517241</v>
      </c>
      <c r="P3576" s="5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101.33000000000001</v>
      </c>
      <c r="P3577" s="5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100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130</v>
      </c>
      <c r="P3579" s="5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100.01333333333334</v>
      </c>
      <c r="P3580" s="5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100</v>
      </c>
      <c r="P3581" s="5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113.88888888888889</v>
      </c>
      <c r="P3582" s="5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100</v>
      </c>
      <c r="P3583" s="5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287</v>
      </c>
      <c r="P3584" s="5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108.5</v>
      </c>
      <c r="P3585" s="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0"/>
        <v>115.5</v>
      </c>
      <c r="P3586" s="5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224">(E3587/D3587)*100</f>
        <v>119.11764705882352</v>
      </c>
      <c r="P3587" s="5">
        <f t="shared" ref="P3587:P3650" si="225">E3587/L3587</f>
        <v>176.08695652173913</v>
      </c>
      <c r="Q3587" t="str">
        <f t="shared" ref="Q3587:Q3650" si="226">LEFT(N3587, FIND("/", N3587)-1)</f>
        <v>theater</v>
      </c>
      <c r="R3587" t="str">
        <f t="shared" si="223"/>
        <v>plays</v>
      </c>
    </row>
    <row r="3588" spans="1:18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109.42666666666668</v>
      </c>
      <c r="P3588" s="5">
        <f t="shared" si="225"/>
        <v>151.9814814814815</v>
      </c>
      <c r="Q3588" t="str">
        <f t="shared" si="226"/>
        <v>theater</v>
      </c>
      <c r="R3588" t="str">
        <f t="shared" ref="R3588:R3651" si="227">RIGHT(N3588, (LEN(N3588) - FIND("/", N3588)))</f>
        <v>plays</v>
      </c>
    </row>
    <row r="3589" spans="1:18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126.6</v>
      </c>
      <c r="P3589" s="5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100.49999999999999</v>
      </c>
      <c r="P3590" s="5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127.49999999999999</v>
      </c>
      <c r="P3591" s="5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100.05999999999999</v>
      </c>
      <c r="P3592" s="5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175</v>
      </c>
      <c r="P3593" s="5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127.25</v>
      </c>
      <c r="P3594" s="5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110.63333333333334</v>
      </c>
      <c r="P3595" s="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125.93749999999999</v>
      </c>
      <c r="P3596" s="5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118.5</v>
      </c>
      <c r="P3597" s="5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107.72727272727273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102.60000000000001</v>
      </c>
      <c r="P3599" s="5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110.1</v>
      </c>
      <c r="P3600" s="5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202</v>
      </c>
      <c r="P3601" s="5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130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104.35000000000001</v>
      </c>
      <c r="P3603" s="5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100.05</v>
      </c>
      <c r="P3604" s="5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170.66666666666669</v>
      </c>
      <c r="P3605" s="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112.83333333333334</v>
      </c>
      <c r="P3606" s="5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184</v>
      </c>
      <c r="P3607" s="5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130.26666666666665</v>
      </c>
      <c r="P3608" s="5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105.45454545454544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100</v>
      </c>
      <c r="P3610" s="5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153.31632653061226</v>
      </c>
      <c r="P3611" s="5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162.30000000000001</v>
      </c>
      <c r="P3612" s="5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136</v>
      </c>
      <c r="P3613" s="5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144.4</v>
      </c>
      <c r="P3614" s="5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100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100.8</v>
      </c>
      <c r="P3616" s="5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106.80000000000001</v>
      </c>
      <c r="P3617" s="5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124.8</v>
      </c>
      <c r="P3618" s="5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118.91891891891892</v>
      </c>
      <c r="P3619" s="5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101</v>
      </c>
      <c r="P3620" s="5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112.99999999999999</v>
      </c>
      <c r="P3621" s="5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105.19047619047619</v>
      </c>
      <c r="P3622" s="5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109.73333333333332</v>
      </c>
      <c r="P3623" s="5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100.099</v>
      </c>
      <c r="P3624" s="5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120</v>
      </c>
      <c r="P3625" s="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104.93333333333332</v>
      </c>
      <c r="P3626" s="5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102.66666666666666</v>
      </c>
      <c r="P3627" s="5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101.82500000000002</v>
      </c>
      <c r="P3628" s="5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100</v>
      </c>
      <c r="P3629" s="5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1.9999999999999998E-4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3.3333333333333333E-2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51.023391812865491</v>
      </c>
      <c r="P3633" s="5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20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35.24</v>
      </c>
      <c r="P3635" s="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4.246666666666667</v>
      </c>
      <c r="P3636" s="5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36.457142857142856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30.866666666666664</v>
      </c>
      <c r="P3639" s="5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6.5454545454545459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4.0000000000000001E-3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</v>
      </c>
      <c r="P3642" s="5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2.1428571428571428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16.420000000000002</v>
      </c>
      <c r="P3646" s="5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0.1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4.8099999999999996</v>
      </c>
      <c r="P3648" s="5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6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4"/>
        <v>100.38249999999999</v>
      </c>
      <c r="P3650" s="5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228">(E3651/D3651)*100</f>
        <v>104</v>
      </c>
      <c r="P3651" s="5">
        <f t="shared" ref="P3651:P3714" si="229">E3651/L3651</f>
        <v>97.5</v>
      </c>
      <c r="Q3651" t="str">
        <f t="shared" ref="Q3651:Q3714" si="230">LEFT(N3651, FIND("/", N3651)-1)</f>
        <v>theater</v>
      </c>
      <c r="R3651" t="str">
        <f t="shared" si="227"/>
        <v>plays</v>
      </c>
    </row>
    <row r="3652" spans="1:18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100</v>
      </c>
      <c r="P3652" s="5">
        <f t="shared" si="229"/>
        <v>29.411764705882351</v>
      </c>
      <c r="Q3652" t="str">
        <f t="shared" si="230"/>
        <v>theater</v>
      </c>
      <c r="R3652" t="str">
        <f t="shared" ref="R3652:R3715" si="231">RIGHT(N3652, (LEN(N3652) - FIND("/", N3652)))</f>
        <v>plays</v>
      </c>
    </row>
    <row r="3653" spans="1:18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104</v>
      </c>
      <c r="P3653" s="5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250.66666666666669</v>
      </c>
      <c r="P3654" s="5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100.49999999999999</v>
      </c>
      <c r="P3655" s="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174.4</v>
      </c>
      <c r="P3656" s="5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116.26</v>
      </c>
      <c r="P3657" s="5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105.82000000000001</v>
      </c>
      <c r="P3658" s="5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110.75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100.66666666666666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102.03333333333333</v>
      </c>
      <c r="P3661" s="5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100</v>
      </c>
      <c r="P3662" s="5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111.00000000000001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101.42500000000001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109.375</v>
      </c>
      <c r="P3666" s="5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115.16129032258064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100</v>
      </c>
      <c r="P3668" s="5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103.17033333333335</v>
      </c>
      <c r="P3669" s="5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103.49999999999999</v>
      </c>
      <c r="P3670" s="5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138.19999999999999</v>
      </c>
      <c r="P3671" s="5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109.54545454545455</v>
      </c>
      <c r="P3672" s="5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100.85714285714286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101.53333333333335</v>
      </c>
      <c r="P3674" s="5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113.625</v>
      </c>
      <c r="P3675" s="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100</v>
      </c>
      <c r="P3676" s="5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140</v>
      </c>
      <c r="P3677" s="5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128.75</v>
      </c>
      <c r="P3678" s="5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102.90416666666667</v>
      </c>
      <c r="P3679" s="5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102.49999999999999</v>
      </c>
      <c r="P3680" s="5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110.1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112.76666666666667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111.9</v>
      </c>
      <c r="P3683" s="5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139.19999999999999</v>
      </c>
      <c r="P3684" s="5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110.85714285714286</v>
      </c>
      <c r="P3685" s="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139.06666666666666</v>
      </c>
      <c r="P3686" s="5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105.69999999999999</v>
      </c>
      <c r="P3687" s="5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101.42857142857142</v>
      </c>
      <c r="P3688" s="5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100.245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109.16666666666666</v>
      </c>
      <c r="P3690" s="5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118.33333333333333</v>
      </c>
      <c r="P3691" s="5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120</v>
      </c>
      <c r="P3692" s="5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127.96000000000001</v>
      </c>
      <c r="P3693" s="5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126</v>
      </c>
      <c r="P3694" s="5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129.12912912912913</v>
      </c>
      <c r="P3695" s="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107.42857142857143</v>
      </c>
      <c r="P3696" s="5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100.125</v>
      </c>
      <c r="P3697" s="5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155</v>
      </c>
      <c r="P3698" s="5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110.52</v>
      </c>
      <c r="P3700" s="5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100.8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121.2</v>
      </c>
      <c r="P3702" s="5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100.33333333333334</v>
      </c>
      <c r="P3703" s="5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109.16666666666666</v>
      </c>
      <c r="P3704" s="5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123.42857142857142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136.33666666666667</v>
      </c>
      <c r="P3706" s="5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103.46657233816768</v>
      </c>
      <c r="P3707" s="5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121.33333333333334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186</v>
      </c>
      <c r="P3709" s="5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300</v>
      </c>
      <c r="P3710" s="5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108.25</v>
      </c>
      <c r="P3711" s="5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141.15384615384616</v>
      </c>
      <c r="P3712" s="5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113.99999999999999</v>
      </c>
      <c r="P3713" s="5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28"/>
        <v>153.73333333333335</v>
      </c>
      <c r="P3714" s="5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232">(E3715/D3715)*100</f>
        <v>101.49999999999999</v>
      </c>
      <c r="P3715" s="5">
        <f t="shared" ref="P3715:P3778" si="233">E3715/L3715</f>
        <v>106.84210526315789</v>
      </c>
      <c r="Q3715" t="str">
        <f t="shared" ref="Q3715:Q3778" si="234">LEFT(N3715, FIND("/", N3715)-1)</f>
        <v>theater</v>
      </c>
      <c r="R3715" t="str">
        <f t="shared" si="231"/>
        <v>plays</v>
      </c>
    </row>
    <row r="3716" spans="1:18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102.35000000000001</v>
      </c>
      <c r="P3716" s="5">
        <f t="shared" si="233"/>
        <v>105.51546391752578</v>
      </c>
      <c r="Q3716" t="str">
        <f t="shared" si="234"/>
        <v>theater</v>
      </c>
      <c r="R3716" t="str">
        <f t="shared" ref="R3716:R3779" si="235">RIGHT(N3716, (LEN(N3716) - FIND("/", N3716)))</f>
        <v>plays</v>
      </c>
    </row>
    <row r="3717" spans="1:18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102.57142857142858</v>
      </c>
      <c r="P3717" s="5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155.75</v>
      </c>
      <c r="P3718" s="5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100.75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239.4</v>
      </c>
      <c r="P3720" s="5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210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104.51515151515152</v>
      </c>
      <c r="P3722" s="5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100.8</v>
      </c>
      <c r="P3723" s="5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111.20000000000002</v>
      </c>
      <c r="P3724" s="5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102.04444444444445</v>
      </c>
      <c r="P3725" s="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102.54767441860466</v>
      </c>
      <c r="P3726" s="5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338.70588235294122</v>
      </c>
      <c r="P3728" s="5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100.75</v>
      </c>
      <c r="P3729" s="5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</v>
      </c>
      <c r="P3730" s="5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10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11.272727272727273</v>
      </c>
      <c r="P3733" s="5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15.411764705882353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28.466666666666669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13.333333333333334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0.66666666666666674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21.428571428571427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20.125</v>
      </c>
      <c r="P3741" s="5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17.899999999999999</v>
      </c>
      <c r="P3742" s="5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10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103.52</v>
      </c>
      <c r="P3750" s="5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100.44999999999999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132.6</v>
      </c>
      <c r="P3753" s="5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112.99999999999999</v>
      </c>
      <c r="P3754" s="5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103.34</v>
      </c>
      <c r="P3755" s="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120</v>
      </c>
      <c r="P3756" s="5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129.63636363636363</v>
      </c>
      <c r="P3757" s="5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101.11111111111111</v>
      </c>
      <c r="P3758" s="5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108.51428571428572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102.33333333333334</v>
      </c>
      <c r="P3760" s="5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110.24425000000002</v>
      </c>
      <c r="P3761" s="5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101.0154</v>
      </c>
      <c r="P3762" s="5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100</v>
      </c>
      <c r="P3763" s="5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106.24</v>
      </c>
      <c r="P3764" s="5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100</v>
      </c>
      <c r="P3765" s="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100</v>
      </c>
      <c r="P3766" s="5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113.45714285714286</v>
      </c>
      <c r="P3767" s="5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102.65010000000001</v>
      </c>
      <c r="P3768" s="5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116.75</v>
      </c>
      <c r="P3769" s="5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107.65274999999998</v>
      </c>
      <c r="P3770" s="5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100</v>
      </c>
      <c r="P3771" s="5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100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146</v>
      </c>
      <c r="P3773" s="5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110.2</v>
      </c>
      <c r="P3774" s="5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108.2</v>
      </c>
      <c r="P3775" s="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100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100.25</v>
      </c>
      <c r="P3777" s="5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2"/>
        <v>106.71250000000001</v>
      </c>
      <c r="P3778" s="5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236">(E3779/D3779)*100</f>
        <v>143.19999999999999</v>
      </c>
      <c r="P3779" s="5">
        <f t="shared" ref="P3779:P3842" si="237">E3779/L3779</f>
        <v>48.542372881355931</v>
      </c>
      <c r="Q3779" t="str">
        <f t="shared" ref="Q3779:Q3842" si="238">LEFT(N3779, FIND("/", N3779)-1)</f>
        <v>theater</v>
      </c>
      <c r="R3779" t="str">
        <f t="shared" si="235"/>
        <v>musical</v>
      </c>
    </row>
    <row r="3780" spans="1:18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105.04166666666667</v>
      </c>
      <c r="P3780" s="5">
        <f t="shared" si="237"/>
        <v>70.027777777777771</v>
      </c>
      <c r="Q3780" t="str">
        <f t="shared" si="238"/>
        <v>theater</v>
      </c>
      <c r="R3780" t="str">
        <f t="shared" ref="R3780:R3843" si="239">RIGHT(N3780, (LEN(N3780) - FIND("/", N3780)))</f>
        <v>musical</v>
      </c>
    </row>
    <row r="3781" spans="1:18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103.98</v>
      </c>
      <c r="P3781" s="5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120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109.66666666666667</v>
      </c>
      <c r="P3783" s="5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101.75</v>
      </c>
      <c r="P3784" s="5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128.91666666666666</v>
      </c>
      <c r="P3785" s="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114.99999999999999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150.75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110.96666666666665</v>
      </c>
      <c r="P3788" s="5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100.28571428571429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0.66666666666666674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0.27999999999999997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59.657142857142851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1.6666666666666667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4.4444444444444444E-3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89.666666666666657</v>
      </c>
      <c r="P3799" s="5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1.4642857142857144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4.0199999999999996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</v>
      </c>
      <c r="P3802" s="5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8.52</v>
      </c>
      <c r="P3803" s="5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19.650000000000002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2E-3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6.6666666666666666E-2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30.333333333333336</v>
      </c>
      <c r="P3809" s="5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100</v>
      </c>
      <c r="P3810" s="5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101.25</v>
      </c>
      <c r="P3811" s="5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121.73333333333333</v>
      </c>
      <c r="P3812" s="5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330</v>
      </c>
      <c r="P3813" s="5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109.55</v>
      </c>
      <c r="P3814" s="5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100.95190476190474</v>
      </c>
      <c r="P3815" s="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140.13333333333333</v>
      </c>
      <c r="P3816" s="5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100.001</v>
      </c>
      <c r="P3817" s="5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119.238</v>
      </c>
      <c r="P3818" s="5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107.25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227.99999999999997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106.4</v>
      </c>
      <c r="P3821" s="5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143.33333333333334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104.54285714285714</v>
      </c>
      <c r="P3823" s="5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110.02000000000001</v>
      </c>
      <c r="P3824" s="5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106</v>
      </c>
      <c r="P3825" s="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108</v>
      </c>
      <c r="P3826" s="5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105.42</v>
      </c>
      <c r="P3827" s="5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119.16666666666667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152.66666666666666</v>
      </c>
      <c r="P3829" s="5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100</v>
      </c>
      <c r="P3830" s="5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100.2</v>
      </c>
      <c r="P3831" s="5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106.02199999999999</v>
      </c>
      <c r="P3833" s="5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104.66666666666666</v>
      </c>
      <c r="P3834" s="5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116.66666666666667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109.03333333333333</v>
      </c>
      <c r="P3836" s="5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160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112.5</v>
      </c>
      <c r="P3838" s="5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102.1</v>
      </c>
      <c r="P3839" s="5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100.824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101.25</v>
      </c>
      <c r="P3841" s="5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36"/>
        <v>6500</v>
      </c>
      <c r="P3842" s="5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(E3843/D3843)*100</f>
        <v>8.7200000000000006</v>
      </c>
      <c r="P3843" s="5">
        <f t="shared" ref="P3843:P3906" si="241">E3843/L3843</f>
        <v>25.647058823529413</v>
      </c>
      <c r="Q3843" t="str">
        <f t="shared" ref="Q3843:Q3906" si="242">LEFT(N3843, FIND("/", N3843)-1)</f>
        <v>theater</v>
      </c>
      <c r="R3843" t="str">
        <f t="shared" si="239"/>
        <v>plays</v>
      </c>
    </row>
    <row r="3844" spans="1:18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21.94</v>
      </c>
      <c r="P3844" s="5">
        <f t="shared" si="241"/>
        <v>47.695652173913047</v>
      </c>
      <c r="Q3844" t="str">
        <f t="shared" si="242"/>
        <v>theater</v>
      </c>
      <c r="R3844" t="str">
        <f t="shared" ref="R3844:R3907" si="243">RIGHT(N3844, (LEN(N3844) - FIND("/", N3844)))</f>
        <v>plays</v>
      </c>
    </row>
    <row r="3845" spans="1:18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21.3</v>
      </c>
      <c r="P3845" s="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41.489795918367342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2.105</v>
      </c>
      <c r="P3847" s="5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</v>
      </c>
      <c r="P3848" s="5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16.161904761904761</v>
      </c>
      <c r="P3849" s="5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16.376923076923077</v>
      </c>
      <c r="P3850" s="5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</v>
      </c>
      <c r="P3851" s="5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3.8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34.08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0.2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2.5999999999999999E-2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16.254545454545454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0.02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5.2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0.04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17.666666666666668</v>
      </c>
      <c r="P3862" s="5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1.3333333333333334E-2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26.937422295897225</v>
      </c>
      <c r="P3867" s="5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0.54999999999999993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12.55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0.2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3.4474868431088401</v>
      </c>
      <c r="P3871" s="5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2.666666666666667</v>
      </c>
      <c r="P3873" s="5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52.794871794871788</v>
      </c>
      <c r="P3878" s="5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4.9639999999999995</v>
      </c>
      <c r="P3879" s="5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5.5555555555555552E-2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13.066666666666665</v>
      </c>
      <c r="P3882" s="5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27.1</v>
      </c>
      <c r="P3890" s="5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</v>
      </c>
      <c r="P3891" s="5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16.826666666666668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32.5</v>
      </c>
      <c r="P3893" s="5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21.55</v>
      </c>
      <c r="P3895" s="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3.4666666666666663</v>
      </c>
      <c r="P3896" s="5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10.625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17.599999999999998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32.56</v>
      </c>
      <c r="P3900" s="5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5.4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0.83333333333333337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48.833333333333336</v>
      </c>
      <c r="P3904" s="5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0.03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(E3907/D3907)*100</f>
        <v>11.533333333333333</v>
      </c>
      <c r="P3907" s="5">
        <f t="shared" ref="P3907:P3970" si="245">E3907/L3907</f>
        <v>24.714285714285715</v>
      </c>
      <c r="Q3907" t="str">
        <f t="shared" ref="Q3907:Q3970" si="246">LEFT(N3907, FIND("/", N3907)-1)</f>
        <v>theater</v>
      </c>
      <c r="R3907" t="str">
        <f t="shared" si="243"/>
        <v>plays</v>
      </c>
    </row>
    <row r="3908" spans="1:18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67.333333333333329</v>
      </c>
      <c r="P3908" s="5">
        <f t="shared" si="245"/>
        <v>63.125</v>
      </c>
      <c r="Q3908" t="str">
        <f t="shared" si="246"/>
        <v>theater</v>
      </c>
      <c r="R3908" t="str">
        <f t="shared" ref="R3908:R3971" si="247">RIGHT(N3908, (LEN(N3908) - FIND("/", N3908)))</f>
        <v>plays</v>
      </c>
    </row>
    <row r="3909" spans="1:18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15.299999999999999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8.6666666666666679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0.22499999999999998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3.0833333333333335</v>
      </c>
      <c r="P3912" s="5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37.412500000000001</v>
      </c>
      <c r="P3913" s="5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6.6666666666666671E-3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10</v>
      </c>
      <c r="P3915" s="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36.36</v>
      </c>
      <c r="P3916" s="5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0.33333333333333337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0.2857142857142857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0.2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1.7999999999999998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5.4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8.1333333333333329</v>
      </c>
      <c r="P3924" s="5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12.034782608695652</v>
      </c>
      <c r="P3925" s="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15.266666666666667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10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0.3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13.020000000000001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2.2650000000000001</v>
      </c>
      <c r="P3931" s="5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8.3333333333333332E-3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15.742857142857142</v>
      </c>
      <c r="P3935" s="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11</v>
      </c>
      <c r="P3936" s="5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43.833333333333336</v>
      </c>
      <c r="P3937" s="5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86.135181975736558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12.196620583717358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0.1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0.22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0.90909090909090906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35.64</v>
      </c>
      <c r="P3945" s="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0.25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3.3666666666666663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15.770000000000001</v>
      </c>
      <c r="P3951" s="5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0.625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5.0000000000000001E-4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9.6153846153846159E-2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24.285714285714285</v>
      </c>
      <c r="P3957" s="5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2.5000000000000001E-2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32.049999999999997</v>
      </c>
      <c r="P3960" s="5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24.333333333333336</v>
      </c>
      <c r="P3961" s="5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1.5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0.42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14.249999999999998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0.6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24.117647058823529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10.54</v>
      </c>
      <c r="P3970" s="5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(E3971/D3971)*100</f>
        <v>7.4690265486725664</v>
      </c>
      <c r="P3971" s="5">
        <f t="shared" ref="P3971:P4034" si="249">E3971/L3971</f>
        <v>35.166666666666664</v>
      </c>
      <c r="Q3971" t="str">
        <f t="shared" ref="Q3971:Q4034" si="250">LEFT(N3971, FIND("/", N3971)-1)</f>
        <v>theater</v>
      </c>
      <c r="R3971" t="str">
        <f t="shared" si="247"/>
        <v>plays</v>
      </c>
    </row>
    <row r="3972" spans="1:18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7.3333333333333334E-2</v>
      </c>
      <c r="P3972" s="5">
        <f t="shared" si="249"/>
        <v>5.5</v>
      </c>
      <c r="Q3972" t="str">
        <f t="shared" si="250"/>
        <v>theater</v>
      </c>
      <c r="R3972" t="str">
        <f t="shared" ref="R3972:R4035" si="251">RIGHT(N3972, (LEN(N3972) - FIND("/", N3972)))</f>
        <v>plays</v>
      </c>
    </row>
    <row r="3973" spans="1:18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0.97142857142857131</v>
      </c>
      <c r="P3973" s="5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21.099999999999998</v>
      </c>
      <c r="P3974" s="5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78.100000000000009</v>
      </c>
      <c r="P3975" s="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32</v>
      </c>
      <c r="P3976" s="5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47.692307692307693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1.4500000000000002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10.7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</v>
      </c>
      <c r="P3981" s="5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18</v>
      </c>
      <c r="P3982" s="5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20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34.802513464991023</v>
      </c>
      <c r="P3985" s="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32.049999999999997</v>
      </c>
      <c r="P3987" s="5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</v>
      </c>
      <c r="P3988" s="5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37.75</v>
      </c>
      <c r="P3989" s="5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20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</v>
      </c>
      <c r="P3994" s="5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6.0000000000000001E-3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0.25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16.566666666666666</v>
      </c>
      <c r="P3998" s="5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57.199999999999996</v>
      </c>
      <c r="P4000" s="5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16.514285714285716</v>
      </c>
      <c r="P4001" s="5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0.125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37.75</v>
      </c>
      <c r="P4003" s="5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1.8399999999999999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10.050000000000001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0.2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1.3333333333333335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6.6666666666666671E-3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0.25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6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3.8860103626943006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24.194444444444443</v>
      </c>
      <c r="P4012" s="5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7.6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1.3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1.4285714285714287E-2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14.000000000000002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8.6666666666666679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0.82857142857142851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16.666666666666664</v>
      </c>
      <c r="P4022" s="5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0.83333333333333337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69.561111111111103</v>
      </c>
      <c r="P4024" s="5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</v>
      </c>
      <c r="P4029" s="5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28.050000000000004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16</v>
      </c>
      <c r="P4032" s="5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6.8287037037037033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(E4035/D4035)*100</f>
        <v>25.698702928870294</v>
      </c>
      <c r="P4035" s="5">
        <f t="shared" ref="P4035:P4098" si="253">E4035/L4035</f>
        <v>65.340319148936175</v>
      </c>
      <c r="Q4035" t="str">
        <f t="shared" ref="Q4035:Q4098" si="254">LEFT(N4035, FIND("/", N4035)-1)</f>
        <v>theater</v>
      </c>
      <c r="R4035" t="str">
        <f t="shared" si="251"/>
        <v>plays</v>
      </c>
    </row>
    <row r="4036" spans="1:18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1.4814814814814816</v>
      </c>
      <c r="P4036" s="5">
        <f t="shared" si="253"/>
        <v>100</v>
      </c>
      <c r="Q4036" t="str">
        <f t="shared" si="254"/>
        <v>theater</v>
      </c>
      <c r="R4036" t="str">
        <f t="shared" ref="R4036:R4099" si="255">RIGHT(N4036, (LEN(N4036) - FIND("/", N4036)))</f>
        <v>plays</v>
      </c>
    </row>
    <row r="4037" spans="1:18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36.85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47.05</v>
      </c>
      <c r="P4038" s="5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11.428571428571429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12.04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60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31.25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0.42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0.21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37.5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0.02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8.2142857142857135</v>
      </c>
      <c r="P4048" s="5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2.1999999999999997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17.652941176470588</v>
      </c>
      <c r="P4050" s="5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0.08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6.6666666666666666E-2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37.533333333333339</v>
      </c>
      <c r="P4054" s="5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17.62</v>
      </c>
      <c r="P4057" s="5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53</v>
      </c>
      <c r="P4058" s="5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22.142857142857142</v>
      </c>
      <c r="P4059" s="5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2.5333333333333332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</v>
      </c>
      <c r="P4061" s="5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2.4500000000000002</v>
      </c>
      <c r="P4064" s="5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1.4210526315789473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19.25</v>
      </c>
      <c r="P4066" s="5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0.67500000000000004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0.16666666666666669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60.9</v>
      </c>
      <c r="P4069" s="5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34.4</v>
      </c>
      <c r="P4071" s="5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16.5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0.4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26.727272727272727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28.799999999999997</v>
      </c>
      <c r="P4077" s="5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8.9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0.16666666666666669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15.737410071942445</v>
      </c>
      <c r="P4083" s="5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21.685714285714287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0.33333333333333337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0.2857142857142857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10.8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</v>
      </c>
      <c r="P4092" s="5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12.75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1.8181818181818181E-2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36.5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2.666666666666667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11.428571428571429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(E4099/D4099)*100</f>
        <v>0</v>
      </c>
      <c r="P4099" s="5" t="e">
        <f t="shared" ref="P4099:P4115" si="257">E4099/L4099</f>
        <v>#DIV/0!</v>
      </c>
      <c r="Q4099" t="str">
        <f t="shared" ref="Q4099:Q4115" si="258">LEFT(N4099, FIND("/", N4099)-1)</f>
        <v>theater</v>
      </c>
      <c r="R4099" t="str">
        <f t="shared" si="255"/>
        <v>plays</v>
      </c>
    </row>
    <row r="4100" spans="1:18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e">
        <f t="shared" si="257"/>
        <v>#DIV/0!</v>
      </c>
      <c r="Q4100" t="str">
        <f t="shared" si="258"/>
        <v>theater</v>
      </c>
      <c r="R4100" t="str">
        <f t="shared" ref="R4100:R4115" si="259">RIGHT(N4100, (LEN(N4100) - FIND("/", N4100)))</f>
        <v>plays</v>
      </c>
    </row>
    <row r="4101" spans="1:18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27.400000000000002</v>
      </c>
      <c r="P4104" s="5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10</v>
      </c>
      <c r="P4105" s="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21.366666666666667</v>
      </c>
      <c r="P4106" s="5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6.9696969696969706</v>
      </c>
      <c r="P4107" s="5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70.599999999999994</v>
      </c>
      <c r="P4108" s="5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2.0500000000000003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28.666666666666668</v>
      </c>
      <c r="P4112" s="5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3.1333333333333333</v>
      </c>
      <c r="P4113" s="5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0.04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0.2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R4115" xr:uid="{871558F5-4D02-4F74-B787-0C139BD75FE8}"/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CategoryStats_1</vt:lpstr>
      <vt:lpstr>CategoryStats_2</vt:lpstr>
      <vt:lpstr>SubCategoryStats_1</vt:lpstr>
      <vt:lpstr>SubCategoryStats_2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Rika</cp:lastModifiedBy>
  <dcterms:created xsi:type="dcterms:W3CDTF">2017-04-20T15:17:24Z</dcterms:created>
  <dcterms:modified xsi:type="dcterms:W3CDTF">2019-05-19T23:51:16Z</dcterms:modified>
</cp:coreProperties>
</file>