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3" firstSheet="0" activeTab="0"/>
  </bookViews>
  <sheets>
    <sheet name="Planilh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<sst xmlns="http://schemas.openxmlformats.org/spreadsheetml/2006/main" count="125" uniqueCount="38">
  <si>
    <t>frequencia de produtos</t>
  </si>
  <si>
    <t>Compre Aqui</t>
  </si>
  <si>
    <t>Sorriso</t>
  </si>
  <si>
    <t>Sol</t>
  </si>
  <si>
    <t>Carrinho Cheio</t>
  </si>
  <si>
    <t>Registro</t>
  </si>
  <si>
    <t>Quantidade</t>
  </si>
  <si>
    <t>Primeiro</t>
  </si>
  <si>
    <t>Segundo</t>
  </si>
  <si>
    <t>Total</t>
  </si>
  <si>
    <t>arroz 5 Kg</t>
  </si>
  <si>
    <t>feijão 1 Kg</t>
  </si>
  <si>
    <t>milho 500 g</t>
  </si>
  <si>
    <t>amendoim 500 g</t>
  </si>
  <si>
    <t>grão de bico 500 g</t>
  </si>
  <si>
    <t>água mineral 1,5 l</t>
  </si>
  <si>
    <t>refrigerante 1,5 l</t>
  </si>
  <si>
    <t>refrigerante 350 ml</t>
  </si>
  <si>
    <t>cerveja 350 ml</t>
  </si>
  <si>
    <t>suco integral 1 l</t>
  </si>
  <si>
    <t>creme dental 1 unid</t>
  </si>
  <si>
    <t>sabonete 1 pcte</t>
  </si>
  <si>
    <t>shampoo 350 ml</t>
  </si>
  <si>
    <t>absorvente 1 pcte</t>
  </si>
  <si>
    <t>fralda M 1 pcte</t>
  </si>
  <si>
    <t>sabão em pó 1 Kg</t>
  </si>
  <si>
    <t>sabão em barra 100 g</t>
  </si>
  <si>
    <t>detergente 500 ml</t>
  </si>
  <si>
    <t>desinfetante 1 l</t>
  </si>
  <si>
    <t>água sanitária 1 l</t>
  </si>
  <si>
    <t>leite 1 l</t>
  </si>
  <si>
    <t>pão integral 1 pcte</t>
  </si>
  <si>
    <t>queijo mussarela 500 g</t>
  </si>
  <si>
    <t>café em pó 1 Kg</t>
  </si>
  <si>
    <t>chocolate em pó 500 g</t>
  </si>
  <si>
    <t>primeiro</t>
  </si>
  <si>
    <t>segundo</t>
  </si>
  <si>
    <t>Pega os 2 supermercados mais baratos e vê o preço de cada produto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</si>
</sst>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$-416]\ #,##0.00;[RED]\-[$R$-416]\ 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CCCC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3333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8"/>
  <sheetViews>
    <sheetView windowProtection="false" showFormulas="false" showGridLines="true" showRowColHeaders="true" showZeros="true" rightToLeft="false" tabSelected="true" showOutlineSymbols="true" defaultGridColor="true" view="normal" topLeftCell="C32" colorId="64" zoomScale="90" zoomScaleNormal="90" zoomScalePageLayoutView="100" workbookViewId="0">
      <selection pane="topLeft" activeCell="N33" activeCellId="0" sqref="N33"/>
    </sheetView>
  </sheetViews>
  <sheetFormatPr defaultRowHeight="12.8"/>
  <cols>
    <col collapsed="false" hidden="false" max="6" min="1" style="0" width="11.5204081632653"/>
    <col collapsed="false" hidden="false" max="7" min="7" style="1" width="11.5204081632653"/>
    <col collapsed="false" hidden="false" max="1025" min="8" style="0" width="11.5204081632653"/>
  </cols>
  <sheetData>
    <row r="1" customFormat="false" ht="12.8" hidden="false" customHeight="false" outlineLevel="0" collapsed="false">
      <c r="B1" s="0" t="s">
        <v>0</v>
      </c>
    </row>
    <row r="3" customFormat="false" ht="12.8" hidden="false" customHeight="false" outlineLevel="0" collapsed="false"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1" t="s">
        <v>6</v>
      </c>
      <c r="H3" s="0" t="s">
        <v>7</v>
      </c>
      <c r="I3" s="0" t="s">
        <v>8</v>
      </c>
      <c r="K3" s="0" t="s">
        <v>4</v>
      </c>
      <c r="L3" s="0" t="s">
        <v>5</v>
      </c>
      <c r="N3" s="0" t="s">
        <v>9</v>
      </c>
    </row>
    <row r="4" customFormat="false" ht="12.8" hidden="false" customHeight="false" outlineLevel="0" collapsed="false">
      <c r="A4" s="0" t="s">
        <v>10</v>
      </c>
      <c r="B4" s="2" t="n">
        <v>9.43</v>
      </c>
      <c r="C4" s="3" t="n">
        <v>7.15</v>
      </c>
      <c r="D4" s="4" t="n">
        <v>17.47</v>
      </c>
      <c r="E4" s="4" t="n">
        <v>27.99</v>
      </c>
      <c r="F4" s="4" t="n">
        <v>15.89</v>
      </c>
      <c r="G4" s="1" t="n">
        <v>2</v>
      </c>
      <c r="H4" s="0" t="n">
        <f aca="false">SMALL(B4:F4,1)</f>
        <v>7.15</v>
      </c>
      <c r="I4" s="0" t="n">
        <f aca="false">SMALL(B4:F4,2)</f>
        <v>9.43</v>
      </c>
      <c r="K4" s="0" t="n">
        <f aca="false">E4</f>
        <v>27.99</v>
      </c>
      <c r="L4" s="5" t="n">
        <f aca="false">F4</f>
        <v>15.89</v>
      </c>
      <c r="M4" s="6" t="n">
        <f aca="false">SMALL(K4:L4,1)</f>
        <v>15.89</v>
      </c>
      <c r="N4" s="6" t="n">
        <f aca="false">M4*G4</f>
        <v>31.78</v>
      </c>
      <c r="O4" s="0" t="s">
        <v>5</v>
      </c>
    </row>
    <row r="5" customFormat="false" ht="12.8" hidden="false" customHeight="false" outlineLevel="0" collapsed="false">
      <c r="A5" s="0" t="s">
        <v>11</v>
      </c>
      <c r="B5" s="4" t="n">
        <v>9.49</v>
      </c>
      <c r="C5" s="4" t="n">
        <v>4.79</v>
      </c>
      <c r="D5" s="4" t="n">
        <v>9.2</v>
      </c>
      <c r="E5" s="3" t="n">
        <v>1.15</v>
      </c>
      <c r="F5" s="2" t="n">
        <v>3.68</v>
      </c>
      <c r="G5" s="1" t="n">
        <v>4</v>
      </c>
      <c r="H5" s="4" t="n">
        <f aca="false">SMALL(B5:F5,1)</f>
        <v>1.15</v>
      </c>
      <c r="I5" s="4" t="n">
        <f aca="false">SMALL(B5:F5,2)</f>
        <v>3.68</v>
      </c>
      <c r="K5" s="5" t="n">
        <f aca="false">E5</f>
        <v>1.15</v>
      </c>
      <c r="L5" s="0" t="n">
        <f aca="false">F5</f>
        <v>3.68</v>
      </c>
      <c r="M5" s="6" t="n">
        <f aca="false">SMALL(K5:L5,1)</f>
        <v>1.15</v>
      </c>
      <c r="N5" s="6" t="n">
        <f aca="false">M5*G5</f>
        <v>4.6</v>
      </c>
      <c r="O5" s="0" t="s">
        <v>4</v>
      </c>
    </row>
    <row r="6" customFormat="false" ht="12.8" hidden="false" customHeight="false" outlineLevel="0" collapsed="false">
      <c r="A6" s="0" t="s">
        <v>12</v>
      </c>
      <c r="B6" s="4" t="n">
        <v>5.25</v>
      </c>
      <c r="C6" s="4" t="n">
        <v>6.52</v>
      </c>
      <c r="D6" s="3" t="n">
        <v>1.62</v>
      </c>
      <c r="E6" s="2" t="n">
        <v>2.2</v>
      </c>
      <c r="F6" s="4" t="n">
        <v>4.38</v>
      </c>
      <c r="G6" s="1" t="n">
        <v>3</v>
      </c>
      <c r="H6" s="4" t="n">
        <f aca="false">SMALL(B6:F6,1)</f>
        <v>1.62</v>
      </c>
      <c r="I6" s="4" t="n">
        <f aca="false">SMALL(B6:F6,2)</f>
        <v>2.2</v>
      </c>
      <c r="K6" s="5" t="n">
        <f aca="false">E6</f>
        <v>2.2</v>
      </c>
      <c r="L6" s="0" t="n">
        <f aca="false">F6</f>
        <v>4.38</v>
      </c>
      <c r="M6" s="6" t="n">
        <f aca="false">SMALL(K6:L6,1)</f>
        <v>2.2</v>
      </c>
      <c r="N6" s="6" t="n">
        <f aca="false">M6*G6</f>
        <v>6.6</v>
      </c>
      <c r="O6" s="0" t="s">
        <v>4</v>
      </c>
    </row>
    <row r="7" customFormat="false" ht="12.8" hidden="false" customHeight="false" outlineLevel="0" collapsed="false">
      <c r="A7" s="0" t="s">
        <v>13</v>
      </c>
      <c r="B7" s="4" t="n">
        <v>1.81</v>
      </c>
      <c r="C7" s="4" t="n">
        <v>0.54</v>
      </c>
      <c r="D7" s="4" t="n">
        <v>0.64</v>
      </c>
      <c r="E7" s="2" t="n">
        <v>0.19</v>
      </c>
      <c r="F7" s="3" t="n">
        <v>0.06</v>
      </c>
      <c r="G7" s="1" t="n">
        <v>2</v>
      </c>
      <c r="H7" s="4" t="n">
        <f aca="false">SMALL(B7:F7,1)</f>
        <v>0.06</v>
      </c>
      <c r="I7" s="4" t="n">
        <f aca="false">SMALL(B7:F7,2)</f>
        <v>0.19</v>
      </c>
      <c r="K7" s="0" t="n">
        <f aca="false">E7</f>
        <v>0.19</v>
      </c>
      <c r="L7" s="5" t="n">
        <f aca="false">F7</f>
        <v>0.06</v>
      </c>
      <c r="M7" s="6" t="n">
        <f aca="false">SMALL(K7:L7,1)</f>
        <v>0.06</v>
      </c>
      <c r="N7" s="6" t="n">
        <f aca="false">M7*G7</f>
        <v>0.12</v>
      </c>
      <c r="O7" s="0" t="s">
        <v>5</v>
      </c>
    </row>
    <row r="8" customFormat="false" ht="12.8" hidden="false" customHeight="false" outlineLevel="0" collapsed="false">
      <c r="A8" s="0" t="s">
        <v>14</v>
      </c>
      <c r="B8" s="4" t="n">
        <v>2.81</v>
      </c>
      <c r="C8" s="4" t="n">
        <v>3.17</v>
      </c>
      <c r="D8" s="2" t="n">
        <v>2.33</v>
      </c>
      <c r="E8" s="3" t="n">
        <v>1.72</v>
      </c>
      <c r="F8" s="4" t="n">
        <v>3.64</v>
      </c>
      <c r="G8" s="1" t="n">
        <v>3</v>
      </c>
      <c r="H8" s="4" t="n">
        <f aca="false">SMALL(B8:F8,1)</f>
        <v>1.72</v>
      </c>
      <c r="I8" s="4" t="n">
        <f aca="false">SMALL(B8:F8,2)</f>
        <v>2.33</v>
      </c>
      <c r="K8" s="5" t="n">
        <f aca="false">E8</f>
        <v>1.72</v>
      </c>
      <c r="L8" s="0" t="n">
        <f aca="false">F8</f>
        <v>3.64</v>
      </c>
      <c r="M8" s="6" t="n">
        <f aca="false">SMALL(K8:L8,1)</f>
        <v>1.72</v>
      </c>
      <c r="N8" s="6" t="n">
        <f aca="false">M8*G8</f>
        <v>5.16</v>
      </c>
      <c r="O8" s="0" t="s">
        <v>4</v>
      </c>
    </row>
    <row r="9" customFormat="false" ht="12.8" hidden="false" customHeight="false" outlineLevel="0" collapsed="false">
      <c r="A9" s="0" t="s">
        <v>15</v>
      </c>
      <c r="B9" s="3" t="n">
        <v>1.29</v>
      </c>
      <c r="C9" s="4" t="n">
        <v>4.13</v>
      </c>
      <c r="D9" s="4" t="n">
        <v>2.28</v>
      </c>
      <c r="E9" s="2" t="n">
        <v>2.07</v>
      </c>
      <c r="F9" s="4" t="n">
        <v>3.37</v>
      </c>
      <c r="G9" s="1" t="n">
        <v>8</v>
      </c>
      <c r="H9" s="4" t="n">
        <f aca="false">SMALL(B9:F9,1)</f>
        <v>1.29</v>
      </c>
      <c r="I9" s="4" t="n">
        <f aca="false">SMALL(B9:F9,2)</f>
        <v>2.07</v>
      </c>
      <c r="K9" s="5" t="n">
        <f aca="false">E9</f>
        <v>2.07</v>
      </c>
      <c r="L9" s="0" t="n">
        <f aca="false">F9</f>
        <v>3.37</v>
      </c>
      <c r="M9" s="6" t="n">
        <f aca="false">SMALL(K9:L9,1)</f>
        <v>2.07</v>
      </c>
      <c r="N9" s="6" t="n">
        <f aca="false">M9*G9</f>
        <v>16.56</v>
      </c>
      <c r="O9" s="0" t="s">
        <v>4</v>
      </c>
    </row>
    <row r="10" customFormat="false" ht="12.8" hidden="false" customHeight="false" outlineLevel="0" collapsed="false">
      <c r="A10" s="0" t="s">
        <v>16</v>
      </c>
      <c r="B10" s="2" t="n">
        <v>4.23</v>
      </c>
      <c r="C10" s="4" t="n">
        <v>4.68</v>
      </c>
      <c r="D10" s="4" t="n">
        <v>5.96</v>
      </c>
      <c r="E10" s="4" t="n">
        <v>5.19</v>
      </c>
      <c r="F10" s="3" t="n">
        <v>0.68</v>
      </c>
      <c r="G10" s="1" t="n">
        <v>4</v>
      </c>
      <c r="H10" s="4" t="n">
        <f aca="false">SMALL(B10:F10,1)</f>
        <v>0.68</v>
      </c>
      <c r="I10" s="4" t="n">
        <f aca="false">SMALL(B10:F10,2)</f>
        <v>4.23</v>
      </c>
      <c r="K10" s="0" t="n">
        <f aca="false">E10</f>
        <v>5.19</v>
      </c>
      <c r="L10" s="5" t="n">
        <f aca="false">F10</f>
        <v>0.68</v>
      </c>
      <c r="M10" s="6" t="n">
        <f aca="false">SMALL(K10:L10,1)</f>
        <v>0.68</v>
      </c>
      <c r="N10" s="6" t="n">
        <f aca="false">M10*G10</f>
        <v>2.72</v>
      </c>
      <c r="O10" s="0" t="s">
        <v>5</v>
      </c>
    </row>
    <row r="11" customFormat="false" ht="12.8" hidden="false" customHeight="false" outlineLevel="0" collapsed="false">
      <c r="A11" s="0" t="s">
        <v>17</v>
      </c>
      <c r="B11" s="3" t="n">
        <v>2.04</v>
      </c>
      <c r="C11" s="0" t="n">
        <v>5.39</v>
      </c>
      <c r="D11" s="0" t="n">
        <v>6.98</v>
      </c>
      <c r="E11" s="0" t="n">
        <v>6.26</v>
      </c>
      <c r="F11" s="2" t="n">
        <v>4.43</v>
      </c>
      <c r="G11" s="1" t="n">
        <v>10</v>
      </c>
      <c r="H11" s="4" t="n">
        <f aca="false">SMALL(B11:F11,1)</f>
        <v>2.04</v>
      </c>
      <c r="I11" s="4" t="n">
        <f aca="false">SMALL(B11:F11,2)</f>
        <v>4.43</v>
      </c>
      <c r="K11" s="0" t="n">
        <f aca="false">E11</f>
        <v>6.26</v>
      </c>
      <c r="L11" s="5" t="n">
        <f aca="false">F11</f>
        <v>4.43</v>
      </c>
      <c r="M11" s="6" t="n">
        <f aca="false">SMALL(K11:L11,1)</f>
        <v>4.43</v>
      </c>
      <c r="N11" s="6" t="n">
        <f aca="false">M11*G11</f>
        <v>44.3</v>
      </c>
      <c r="O11" s="0" t="s">
        <v>5</v>
      </c>
    </row>
    <row r="12" customFormat="false" ht="12.8" hidden="false" customHeight="false" outlineLevel="0" collapsed="false">
      <c r="A12" s="0" t="s">
        <v>18</v>
      </c>
      <c r="B12" s="3" t="n">
        <v>2.35</v>
      </c>
      <c r="C12" s="0" t="n">
        <v>7.39</v>
      </c>
      <c r="D12" s="0" t="n">
        <v>6.55</v>
      </c>
      <c r="E12" s="2" t="n">
        <v>5.79</v>
      </c>
      <c r="F12" s="0" t="n">
        <v>6.79</v>
      </c>
      <c r="G12" s="1" t="n">
        <v>20</v>
      </c>
      <c r="H12" s="4" t="n">
        <f aca="false">SMALL(B12:F12,1)</f>
        <v>2.35</v>
      </c>
      <c r="I12" s="4" t="n">
        <f aca="false">SMALL(B12:F12,2)</f>
        <v>5.79</v>
      </c>
      <c r="K12" s="5" t="n">
        <f aca="false">E12</f>
        <v>5.79</v>
      </c>
      <c r="L12" s="0" t="n">
        <f aca="false">F12</f>
        <v>6.79</v>
      </c>
      <c r="M12" s="6" t="n">
        <f aca="false">SMALL(K12:L12,1)</f>
        <v>5.79</v>
      </c>
      <c r="N12" s="6" t="n">
        <f aca="false">M12*G12</f>
        <v>115.8</v>
      </c>
      <c r="O12" s="0" t="s">
        <v>4</v>
      </c>
    </row>
    <row r="13" customFormat="false" ht="12.8" hidden="false" customHeight="false" outlineLevel="0" collapsed="false">
      <c r="A13" s="0" t="s">
        <v>19</v>
      </c>
      <c r="B13" s="0" t="n">
        <v>8.32</v>
      </c>
      <c r="C13" s="0" t="n">
        <v>5.18</v>
      </c>
      <c r="D13" s="0" t="n">
        <v>3.92</v>
      </c>
      <c r="E13" s="2" t="n">
        <v>2.71</v>
      </c>
      <c r="F13" s="3" t="n">
        <v>0.46</v>
      </c>
      <c r="G13" s="1" t="n">
        <v>4</v>
      </c>
      <c r="H13" s="4" t="n">
        <f aca="false">SMALL(B13:F13,1)</f>
        <v>0.46</v>
      </c>
      <c r="I13" s="4" t="n">
        <f aca="false">SMALL(B13:F13,2)</f>
        <v>2.71</v>
      </c>
      <c r="K13" s="0" t="n">
        <f aca="false">E13</f>
        <v>2.71</v>
      </c>
      <c r="L13" s="5" t="n">
        <f aca="false">F13</f>
        <v>0.46</v>
      </c>
      <c r="M13" s="6" t="n">
        <f aca="false">SMALL(K13:L13,1)</f>
        <v>0.46</v>
      </c>
      <c r="N13" s="6" t="n">
        <f aca="false">M13*G13</f>
        <v>1.84</v>
      </c>
      <c r="O13" s="0" t="s">
        <v>5</v>
      </c>
    </row>
    <row r="14" customFormat="false" ht="12.8" hidden="false" customHeight="false" outlineLevel="0" collapsed="false">
      <c r="A14" s="0" t="s">
        <v>20</v>
      </c>
      <c r="B14" s="0" t="n">
        <v>8.34</v>
      </c>
      <c r="C14" s="0" t="n">
        <v>7.71</v>
      </c>
      <c r="D14" s="0" t="n">
        <v>9.89</v>
      </c>
      <c r="E14" s="2" t="n">
        <v>6.73</v>
      </c>
      <c r="F14" s="3" t="n">
        <v>3.68</v>
      </c>
      <c r="G14" s="1" t="n">
        <v>3</v>
      </c>
      <c r="H14" s="4" t="n">
        <f aca="false">SMALL(B14:F14,1)</f>
        <v>3.68</v>
      </c>
      <c r="I14" s="4" t="n">
        <f aca="false">SMALL(B14:F14,2)</f>
        <v>6.73</v>
      </c>
      <c r="K14" s="0" t="n">
        <f aca="false">E14</f>
        <v>6.73</v>
      </c>
      <c r="L14" s="5" t="n">
        <f aca="false">F14</f>
        <v>3.68</v>
      </c>
      <c r="M14" s="6" t="n">
        <f aca="false">SMALL(K14:L14,1)</f>
        <v>3.68</v>
      </c>
      <c r="N14" s="6" t="n">
        <f aca="false">M14*G14</f>
        <v>11.04</v>
      </c>
      <c r="O14" s="0" t="s">
        <v>5</v>
      </c>
    </row>
    <row r="15" customFormat="false" ht="12.8" hidden="false" customHeight="false" outlineLevel="0" collapsed="false">
      <c r="A15" s="0" t="s">
        <v>21</v>
      </c>
      <c r="B15" s="0" t="n">
        <v>7.14</v>
      </c>
      <c r="C15" s="3" t="n">
        <v>0.69</v>
      </c>
      <c r="D15" s="0" t="n">
        <v>7.48</v>
      </c>
      <c r="E15" s="0" t="n">
        <v>4.65</v>
      </c>
      <c r="F15" s="2" t="n">
        <v>1.87</v>
      </c>
      <c r="G15" s="1" t="n">
        <v>5</v>
      </c>
      <c r="H15" s="4" t="n">
        <f aca="false">SMALL(B15:F15,1)</f>
        <v>0.69</v>
      </c>
      <c r="I15" s="4" t="n">
        <f aca="false">SMALL(B15:F15,2)</f>
        <v>1.87</v>
      </c>
      <c r="K15" s="0" t="n">
        <f aca="false">E15</f>
        <v>4.65</v>
      </c>
      <c r="L15" s="5" t="n">
        <f aca="false">F15</f>
        <v>1.87</v>
      </c>
      <c r="M15" s="6" t="n">
        <f aca="false">SMALL(K15:L15,1)</f>
        <v>1.87</v>
      </c>
      <c r="N15" s="6" t="n">
        <f aca="false">M15*G15</f>
        <v>9.35</v>
      </c>
      <c r="O15" s="0" t="s">
        <v>5</v>
      </c>
    </row>
    <row r="16" customFormat="false" ht="12.8" hidden="false" customHeight="false" outlineLevel="0" collapsed="false">
      <c r="A16" s="0" t="s">
        <v>22</v>
      </c>
      <c r="B16" s="0" t="n">
        <v>15.06</v>
      </c>
      <c r="C16" s="0" t="n">
        <v>16.66</v>
      </c>
      <c r="D16" s="2" t="n">
        <v>10.07</v>
      </c>
      <c r="E16" s="3" t="n">
        <v>0.31</v>
      </c>
      <c r="F16" s="0" t="n">
        <v>14.37</v>
      </c>
      <c r="G16" s="1" t="n">
        <v>2</v>
      </c>
      <c r="H16" s="4" t="n">
        <f aca="false">SMALL(B16:F16,1)</f>
        <v>0.31</v>
      </c>
      <c r="I16" s="4" t="n">
        <f aca="false">SMALL(B16:F16,2)</f>
        <v>10.07</v>
      </c>
      <c r="K16" s="5" t="n">
        <f aca="false">E16</f>
        <v>0.31</v>
      </c>
      <c r="L16" s="0" t="n">
        <f aca="false">F16</f>
        <v>14.37</v>
      </c>
      <c r="M16" s="6" t="n">
        <f aca="false">SMALL(K16:L16,1)</f>
        <v>0.31</v>
      </c>
      <c r="N16" s="6" t="n">
        <f aca="false">M16*G16</f>
        <v>0.62</v>
      </c>
      <c r="O16" s="0" t="s">
        <v>4</v>
      </c>
    </row>
    <row r="17" customFormat="false" ht="12.8" hidden="false" customHeight="false" outlineLevel="0" collapsed="false">
      <c r="A17" s="0" t="s">
        <v>23</v>
      </c>
      <c r="B17" s="3" t="n">
        <v>2.25</v>
      </c>
      <c r="C17" s="0" t="n">
        <v>5.87</v>
      </c>
      <c r="D17" s="0" t="n">
        <v>5.43</v>
      </c>
      <c r="E17" s="0" t="n">
        <v>5.48</v>
      </c>
      <c r="F17" s="2" t="n">
        <v>5.12</v>
      </c>
      <c r="G17" s="1" t="n">
        <v>2</v>
      </c>
      <c r="H17" s="4" t="n">
        <f aca="false">SMALL(B17:F17,1)</f>
        <v>2.25</v>
      </c>
      <c r="I17" s="4" t="n">
        <f aca="false">SMALL(B17:F17,2)</f>
        <v>5.12</v>
      </c>
      <c r="K17" s="0" t="n">
        <f aca="false">E17</f>
        <v>5.48</v>
      </c>
      <c r="L17" s="5" t="n">
        <f aca="false">F17</f>
        <v>5.12</v>
      </c>
      <c r="M17" s="6" t="n">
        <f aca="false">SMALL(K17:L17,1)</f>
        <v>5.12</v>
      </c>
      <c r="N17" s="6" t="n">
        <f aca="false">M17*G17</f>
        <v>10.24</v>
      </c>
      <c r="O17" s="0" t="s">
        <v>5</v>
      </c>
    </row>
    <row r="18" customFormat="false" ht="12.8" hidden="false" customHeight="false" outlineLevel="0" collapsed="false">
      <c r="A18" s="0" t="s">
        <v>24</v>
      </c>
      <c r="B18" s="0" t="n">
        <v>7.25</v>
      </c>
      <c r="C18" s="0" t="n">
        <v>12.98</v>
      </c>
      <c r="D18" s="3" t="n">
        <v>0.21</v>
      </c>
      <c r="E18" s="2" t="n">
        <v>1.22</v>
      </c>
      <c r="F18" s="0" t="n">
        <v>3.18</v>
      </c>
      <c r="G18" s="1" t="n">
        <v>2</v>
      </c>
      <c r="H18" s="4" t="n">
        <f aca="false">SMALL(B18:F18,1)</f>
        <v>0.21</v>
      </c>
      <c r="I18" s="4" t="n">
        <f aca="false">SMALL(B18:F18,2)</f>
        <v>1.22</v>
      </c>
      <c r="K18" s="5" t="n">
        <f aca="false">E18</f>
        <v>1.22</v>
      </c>
      <c r="L18" s="0" t="n">
        <f aca="false">F18</f>
        <v>3.18</v>
      </c>
      <c r="M18" s="6" t="n">
        <f aca="false">SMALL(K18:L18,1)</f>
        <v>1.22</v>
      </c>
      <c r="N18" s="6" t="n">
        <f aca="false">M18*G18</f>
        <v>2.44</v>
      </c>
      <c r="O18" s="0" t="s">
        <v>4</v>
      </c>
    </row>
    <row r="19" customFormat="false" ht="12.8" hidden="false" customHeight="false" outlineLevel="0" collapsed="false">
      <c r="A19" s="0" t="s">
        <v>25</v>
      </c>
      <c r="B19" s="0" t="n">
        <v>19.48</v>
      </c>
      <c r="C19" s="0" t="n">
        <v>16.31</v>
      </c>
      <c r="D19" s="3" t="n">
        <v>3.1</v>
      </c>
      <c r="E19" s="2" t="n">
        <v>6.96</v>
      </c>
      <c r="F19" s="0" t="n">
        <v>7.19</v>
      </c>
      <c r="G19" s="1" t="n">
        <v>1</v>
      </c>
      <c r="H19" s="4" t="n">
        <f aca="false">SMALL(B19:F19,1)</f>
        <v>3.1</v>
      </c>
      <c r="I19" s="4" t="n">
        <f aca="false">SMALL(B19:F19,2)</f>
        <v>6.96</v>
      </c>
      <c r="K19" s="5" t="n">
        <f aca="false">E19</f>
        <v>6.96</v>
      </c>
      <c r="L19" s="0" t="n">
        <f aca="false">F19</f>
        <v>7.19</v>
      </c>
      <c r="M19" s="6" t="n">
        <f aca="false">SMALL(K19:L19,1)</f>
        <v>6.96</v>
      </c>
      <c r="N19" s="6" t="n">
        <f aca="false">M19*G19</f>
        <v>6.96</v>
      </c>
      <c r="O19" s="0" t="s">
        <v>4</v>
      </c>
    </row>
    <row r="20" customFormat="false" ht="12.8" hidden="false" customHeight="false" outlineLevel="0" collapsed="false">
      <c r="A20" s="0" t="s">
        <v>26</v>
      </c>
      <c r="B20" s="0" t="n">
        <v>10.31</v>
      </c>
      <c r="C20" s="2" t="n">
        <v>6.14</v>
      </c>
      <c r="D20" s="0" t="n">
        <v>13.79</v>
      </c>
      <c r="E20" s="0" t="n">
        <v>12.04</v>
      </c>
      <c r="F20" s="3" t="n">
        <v>4.45</v>
      </c>
      <c r="G20" s="1" t="n">
        <v>5</v>
      </c>
      <c r="H20" s="4" t="n">
        <f aca="false">SMALL(B20:F20,1)</f>
        <v>4.45</v>
      </c>
      <c r="I20" s="4" t="n">
        <f aca="false">SMALL(B20:F20,2)</f>
        <v>6.14</v>
      </c>
      <c r="K20" s="0" t="n">
        <f aca="false">E20</f>
        <v>12.04</v>
      </c>
      <c r="L20" s="5" t="n">
        <f aca="false">F20</f>
        <v>4.45</v>
      </c>
      <c r="M20" s="6" t="n">
        <f aca="false">SMALL(K20:L20,1)</f>
        <v>4.45</v>
      </c>
      <c r="N20" s="6" t="n">
        <f aca="false">M20*G20</f>
        <v>22.25</v>
      </c>
      <c r="O20" s="0" t="s">
        <v>5</v>
      </c>
    </row>
    <row r="21" customFormat="false" ht="12.8" hidden="false" customHeight="false" outlineLevel="0" collapsed="false">
      <c r="A21" s="0" t="s">
        <v>27</v>
      </c>
      <c r="B21" s="0" t="n">
        <v>8.07</v>
      </c>
      <c r="C21" s="0" t="n">
        <v>8.25</v>
      </c>
      <c r="D21" s="0" t="n">
        <v>7.74</v>
      </c>
      <c r="E21" s="3" t="n">
        <v>3.99</v>
      </c>
      <c r="F21" s="2" t="n">
        <v>7.49</v>
      </c>
      <c r="G21" s="1" t="n">
        <v>2</v>
      </c>
      <c r="H21" s="4" t="n">
        <f aca="false">SMALL(B21:F21,1)</f>
        <v>3.99</v>
      </c>
      <c r="I21" s="4" t="n">
        <f aca="false">SMALL(B21:F21,2)</f>
        <v>7.49</v>
      </c>
      <c r="K21" s="5" t="n">
        <f aca="false">E21</f>
        <v>3.99</v>
      </c>
      <c r="L21" s="0" t="n">
        <f aca="false">F21</f>
        <v>7.49</v>
      </c>
      <c r="M21" s="6" t="n">
        <f aca="false">SMALL(K21:L21,1)</f>
        <v>3.99</v>
      </c>
      <c r="N21" s="6" t="n">
        <f aca="false">M21*G21</f>
        <v>7.98</v>
      </c>
      <c r="O21" s="0" t="s">
        <v>4</v>
      </c>
    </row>
    <row r="22" customFormat="false" ht="12.8" hidden="false" customHeight="false" outlineLevel="0" collapsed="false">
      <c r="A22" s="0" t="s">
        <v>28</v>
      </c>
      <c r="B22" s="0" t="n">
        <v>7.15</v>
      </c>
      <c r="C22" s="3" t="n">
        <v>0.23</v>
      </c>
      <c r="D22" s="0" t="n">
        <v>5.86</v>
      </c>
      <c r="E22" s="2" t="n">
        <v>1.28</v>
      </c>
      <c r="F22" s="0" t="n">
        <v>1.88</v>
      </c>
      <c r="G22" s="1" t="n">
        <v>1</v>
      </c>
      <c r="H22" s="4" t="n">
        <f aca="false">SMALL(B22:F22,1)</f>
        <v>0.23</v>
      </c>
      <c r="I22" s="4" t="n">
        <f aca="false">SMALL(B22:F22,2)</f>
        <v>1.28</v>
      </c>
      <c r="K22" s="5" t="n">
        <f aca="false">E22</f>
        <v>1.28</v>
      </c>
      <c r="L22" s="0" t="n">
        <f aca="false">F22</f>
        <v>1.88</v>
      </c>
      <c r="M22" s="6" t="n">
        <f aca="false">SMALL(K22:L22,1)</f>
        <v>1.28</v>
      </c>
      <c r="N22" s="6" t="n">
        <f aca="false">M22*G22</f>
        <v>1.28</v>
      </c>
      <c r="O22" s="0" t="s">
        <v>4</v>
      </c>
    </row>
    <row r="23" customFormat="false" ht="12.8" hidden="false" customHeight="false" outlineLevel="0" collapsed="false">
      <c r="A23" s="0" t="s">
        <v>29</v>
      </c>
      <c r="B23" s="0" t="n">
        <v>9.28</v>
      </c>
      <c r="C23" s="2" t="n">
        <v>7.01</v>
      </c>
      <c r="D23" s="3" t="n">
        <v>2.03</v>
      </c>
      <c r="E23" s="0" t="n">
        <v>8.2</v>
      </c>
      <c r="F23" s="0" t="n">
        <v>9.48</v>
      </c>
      <c r="G23" s="1" t="n">
        <v>1</v>
      </c>
      <c r="H23" s="4" t="n">
        <f aca="false">SMALL(B23:F23,1)</f>
        <v>2.03</v>
      </c>
      <c r="I23" s="4" t="n">
        <f aca="false">SMALL(B23:F23,2)</f>
        <v>7.01</v>
      </c>
      <c r="K23" s="5" t="n">
        <f aca="false">E23</f>
        <v>8.2</v>
      </c>
      <c r="L23" s="0" t="n">
        <f aca="false">F23</f>
        <v>9.48</v>
      </c>
      <c r="M23" s="6" t="n">
        <f aca="false">SMALL(K23:L23,1)</f>
        <v>8.2</v>
      </c>
      <c r="N23" s="6" t="n">
        <f aca="false">M23*G23</f>
        <v>8.2</v>
      </c>
      <c r="O23" s="0" t="s">
        <v>4</v>
      </c>
    </row>
    <row r="24" customFormat="false" ht="12.8" hidden="false" customHeight="false" outlineLevel="0" collapsed="false">
      <c r="A24" s="0" t="s">
        <v>30</v>
      </c>
      <c r="B24" s="0" t="n">
        <v>4.48</v>
      </c>
      <c r="C24" s="0" t="n">
        <v>7.17</v>
      </c>
      <c r="D24" s="2" t="n">
        <v>4.34</v>
      </c>
      <c r="E24" s="3" t="n">
        <v>3.97</v>
      </c>
      <c r="F24" s="0" t="n">
        <v>8.07</v>
      </c>
      <c r="G24" s="1" t="n">
        <v>3</v>
      </c>
      <c r="H24" s="4" t="n">
        <f aca="false">SMALL(B24:F24,1)</f>
        <v>3.97</v>
      </c>
      <c r="I24" s="4" t="n">
        <f aca="false">SMALL(B24:F24,2)</f>
        <v>4.34</v>
      </c>
      <c r="K24" s="5" t="n">
        <f aca="false">E24</f>
        <v>3.97</v>
      </c>
      <c r="L24" s="0" t="n">
        <f aca="false">F24</f>
        <v>8.07</v>
      </c>
      <c r="M24" s="6" t="n">
        <f aca="false">SMALL(K24:L24,1)</f>
        <v>3.97</v>
      </c>
      <c r="N24" s="6" t="n">
        <f aca="false">M24*G24</f>
        <v>11.91</v>
      </c>
      <c r="O24" s="0" t="s">
        <v>4</v>
      </c>
    </row>
    <row r="25" customFormat="false" ht="12.8" hidden="false" customHeight="false" outlineLevel="0" collapsed="false">
      <c r="A25" s="0" t="s">
        <v>31</v>
      </c>
      <c r="B25" s="3" t="n">
        <v>0.26</v>
      </c>
      <c r="C25" s="2" t="n">
        <v>1.69</v>
      </c>
      <c r="D25" s="0" t="n">
        <v>3.49</v>
      </c>
      <c r="E25" s="0" t="n">
        <v>18.61</v>
      </c>
      <c r="F25" s="0" t="n">
        <v>6.42</v>
      </c>
      <c r="G25" s="1" t="n">
        <v>2</v>
      </c>
      <c r="H25" s="4" t="n">
        <f aca="false">SMALL(B25:F25,1)</f>
        <v>0.26</v>
      </c>
      <c r="I25" s="4" t="n">
        <f aca="false">SMALL(B25:F25,2)</f>
        <v>1.69</v>
      </c>
      <c r="K25" s="0" t="n">
        <f aca="false">E25</f>
        <v>18.61</v>
      </c>
      <c r="L25" s="5" t="n">
        <f aca="false">F25</f>
        <v>6.42</v>
      </c>
      <c r="M25" s="6" t="n">
        <f aca="false">SMALL(K25:L25,1)</f>
        <v>6.42</v>
      </c>
      <c r="N25" s="6" t="n">
        <f aca="false">M25*G25</f>
        <v>12.84</v>
      </c>
      <c r="O25" s="0" t="s">
        <v>5</v>
      </c>
    </row>
    <row r="26" customFormat="false" ht="12.8" hidden="false" customHeight="false" outlineLevel="0" collapsed="false">
      <c r="A26" s="0" t="s">
        <v>32</v>
      </c>
      <c r="B26" s="0" t="n">
        <v>17.44</v>
      </c>
      <c r="C26" s="2" t="n">
        <v>6.95</v>
      </c>
      <c r="D26" s="0" t="n">
        <v>23.66</v>
      </c>
      <c r="E26" s="0" t="n">
        <v>13.7</v>
      </c>
      <c r="F26" s="3" t="n">
        <v>5.08</v>
      </c>
      <c r="G26" s="1" t="n">
        <v>1</v>
      </c>
      <c r="H26" s="4" t="n">
        <f aca="false">SMALL(B26:F26,1)</f>
        <v>5.08</v>
      </c>
      <c r="I26" s="4" t="n">
        <f aca="false">SMALL(B26:F26,2)</f>
        <v>6.95</v>
      </c>
      <c r="K26" s="0" t="n">
        <f aca="false">E26</f>
        <v>13.7</v>
      </c>
      <c r="L26" s="5" t="n">
        <f aca="false">F26</f>
        <v>5.08</v>
      </c>
      <c r="M26" s="6" t="n">
        <f aca="false">SMALL(K26:L26,1)</f>
        <v>5.08</v>
      </c>
      <c r="N26" s="6" t="n">
        <f aca="false">M26*G26</f>
        <v>5.08</v>
      </c>
      <c r="O26" s="0" t="s">
        <v>5</v>
      </c>
    </row>
    <row r="27" customFormat="false" ht="12.8" hidden="false" customHeight="false" outlineLevel="0" collapsed="false">
      <c r="A27" s="0" t="s">
        <v>33</v>
      </c>
      <c r="B27" s="0" t="n">
        <v>4.29</v>
      </c>
      <c r="C27" s="0" t="n">
        <v>7.15</v>
      </c>
      <c r="D27" s="2" t="n">
        <v>4.12</v>
      </c>
      <c r="E27" s="0" t="n">
        <v>4.15</v>
      </c>
      <c r="F27" s="3" t="n">
        <v>3.55</v>
      </c>
      <c r="G27" s="1" t="n">
        <v>1</v>
      </c>
      <c r="H27" s="4" t="n">
        <f aca="false">SMALL(B27:F27,1)</f>
        <v>3.55</v>
      </c>
      <c r="I27" s="4" t="n">
        <f aca="false">SMALL(B27:F27,2)</f>
        <v>4.12</v>
      </c>
      <c r="K27" s="0" t="n">
        <f aca="false">E27</f>
        <v>4.15</v>
      </c>
      <c r="L27" s="5" t="n">
        <f aca="false">F27</f>
        <v>3.55</v>
      </c>
      <c r="M27" s="6" t="n">
        <f aca="false">SMALL(K27:L27,1)</f>
        <v>3.55</v>
      </c>
      <c r="N27" s="6" t="n">
        <f aca="false">M27*G27</f>
        <v>3.55</v>
      </c>
      <c r="O27" s="0" t="s">
        <v>5</v>
      </c>
    </row>
    <row r="28" customFormat="false" ht="12.8" hidden="false" customHeight="false" outlineLevel="0" collapsed="false">
      <c r="A28" s="0" t="s">
        <v>34</v>
      </c>
      <c r="B28" s="0" t="n">
        <v>9.33</v>
      </c>
      <c r="C28" s="2" t="n">
        <v>3.31</v>
      </c>
      <c r="D28" s="0" t="n">
        <v>19.23</v>
      </c>
      <c r="E28" s="3" t="n">
        <v>1.76</v>
      </c>
      <c r="F28" s="0" t="n">
        <v>4.92</v>
      </c>
      <c r="G28" s="1" t="n">
        <v>1</v>
      </c>
      <c r="H28" s="4" t="n">
        <f aca="false">SMALL(B28:F28,1)</f>
        <v>1.76</v>
      </c>
      <c r="I28" s="4" t="n">
        <f aca="false">SMALL(B28:F28,2)</f>
        <v>3.31</v>
      </c>
      <c r="K28" s="5" t="n">
        <f aca="false">E28</f>
        <v>1.76</v>
      </c>
      <c r="L28" s="0" t="n">
        <f aca="false">F28</f>
        <v>4.92</v>
      </c>
      <c r="M28" s="6" t="n">
        <f aca="false">SMALL(K28:L28,1)</f>
        <v>1.76</v>
      </c>
      <c r="N28" s="6" t="n">
        <f aca="false">M28*G28</f>
        <v>1.76</v>
      </c>
      <c r="O28" s="0" t="s">
        <v>4</v>
      </c>
    </row>
    <row r="29" customFormat="false" ht="12.8" hidden="false" customHeight="false" outlineLevel="0" collapsed="false">
      <c r="A29" s="4"/>
      <c r="B29" s="4"/>
      <c r="C29" s="4"/>
      <c r="D29" s="4"/>
      <c r="E29" s="4"/>
      <c r="F29" s="4"/>
      <c r="H29" s="4"/>
      <c r="I29" s="4"/>
      <c r="K29" s="4"/>
      <c r="N29" s="6" t="n">
        <f aca="false">SUM(N4:N28)</f>
        <v>344.98</v>
      </c>
    </row>
    <row r="30" customFormat="false" ht="12.8" hidden="false" customHeight="false" outlineLevel="0" collapsed="false">
      <c r="A30" s="0" t="s">
        <v>35</v>
      </c>
      <c r="B30" s="1" t="n">
        <v>5</v>
      </c>
      <c r="C30" s="1" t="n">
        <v>3</v>
      </c>
      <c r="D30" s="1" t="n">
        <v>4</v>
      </c>
      <c r="E30" s="1" t="n">
        <v>6</v>
      </c>
      <c r="F30" s="7" t="n">
        <v>7</v>
      </c>
      <c r="G30" s="8" t="s">
        <v>5</v>
      </c>
    </row>
    <row r="31" customFormat="false" ht="12.8" hidden="false" customHeight="false" outlineLevel="0" collapsed="false">
      <c r="A31" s="0" t="s">
        <v>36</v>
      </c>
      <c r="B31" s="1" t="n">
        <v>2</v>
      </c>
      <c r="C31" s="1" t="n">
        <v>5</v>
      </c>
      <c r="D31" s="1" t="n">
        <v>4</v>
      </c>
      <c r="E31" s="9" t="n">
        <v>9</v>
      </c>
      <c r="F31" s="1" t="n">
        <v>5</v>
      </c>
      <c r="G31" s="8" t="s">
        <v>4</v>
      </c>
      <c r="M31" s="10" t="s">
        <v>5</v>
      </c>
      <c r="N31" s="6" t="n">
        <f aca="false">SUMIF(O4:O28,M31,N4:N28)</f>
        <v>155.11</v>
      </c>
    </row>
    <row r="32" customFormat="false" ht="12.8" hidden="false" customHeight="false" outlineLevel="0" collapsed="false">
      <c r="B32" s="1" t="n">
        <v>7</v>
      </c>
      <c r="C32" s="1" t="n">
        <v>8</v>
      </c>
      <c r="D32" s="1" t="n">
        <v>8</v>
      </c>
      <c r="E32" s="1" t="n">
        <v>15</v>
      </c>
      <c r="F32" s="1" t="n">
        <v>12</v>
      </c>
      <c r="M32" s="10" t="s">
        <v>4</v>
      </c>
      <c r="N32" s="6" t="n">
        <f aca="false">SUMIF(O4:O28,M32,N4:N28)</f>
        <v>189.87</v>
      </c>
    </row>
    <row r="33" customFormat="false" ht="12.8" hidden="false" customHeight="false" outlineLevel="0" collapsed="false">
      <c r="N33" s="11" t="n">
        <f aca="false">N32+N31</f>
        <v>344.98</v>
      </c>
    </row>
    <row r="37" customFormat="false" ht="12.8" hidden="false" customHeight="false" outlineLevel="0" collapsed="false">
      <c r="B37" s="0" t="s">
        <v>37</v>
      </c>
    </row>
    <row r="39" customFormat="false" ht="12.8" hidden="false" customHeight="false" outlineLevel="0" collapsed="false">
      <c r="B39" s="0" t="s">
        <v>1</v>
      </c>
      <c r="C39" s="0" t="s">
        <v>5</v>
      </c>
      <c r="D39" s="1" t="s">
        <v>6</v>
      </c>
      <c r="F39" s="0" t="s">
        <v>9</v>
      </c>
    </row>
    <row r="40" customFormat="false" ht="12.95" hidden="false" customHeight="false" outlineLevel="0" collapsed="false">
      <c r="A40" s="0" t="s">
        <v>10</v>
      </c>
      <c r="B40" s="5" t="n">
        <v>9.43</v>
      </c>
      <c r="C40" s="4" t="n">
        <v>15.89</v>
      </c>
      <c r="D40" s="1" t="n">
        <v>2</v>
      </c>
      <c r="E40" s="6" t="n">
        <f aca="false">SMALL(B40:C40,1)</f>
        <v>9.43</v>
      </c>
      <c r="F40" s="6" t="n">
        <f aca="false">E40*D40</f>
        <v>18.86</v>
      </c>
      <c r="G40" s="0" t="s">
        <v>1</v>
      </c>
    </row>
    <row r="41" customFormat="false" ht="12.8" hidden="false" customHeight="false" outlineLevel="0" collapsed="false">
      <c r="A41" s="0" t="s">
        <v>11</v>
      </c>
      <c r="B41" s="4" t="n">
        <v>9.49</v>
      </c>
      <c r="C41" s="5" t="n">
        <v>3.68</v>
      </c>
      <c r="D41" s="1" t="n">
        <v>4</v>
      </c>
      <c r="E41" s="6" t="n">
        <f aca="false">SMALL(B41:C41,1)</f>
        <v>3.68</v>
      </c>
      <c r="F41" s="6" t="n">
        <f aca="false">E41*D41</f>
        <v>14.72</v>
      </c>
      <c r="G41" s="0" t="s">
        <v>5</v>
      </c>
    </row>
    <row r="42" customFormat="false" ht="12.8" hidden="false" customHeight="false" outlineLevel="0" collapsed="false">
      <c r="A42" s="0" t="s">
        <v>12</v>
      </c>
      <c r="B42" s="4" t="n">
        <v>5.25</v>
      </c>
      <c r="C42" s="5" t="n">
        <v>4.38</v>
      </c>
      <c r="D42" s="1" t="n">
        <v>3</v>
      </c>
      <c r="E42" s="6" t="n">
        <f aca="false">SMALL(B42:C42,1)</f>
        <v>4.38</v>
      </c>
      <c r="F42" s="6" t="n">
        <f aca="false">E42*D42</f>
        <v>13.14</v>
      </c>
      <c r="G42" s="0" t="s">
        <v>5</v>
      </c>
    </row>
    <row r="43" customFormat="false" ht="12.8" hidden="false" customHeight="false" outlineLevel="0" collapsed="false">
      <c r="A43" s="0" t="s">
        <v>13</v>
      </c>
      <c r="B43" s="4" t="n">
        <v>1.81</v>
      </c>
      <c r="C43" s="5" t="n">
        <v>0.06</v>
      </c>
      <c r="D43" s="1" t="n">
        <v>2</v>
      </c>
      <c r="E43" s="6" t="n">
        <f aca="false">SMALL(B43:C43,1)</f>
        <v>0.06</v>
      </c>
      <c r="F43" s="6" t="n">
        <f aca="false">E43*D43</f>
        <v>0.12</v>
      </c>
      <c r="G43" s="0" t="s">
        <v>5</v>
      </c>
    </row>
    <row r="44" customFormat="false" ht="12.8" hidden="false" customHeight="false" outlineLevel="0" collapsed="false">
      <c r="A44" s="0" t="s">
        <v>14</v>
      </c>
      <c r="B44" s="5" t="n">
        <v>2.81</v>
      </c>
      <c r="C44" s="4" t="n">
        <v>3.64</v>
      </c>
      <c r="D44" s="1" t="n">
        <v>3</v>
      </c>
      <c r="E44" s="6" t="n">
        <f aca="false">SMALL(B44:C44,1)</f>
        <v>2.81</v>
      </c>
      <c r="F44" s="6" t="n">
        <f aca="false">E44*D44</f>
        <v>8.43</v>
      </c>
      <c r="G44" s="0" t="s">
        <v>1</v>
      </c>
    </row>
    <row r="45" customFormat="false" ht="12.8" hidden="false" customHeight="false" outlineLevel="0" collapsed="false">
      <c r="A45" s="0" t="s">
        <v>15</v>
      </c>
      <c r="B45" s="5" t="n">
        <v>1.29</v>
      </c>
      <c r="C45" s="4" t="n">
        <v>3.37</v>
      </c>
      <c r="D45" s="1" t="n">
        <v>8</v>
      </c>
      <c r="E45" s="6" t="n">
        <f aca="false">SMALL(B45:C45,1)</f>
        <v>1.29</v>
      </c>
      <c r="F45" s="6" t="n">
        <f aca="false">E45*D45</f>
        <v>10.32</v>
      </c>
      <c r="G45" s="0" t="s">
        <v>1</v>
      </c>
    </row>
    <row r="46" customFormat="false" ht="12.8" hidden="false" customHeight="false" outlineLevel="0" collapsed="false">
      <c r="A46" s="0" t="s">
        <v>16</v>
      </c>
      <c r="B46" s="4" t="n">
        <v>4.23</v>
      </c>
      <c r="C46" s="5" t="n">
        <v>0.68</v>
      </c>
      <c r="D46" s="1" t="n">
        <v>4</v>
      </c>
      <c r="E46" s="6" t="n">
        <f aca="false">SMALL(B46:C46,1)</f>
        <v>0.68</v>
      </c>
      <c r="F46" s="6" t="n">
        <f aca="false">E46*D46</f>
        <v>2.72</v>
      </c>
      <c r="G46" s="0" t="s">
        <v>5</v>
      </c>
    </row>
    <row r="47" customFormat="false" ht="12.8" hidden="false" customHeight="false" outlineLevel="0" collapsed="false">
      <c r="A47" s="0" t="s">
        <v>17</v>
      </c>
      <c r="B47" s="5" t="n">
        <v>2.04</v>
      </c>
      <c r="C47" s="4" t="n">
        <v>4.43</v>
      </c>
      <c r="D47" s="1" t="n">
        <v>10</v>
      </c>
      <c r="E47" s="6" t="n">
        <f aca="false">SMALL(B47:C47,1)</f>
        <v>2.04</v>
      </c>
      <c r="F47" s="6" t="n">
        <f aca="false">E47*D47</f>
        <v>20.4</v>
      </c>
      <c r="G47" s="0" t="s">
        <v>1</v>
      </c>
    </row>
    <row r="48" customFormat="false" ht="12.8" hidden="false" customHeight="false" outlineLevel="0" collapsed="false">
      <c r="A48" s="0" t="s">
        <v>18</v>
      </c>
      <c r="B48" s="5" t="n">
        <v>2.35</v>
      </c>
      <c r="C48" s="4" t="n">
        <v>6.79</v>
      </c>
      <c r="D48" s="1" t="n">
        <v>20</v>
      </c>
      <c r="E48" s="6" t="n">
        <f aca="false">SMALL(B48:C48,1)</f>
        <v>2.35</v>
      </c>
      <c r="F48" s="6" t="n">
        <f aca="false">E48*D48</f>
        <v>47</v>
      </c>
      <c r="G48" s="0" t="s">
        <v>1</v>
      </c>
    </row>
    <row r="49" customFormat="false" ht="12.8" hidden="false" customHeight="false" outlineLevel="0" collapsed="false">
      <c r="A49" s="0" t="s">
        <v>19</v>
      </c>
      <c r="B49" s="4" t="n">
        <v>8.32</v>
      </c>
      <c r="C49" s="5" t="n">
        <v>0.46</v>
      </c>
      <c r="D49" s="1" t="n">
        <v>4</v>
      </c>
      <c r="E49" s="6" t="n">
        <f aca="false">SMALL(B49:C49,1)</f>
        <v>0.46</v>
      </c>
      <c r="F49" s="6" t="n">
        <f aca="false">E49*D49</f>
        <v>1.84</v>
      </c>
      <c r="G49" s="0" t="s">
        <v>5</v>
      </c>
    </row>
    <row r="50" customFormat="false" ht="12.8" hidden="false" customHeight="false" outlineLevel="0" collapsed="false">
      <c r="A50" s="0" t="s">
        <v>20</v>
      </c>
      <c r="B50" s="4" t="n">
        <v>8.34</v>
      </c>
      <c r="C50" s="5" t="n">
        <v>3.68</v>
      </c>
      <c r="D50" s="1" t="n">
        <v>3</v>
      </c>
      <c r="E50" s="6" t="n">
        <f aca="false">SMALL(B50:C50,1)</f>
        <v>3.68</v>
      </c>
      <c r="F50" s="6" t="n">
        <f aca="false">E50*D50</f>
        <v>11.04</v>
      </c>
      <c r="G50" s="0" t="s">
        <v>5</v>
      </c>
    </row>
    <row r="51" customFormat="false" ht="12.8" hidden="false" customHeight="false" outlineLevel="0" collapsed="false">
      <c r="A51" s="0" t="s">
        <v>21</v>
      </c>
      <c r="B51" s="4" t="n">
        <v>7.14</v>
      </c>
      <c r="C51" s="5" t="n">
        <v>1.87</v>
      </c>
      <c r="D51" s="1" t="n">
        <v>5</v>
      </c>
      <c r="E51" s="6" t="n">
        <f aca="false">SMALL(B51:C51,1)</f>
        <v>1.87</v>
      </c>
      <c r="F51" s="6" t="n">
        <f aca="false">E51*D51</f>
        <v>9.35</v>
      </c>
      <c r="G51" s="0" t="s">
        <v>5</v>
      </c>
    </row>
    <row r="52" customFormat="false" ht="12.8" hidden="false" customHeight="false" outlineLevel="0" collapsed="false">
      <c r="A52" s="0" t="s">
        <v>22</v>
      </c>
      <c r="B52" s="4" t="n">
        <v>15.06</v>
      </c>
      <c r="C52" s="5" t="n">
        <v>14.37</v>
      </c>
      <c r="D52" s="1" t="n">
        <v>2</v>
      </c>
      <c r="E52" s="6" t="n">
        <f aca="false">SMALL(B52:C52,1)</f>
        <v>14.37</v>
      </c>
      <c r="F52" s="6" t="n">
        <f aca="false">E52*D52</f>
        <v>28.74</v>
      </c>
      <c r="G52" s="0" t="s">
        <v>5</v>
      </c>
    </row>
    <row r="53" customFormat="false" ht="12.8" hidden="false" customHeight="false" outlineLevel="0" collapsed="false">
      <c r="A53" s="0" t="s">
        <v>23</v>
      </c>
      <c r="B53" s="5" t="n">
        <v>2.25</v>
      </c>
      <c r="C53" s="4" t="n">
        <v>5.12</v>
      </c>
      <c r="D53" s="1" t="n">
        <v>2</v>
      </c>
      <c r="E53" s="6" t="n">
        <f aca="false">SMALL(B53:C53,1)</f>
        <v>2.25</v>
      </c>
      <c r="F53" s="6" t="n">
        <f aca="false">E53*D53</f>
        <v>4.5</v>
      </c>
      <c r="G53" s="0" t="s">
        <v>1</v>
      </c>
    </row>
    <row r="54" customFormat="false" ht="12.8" hidden="false" customHeight="false" outlineLevel="0" collapsed="false">
      <c r="A54" s="0" t="s">
        <v>24</v>
      </c>
      <c r="B54" s="4" t="n">
        <v>7.25</v>
      </c>
      <c r="C54" s="5" t="n">
        <v>3.18</v>
      </c>
      <c r="D54" s="1" t="n">
        <v>2</v>
      </c>
      <c r="E54" s="6" t="n">
        <f aca="false">SMALL(B54:C54,1)</f>
        <v>3.18</v>
      </c>
      <c r="F54" s="6" t="n">
        <f aca="false">E54*D54</f>
        <v>6.36</v>
      </c>
      <c r="G54" s="0" t="s">
        <v>5</v>
      </c>
    </row>
    <row r="55" customFormat="false" ht="12.8" hidden="false" customHeight="false" outlineLevel="0" collapsed="false">
      <c r="A55" s="0" t="s">
        <v>25</v>
      </c>
      <c r="B55" s="4" t="n">
        <v>19.48</v>
      </c>
      <c r="C55" s="5" t="n">
        <v>7.19</v>
      </c>
      <c r="D55" s="1" t="n">
        <v>1</v>
      </c>
      <c r="E55" s="6" t="n">
        <f aca="false">SMALL(B55:C55,1)</f>
        <v>7.19</v>
      </c>
      <c r="F55" s="6" t="n">
        <f aca="false">E55*D55</f>
        <v>7.19</v>
      </c>
      <c r="G55" s="0" t="s">
        <v>5</v>
      </c>
    </row>
    <row r="56" customFormat="false" ht="12.8" hidden="false" customHeight="false" outlineLevel="0" collapsed="false">
      <c r="A56" s="0" t="s">
        <v>26</v>
      </c>
      <c r="B56" s="4" t="n">
        <v>10.31</v>
      </c>
      <c r="C56" s="5" t="n">
        <v>4.45</v>
      </c>
      <c r="D56" s="1" t="n">
        <v>5</v>
      </c>
      <c r="E56" s="6" t="n">
        <f aca="false">SMALL(B56:C56,1)</f>
        <v>4.45</v>
      </c>
      <c r="F56" s="6" t="n">
        <f aca="false">E56*D56</f>
        <v>22.25</v>
      </c>
      <c r="G56" s="0" t="s">
        <v>5</v>
      </c>
    </row>
    <row r="57" customFormat="false" ht="12.8" hidden="false" customHeight="false" outlineLevel="0" collapsed="false">
      <c r="A57" s="0" t="s">
        <v>27</v>
      </c>
      <c r="B57" s="4" t="n">
        <v>8.07</v>
      </c>
      <c r="C57" s="5" t="n">
        <v>7.49</v>
      </c>
      <c r="D57" s="1" t="n">
        <v>2</v>
      </c>
      <c r="E57" s="6" t="n">
        <f aca="false">SMALL(B57:C57,1)</f>
        <v>7.49</v>
      </c>
      <c r="F57" s="6" t="n">
        <f aca="false">E57*D57</f>
        <v>14.98</v>
      </c>
      <c r="G57" s="0" t="s">
        <v>5</v>
      </c>
    </row>
    <row r="58" customFormat="false" ht="12.8" hidden="false" customHeight="false" outlineLevel="0" collapsed="false">
      <c r="A58" s="0" t="s">
        <v>28</v>
      </c>
      <c r="B58" s="4" t="n">
        <v>7.15</v>
      </c>
      <c r="C58" s="5" t="n">
        <v>1.88</v>
      </c>
      <c r="D58" s="1" t="n">
        <v>1</v>
      </c>
      <c r="E58" s="6" t="n">
        <f aca="false">SMALL(B58:C58,1)</f>
        <v>1.88</v>
      </c>
      <c r="F58" s="6" t="n">
        <f aca="false">E58*D58</f>
        <v>1.88</v>
      </c>
      <c r="G58" s="0" t="s">
        <v>5</v>
      </c>
    </row>
    <row r="59" customFormat="false" ht="12.8" hidden="false" customHeight="false" outlineLevel="0" collapsed="false">
      <c r="A59" s="0" t="s">
        <v>29</v>
      </c>
      <c r="B59" s="5" t="n">
        <v>9.28</v>
      </c>
      <c r="C59" s="4" t="n">
        <v>9.48</v>
      </c>
      <c r="D59" s="1" t="n">
        <v>1</v>
      </c>
      <c r="E59" s="6" t="n">
        <f aca="false">SMALL(B59:C59,1)</f>
        <v>9.28</v>
      </c>
      <c r="F59" s="6" t="n">
        <f aca="false">E59*D59</f>
        <v>9.28</v>
      </c>
      <c r="G59" s="0" t="s">
        <v>1</v>
      </c>
    </row>
    <row r="60" customFormat="false" ht="12.8" hidden="false" customHeight="false" outlineLevel="0" collapsed="false">
      <c r="A60" s="0" t="s">
        <v>30</v>
      </c>
      <c r="B60" s="5" t="n">
        <v>4.48</v>
      </c>
      <c r="C60" s="4" t="n">
        <v>8.07</v>
      </c>
      <c r="D60" s="1" t="n">
        <v>3</v>
      </c>
      <c r="E60" s="6" t="n">
        <f aca="false">SMALL(B60:C60,1)</f>
        <v>4.48</v>
      </c>
      <c r="F60" s="6" t="n">
        <f aca="false">E60*D60</f>
        <v>13.44</v>
      </c>
      <c r="G60" s="0" t="s">
        <v>1</v>
      </c>
    </row>
    <row r="61" customFormat="false" ht="12.8" hidden="false" customHeight="false" outlineLevel="0" collapsed="false">
      <c r="A61" s="0" t="s">
        <v>31</v>
      </c>
      <c r="B61" s="5" t="n">
        <v>0.26</v>
      </c>
      <c r="C61" s="4" t="n">
        <v>6.42</v>
      </c>
      <c r="D61" s="1" t="n">
        <v>2</v>
      </c>
      <c r="E61" s="6" t="n">
        <f aca="false">SMALL(B61:C61,1)</f>
        <v>0.26</v>
      </c>
      <c r="F61" s="6" t="n">
        <f aca="false">E61*D61</f>
        <v>0.52</v>
      </c>
      <c r="G61" s="0" t="s">
        <v>1</v>
      </c>
    </row>
    <row r="62" customFormat="false" ht="12.8" hidden="false" customHeight="false" outlineLevel="0" collapsed="false">
      <c r="A62" s="0" t="s">
        <v>32</v>
      </c>
      <c r="B62" s="4" t="n">
        <v>17.44</v>
      </c>
      <c r="C62" s="5" t="n">
        <v>5.08</v>
      </c>
      <c r="D62" s="1" t="n">
        <v>1</v>
      </c>
      <c r="E62" s="6" t="n">
        <f aca="false">SMALL(B62:C62,1)</f>
        <v>5.08</v>
      </c>
      <c r="F62" s="6" t="n">
        <f aca="false">E62*D62</f>
        <v>5.08</v>
      </c>
      <c r="G62" s="12" t="s">
        <v>5</v>
      </c>
    </row>
    <row r="63" customFormat="false" ht="12.8" hidden="false" customHeight="false" outlineLevel="0" collapsed="false">
      <c r="A63" s="0" t="s">
        <v>33</v>
      </c>
      <c r="B63" s="4" t="n">
        <v>4.29</v>
      </c>
      <c r="C63" s="5" t="n">
        <v>3.55</v>
      </c>
      <c r="D63" s="1" t="n">
        <v>1</v>
      </c>
      <c r="E63" s="6" t="n">
        <f aca="false">SMALL(B63:C63,1)</f>
        <v>3.55</v>
      </c>
      <c r="F63" s="6" t="n">
        <f aca="false">E63*D63</f>
        <v>3.55</v>
      </c>
      <c r="G63" s="12" t="s">
        <v>5</v>
      </c>
    </row>
    <row r="64" customFormat="false" ht="12.8" hidden="false" customHeight="false" outlineLevel="0" collapsed="false">
      <c r="A64" s="0" t="s">
        <v>34</v>
      </c>
      <c r="B64" s="4" t="n">
        <v>9.33</v>
      </c>
      <c r="C64" s="5" t="n">
        <v>4.92</v>
      </c>
      <c r="D64" s="1" t="n">
        <v>1</v>
      </c>
      <c r="E64" s="6" t="n">
        <f aca="false">SMALL(B64:C64,1)</f>
        <v>4.92</v>
      </c>
      <c r="F64" s="6" t="n">
        <f aca="false">E64*D64</f>
        <v>4.92</v>
      </c>
      <c r="G64" s="12" t="s">
        <v>5</v>
      </c>
    </row>
    <row r="66" customFormat="false" ht="12.8" hidden="false" customHeight="false" outlineLevel="0" collapsed="false">
      <c r="E66" s="10" t="s">
        <v>5</v>
      </c>
      <c r="F66" s="6" t="n">
        <f aca="false">SUMIF(G40:G64,E66,F40:F64)</f>
        <v>147.88</v>
      </c>
    </row>
    <row r="67" customFormat="false" ht="12.8" hidden="false" customHeight="false" outlineLevel="0" collapsed="false">
      <c r="E67" s="10" t="s">
        <v>1</v>
      </c>
      <c r="F67" s="6" t="n">
        <f aca="false">SUMIF(G40:G64,E67,F40:F64)</f>
        <v>132.75</v>
      </c>
    </row>
    <row r="68" customFormat="false" ht="12.8" hidden="false" customHeight="false" outlineLevel="0" collapsed="false">
      <c r="F68" s="6" t="n">
        <f aca="false">F67+F66</f>
        <v>280.63</v>
      </c>
    </row>
  </sheetData>
  <conditionalFormatting sqref="B40">
    <cfRule type="cellIs" priority="2" operator="lessThan" aboveAverage="0" equalAverage="0" bottom="0" percent="0" rank="0" text="" dxfId="0">
      <formula>Planilha1!$C$40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2015-11-05T00:00:05Z</dcterms:created>
  <dc:language>pt-BR</dc:language>
  <cp:revision>0</cp:revision>
</cp:coreProperties>
</file>