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Seagate/DataAnalytics/ModuleProjects/1-1-Excel-Kickstarter/"/>
    </mc:Choice>
  </mc:AlternateContent>
  <xr:revisionPtr revIDLastSave="0" documentId="13_ncr:1_{380597CC-CE50-A647-9918-E0D416DED87F}" xr6:coauthVersionLast="47" xr6:coauthVersionMax="47" xr10:uidLastSave="{00000000-0000-0000-0000-000000000000}"/>
  <bookViews>
    <workbookView xWindow="640" yWindow="460" windowWidth="28160" windowHeight="17540" firstSheet="6" activeTab="11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GB Musicals Chart" sheetId="12" r:id="rId4"/>
    <sheet name="Kickstarter" sheetId="1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  <sheet name="Successful Musical Kickstarters" sheetId="11" r:id="rId10"/>
    <sheet name="Failed Musical Kickstarters" sheetId="9" r:id="rId11"/>
    <sheet name="Failed Video Game Kickstarters" sheetId="10" r:id="rId12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6" i="8"/>
  <c r="C5" i="8"/>
  <c r="C7" i="8" s="1"/>
  <c r="B6" i="8"/>
  <c r="B5" i="8"/>
  <c r="B7" i="8" s="1"/>
  <c r="C4" i="8"/>
  <c r="B4" i="8"/>
  <c r="B2" i="8"/>
  <c r="C28" i="8"/>
  <c r="C27" i="8"/>
  <c r="C25" i="8"/>
  <c r="C24" i="8"/>
  <c r="B28" i="8"/>
  <c r="B27" i="8"/>
  <c r="B25" i="8"/>
  <c r="B24" i="8"/>
  <c r="C21" i="8"/>
  <c r="C20" i="8"/>
  <c r="C18" i="8"/>
  <c r="C17" i="8"/>
  <c r="C10" i="8"/>
  <c r="C9" i="8"/>
  <c r="B10" i="8"/>
  <c r="B9" i="8"/>
  <c r="C3" i="8"/>
  <c r="C2" i="8"/>
  <c r="B3" i="8"/>
  <c r="F3" i="5"/>
  <c r="F4" i="5"/>
  <c r="F5" i="5"/>
  <c r="F6" i="5"/>
  <c r="F2" i="5"/>
  <c r="D2" i="5"/>
  <c r="D3" i="5"/>
  <c r="D4" i="5"/>
  <c r="D5" i="5"/>
  <c r="D6" i="5"/>
  <c r="C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B14" i="8"/>
</calcChain>
</file>

<file path=xl/sharedStrings.xml><?xml version="1.0" encoding="utf-8"?>
<sst xmlns="http://schemas.openxmlformats.org/spreadsheetml/2006/main" count="39680" uniqueCount="8402">
  <si>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</si>
  <si>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</si>
  <si>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</si>
  <si>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</si>
  <si>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</si>
  <si>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</si>
  <si>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</si>
  <si>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</si>
  <si>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</si>
  <si>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</si>
  <si>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</si>
  <si>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</si>
  <si>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</si>
  <si>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</si>
  <si>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</si>
  <si>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</si>
  <si>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</si>
  <si>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</si>
  <si>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</si>
  <si>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</si>
  <si>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</si>
  <si>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</si>
  <si>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</si>
  <si>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</si>
  <si>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</si>
  <si>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</si>
  <si>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</si>
  <si>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</si>
  <si>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</si>
  <si>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</si>
  <si>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</si>
  <si>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</si>
  <si>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</si>
  <si>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</si>
  <si>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</si>
  <si>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</si>
  <si>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</si>
  <si>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</si>
  <si>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</si>
  <si>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</si>
  <si>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</si>
  <si>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</si>
  <si>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</si>
  <si>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</si>
  <si>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</si>
  <si>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</si>
  <si>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</si>
  <si>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</si>
  <si>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</si>
  <si>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</si>
  <si>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</si>
  <si>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</si>
  <si>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</si>
  <si>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</si>
  <si>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</si>
  <si>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</si>
  <si>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</si>
  <si>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</si>
  <si>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</si>
  <si>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</si>
  <si>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</si>
  <si>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</si>
  <si>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</si>
  <si>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</si>
  <si>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</si>
  <si>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</si>
  <si>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</si>
  <si>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</si>
  <si>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</si>
  <si>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</si>
  <si>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</si>
  <si>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</si>
  <si>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</si>
  <si>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</si>
  <si>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</si>
  <si>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</si>
  <si>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</si>
  <si>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</si>
  <si>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</si>
  <si>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</si>
  <si>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</si>
  <si>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</si>
  <si>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</si>
  <si>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</si>
  <si>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</si>
  <si>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</si>
  <si>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</si>
  <si>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</si>
  <si>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</si>
  <si>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</si>
  <si>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</si>
  <si>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</si>
  <si>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</si>
  <si>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</si>
  <si>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</si>
  <si>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</si>
  <si>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</si>
  <si>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</si>
  <si>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</si>
  <si>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</si>
  <si>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</si>
  <si>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</si>
  <si>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</si>
  <si>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</si>
  <si>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</si>
  <si>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</si>
  <si>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</si>
  <si>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</si>
  <si>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</si>
  <si>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</si>
  <si>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</si>
  <si>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</si>
  <si>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</si>
  <si>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</si>
  <si>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</si>
  <si>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</si>
  <si>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</si>
  <si>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</si>
  <si>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</si>
  <si>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</si>
  <si>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</si>
  <si>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</si>
  <si>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</si>
  <si>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</si>
  <si>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</si>
  <si>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</si>
  <si>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</si>
  <si>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</si>
  <si>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</si>
  <si>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</si>
  <si>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</si>
  <si>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</si>
  <si>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</si>
  <si>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</si>
  <si>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</si>
  <si>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</si>
  <si>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</si>
  <si>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</si>
  <si>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</si>
  <si>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</si>
  <si>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</si>
  <si>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</si>
  <si>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</si>
  <si>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</si>
  <si>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</si>
  <si>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</si>
  <si>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</si>
  <si>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</si>
  <si>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</si>
  <si>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</si>
  <si>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</si>
  <si>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</si>
  <si>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</si>
  <si>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</si>
  <si>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</si>
  <si>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</si>
  <si>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</si>
  <si>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</si>
  <si>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</si>
  <si>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</si>
  <si>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</si>
  <si>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</si>
  <si>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</si>
  <si>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</si>
  <si>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</si>
  <si>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</si>
  <si>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</si>
  <si>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</si>
  <si>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</si>
  <si>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</si>
  <si>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</si>
  <si>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</si>
  <si>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</si>
  <si>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</si>
  <si>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</si>
  <si>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</si>
  <si>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</si>
  <si>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</si>
  <si>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</si>
  <si>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</si>
  <si>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</si>
  <si>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</si>
  <si>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</si>
  <si>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</si>
  <si>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</si>
  <si>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</si>
  <si>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</si>
  <si>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</si>
  <si>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</si>
  <si>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</si>
  <si>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</si>
  <si>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</si>
  <si>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</si>
  <si>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</si>
  <si>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</si>
  <si>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</si>
  <si>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</si>
  <si>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</si>
  <si>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</si>
  <si>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</si>
  <si>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</si>
  <si>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</si>
  <si>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</si>
  <si>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</si>
  <si>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</si>
  <si>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</si>
  <si>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</si>
  <si>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</si>
  <si>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</si>
  <si>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</si>
  <si>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</si>
  <si>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</si>
  <si>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</si>
  <si>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</si>
  <si>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</si>
  <si>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</si>
  <si>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</si>
  <si>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</si>
  <si>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</si>
  <si>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</si>
  <si>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</si>
  <si>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</si>
  <si>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</si>
  <si>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</si>
  <si>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</si>
  <si>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</si>
  <si>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</si>
  <si>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</si>
  <si>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</si>
  <si>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</si>
  <si>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</si>
  <si>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</si>
  <si>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</si>
  <si>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</si>
  <si>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</si>
  <si>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</si>
  <si>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</si>
  <si>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</si>
  <si>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</si>
  <si>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</si>
  <si>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</si>
  <si>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</si>
  <si>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</si>
  <si>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</si>
  <si>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</si>
  <si>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</si>
  <si>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</si>
  <si>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</si>
  <si>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</si>
  <si>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</si>
  <si>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</si>
  <si>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</si>
  <si>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</si>
  <si>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</si>
  <si>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</si>
  <si>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</si>
  <si>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</si>
  <si>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</si>
  <si>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</si>
  <si>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</si>
  <si>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</si>
  <si>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</si>
  <si>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</si>
  <si>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</si>
  <si>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</si>
  <si>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</si>
  <si>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</si>
  <si>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</si>
  <si>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</si>
  <si>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</si>
  <si>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</si>
  <si>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</si>
  <si>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</si>
  <si>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</si>
  <si>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</si>
  <si>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</si>
  <si>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</si>
  <si>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</si>
  <si>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</si>
  <si>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</si>
  <si>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</si>
  <si>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</si>
  <si>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</si>
  <si>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</si>
  <si>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</si>
  <si>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</si>
  <si>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</si>
  <si>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</si>
  <si>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</si>
  <si>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</si>
  <si>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</si>
  <si>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</si>
  <si>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</si>
  <si>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</si>
  <si>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</si>
  <si>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</si>
  <si>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</si>
  <si>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</si>
  <si>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</si>
  <si>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</si>
  <si>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</si>
  <si>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</si>
  <si>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</si>
  <si>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</si>
  <si>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</si>
  <si>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</si>
  <si>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</si>
  <si>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</si>
  <si>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</si>
  <si>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</si>
  <si>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</si>
  <si>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</si>
  <si>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</si>
  <si>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</si>
  <si>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</si>
  <si>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</si>
  <si>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</si>
  <si>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</si>
  <si>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</si>
  <si>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</si>
  <si>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</si>
  <si>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</si>
  <si>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</si>
  <si>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</si>
  <si>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</si>
  <si>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</si>
  <si>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</si>
  <si>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</si>
  <si>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</si>
  <si>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</si>
  <si>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</si>
  <si>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</si>
  <si>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</si>
  <si>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</si>
  <si>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</si>
  <si>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</si>
  <si>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</si>
  <si>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</si>
  <si>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</si>
  <si>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</si>
  <si>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</si>
  <si>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</si>
  <si>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</si>
  <si>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</si>
  <si>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</si>
  <si>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</si>
  <si>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</si>
  <si>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</si>
  <si>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</si>
  <si>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</si>
  <si>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</si>
  <si>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</si>
  <si>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</si>
  <si>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</si>
  <si>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</si>
  <si>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</si>
  <si>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</si>
  <si>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</si>
  <si>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</si>
  <si>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</si>
  <si>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</si>
  <si>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</si>
  <si>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</si>
  <si>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</si>
  <si>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</si>
  <si>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</si>
  <si>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</si>
  <si>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</si>
  <si>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</si>
  <si>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</si>
  <si>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</si>
  <si>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</si>
  <si>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</si>
  <si>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</si>
  <si>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</si>
  <si>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</si>
  <si>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</si>
  <si>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</si>
  <si>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</si>
  <si>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</si>
  <si>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</si>
  <si>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</si>
  <si>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</si>
  <si>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</si>
  <si>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</si>
  <si>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</si>
  <si>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</si>
  <si>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</si>
  <si>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</si>
  <si>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</si>
  <si>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</si>
  <si>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</si>
  <si>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</si>
  <si>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</si>
  <si>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</si>
  <si>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</si>
  <si>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</si>
  <si>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</si>
  <si>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</si>
  <si>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</si>
  <si>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</si>
  <si>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</si>
  <si>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</si>
  <si>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</si>
  <si>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</si>
  <si>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</si>
  <si>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</si>
  <si>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</si>
  <si>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</si>
  <si>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</si>
  <si>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</si>
  <si>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</si>
  <si>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</si>
  <si>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</si>
  <si>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</si>
  <si>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</si>
  <si>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</si>
  <si>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</si>
  <si>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</si>
  <si>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</si>
  <si>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</si>
  <si>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</si>
  <si>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</si>
  <si>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</si>
  <si>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</si>
  <si>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</si>
  <si>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</si>
  <si>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</si>
  <si>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</si>
  <si>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</si>
  <si>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</si>
  <si>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</si>
  <si>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</si>
  <si>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</si>
  <si>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</si>
  <si>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</si>
  <si>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</si>
  <si>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</si>
  <si>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</si>
  <si>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</si>
  <si>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</si>
  <si>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</si>
  <si>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</si>
  <si>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</si>
  <si>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</si>
  <si>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</si>
  <si>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</si>
  <si>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</si>
  <si>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</si>
  <si>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</si>
  <si>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</si>
  <si>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</si>
  <si>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</si>
  <si>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</si>
  <si>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</si>
  <si>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</si>
  <si>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</si>
  <si>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</si>
  <si>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</si>
  <si>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</si>
  <si>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</si>
  <si>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</si>
  <si>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</si>
  <si>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</si>
  <si>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</si>
  <si>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</si>
  <si>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</si>
  <si>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</si>
  <si>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</si>
  <si>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</si>
  <si>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</si>
  <si>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</si>
  <si>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</si>
  <si>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</si>
  <si>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</si>
  <si>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</si>
  <si>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</si>
  <si>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</si>
  <si>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</si>
  <si>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</si>
  <si>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</si>
  <si>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</si>
  <si>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</si>
  <si>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</si>
  <si>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</si>
  <si>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</si>
  <si>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</si>
  <si>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</si>
  <si>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</si>
  <si>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</si>
  <si>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</si>
  <si>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</si>
  <si>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</si>
  <si>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</si>
  <si>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</si>
  <si>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</si>
  <si>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</si>
  <si>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</si>
  <si>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</si>
  <si>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</si>
  <si>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</si>
  <si>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</si>
  <si>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</si>
  <si>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</si>
  <si>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</si>
  <si>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</si>
  <si>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</si>
  <si>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</si>
  <si>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</si>
  <si>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</si>
  <si>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</si>
  <si>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</si>
  <si>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</si>
  <si>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</si>
  <si>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</si>
  <si>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</si>
  <si>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</si>
  <si>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</si>
  <si>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</si>
  <si>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</si>
  <si>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</si>
  <si>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</si>
  <si>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</si>
  <si>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</si>
  <si>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</si>
  <si>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</si>
  <si>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</si>
  <si>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</si>
  <si>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</si>
  <si>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</si>
  <si>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</si>
  <si>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</si>
  <si>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</si>
  <si>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</si>
  <si>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</si>
  <si>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</si>
  <si>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</si>
  <si>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</si>
  <si>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</si>
  <si>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</si>
  <si>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</si>
  <si>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</si>
  <si>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</si>
  <si>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</si>
  <si>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</si>
  <si>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</si>
  <si>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</si>
  <si>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</si>
  <si>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</si>
  <si>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</si>
  <si>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</si>
  <si>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</si>
  <si>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</si>
  <si>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</si>
  <si>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</si>
  <si>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</si>
  <si>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</si>
  <si>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</si>
  <si>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</si>
  <si>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</si>
  <si>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</si>
  <si>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</si>
  <si>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</si>
  <si>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</si>
  <si>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</si>
  <si>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</si>
  <si>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</si>
  <si>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</si>
  <si>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</si>
  <si>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</si>
  <si>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</si>
  <si>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</si>
  <si>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</si>
  <si>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</si>
  <si>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</si>
  <si>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</si>
  <si>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</si>
  <si>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</si>
  <si>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</si>
  <si>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</si>
  <si>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</si>
  <si>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</si>
  <si>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</si>
  <si>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</si>
  <si>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</si>
  <si>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</si>
  <si>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</si>
  <si>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</si>
  <si>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</si>
  <si>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</si>
  <si>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</si>
  <si>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</si>
  <si>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</si>
  <si>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</si>
  <si>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</si>
  <si>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</si>
  <si>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</si>
  <si>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</si>
  <si>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</si>
  <si>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</si>
  <si>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</si>
  <si>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</si>
  <si>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</si>
  <si>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</si>
  <si>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</si>
  <si>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</si>
  <si>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</si>
  <si>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</si>
  <si>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</si>
  <si>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</si>
  <si>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</si>
  <si>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</si>
  <si>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</si>
  <si>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</si>
  <si>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</si>
  <si>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</si>
  <si>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</si>
  <si>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</si>
  <si>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</si>
  <si>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</si>
  <si>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</si>
  <si>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</si>
  <si>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</si>
  <si>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</si>
  <si>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</si>
  <si>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</si>
  <si>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</si>
  <si>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</si>
  <si>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</si>
  <si>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</si>
  <si>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</si>
  <si>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</si>
  <si>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</si>
  <si>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</si>
  <si>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</si>
  <si>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</si>
  <si>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</si>
  <si>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</si>
  <si>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</si>
  <si>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</si>
  <si>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</si>
  <si>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</si>
  <si>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</si>
  <si>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</si>
  <si>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</si>
  <si>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</si>
  <si>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</si>
  <si>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</si>
  <si>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</si>
  <si>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</si>
  <si>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</si>
  <si>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</si>
  <si>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</si>
  <si>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</si>
  <si>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</si>
  <si>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</si>
  <si>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</si>
  <si>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</si>
  <si>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</si>
  <si>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</si>
  <si>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</si>
  <si>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</si>
  <si>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</si>
  <si>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</si>
  <si>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</si>
  <si>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</si>
  <si>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</si>
  <si>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</si>
  <si>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</si>
  <si>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</si>
  <si>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</si>
  <si>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</si>
  <si>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</si>
  <si>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</si>
  <si>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</si>
  <si>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</si>
  <si>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</si>
  <si>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</si>
  <si>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</si>
  <si>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</si>
  <si>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</si>
  <si>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</si>
  <si>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</si>
  <si>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</si>
  <si>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</si>
  <si>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</si>
  <si>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</si>
  <si>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</si>
  <si>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</si>
  <si>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</si>
  <si>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</si>
  <si>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</si>
  <si>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</si>
  <si>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</si>
  <si>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</si>
  <si>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</si>
  <si>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</si>
  <si>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</si>
  <si>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</si>
  <si>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</si>
  <si>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</si>
  <si>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</si>
  <si>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</si>
  <si>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</si>
  <si>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</si>
  <si>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</si>
  <si>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</si>
  <si>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</si>
  <si>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</si>
  <si>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</si>
  <si>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</si>
  <si>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</si>
  <si>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</si>
  <si>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</si>
  <si>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</si>
  <si>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</si>
  <si>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</si>
  <si>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</si>
  <si>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</si>
  <si>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</si>
  <si>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</si>
  <si>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</si>
  <si>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</si>
  <si>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</si>
  <si>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</si>
  <si>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</si>
  <si>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</si>
  <si>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</si>
  <si>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</si>
  <si>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</si>
  <si>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</si>
  <si>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</si>
  <si>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</si>
  <si>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</si>
  <si>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</si>
  <si>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</si>
  <si>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</si>
  <si>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</si>
  <si>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</si>
  <si>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</si>
  <si>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</si>
  <si>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</si>
  <si>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</si>
  <si>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</si>
  <si>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</si>
  <si>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</si>
  <si>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</si>
  <si>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</si>
  <si>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</si>
  <si>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</si>
  <si>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</si>
  <si>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</si>
  <si>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</si>
  <si>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</si>
  <si>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</si>
  <si>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</si>
  <si>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</si>
  <si>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</si>
  <si>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</si>
  <si>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</si>
  <si>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</si>
  <si>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</si>
  <si>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</si>
  <si>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</si>
  <si>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</si>
  <si>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</si>
  <si>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</si>
  <si>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</si>
  <si>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</si>
  <si>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</si>
  <si>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</si>
  <si>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</si>
  <si>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</si>
  <si>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</si>
  <si>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</si>
  <si>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</si>
  <si>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</si>
  <si>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</si>
  <si>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</si>
  <si>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</si>
  <si>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</si>
  <si>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</si>
  <si>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</si>
  <si>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</si>
  <si>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</si>
  <si>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</si>
  <si>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</si>
  <si>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</si>
  <si>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</si>
  <si>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</si>
  <si>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</si>
  <si>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</si>
  <si>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</si>
  <si>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</si>
  <si>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</si>
  <si>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</si>
  <si>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</si>
  <si>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</si>
  <si>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</si>
  <si>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</si>
  <si>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</si>
  <si>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</si>
  <si>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</si>
  <si>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</si>
  <si>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</si>
  <si>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</si>
  <si>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</si>
  <si>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</si>
  <si>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</si>
  <si>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</si>
  <si>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</si>
  <si>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</si>
  <si>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</si>
  <si>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</si>
  <si>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</si>
  <si>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</si>
  <si>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</si>
  <si>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</si>
  <si>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</si>
  <si>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</si>
  <si>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</si>
  <si>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</si>
  <si>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</si>
  <si>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</si>
  <si>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</si>
  <si>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</si>
  <si>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</si>
  <si>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</si>
  <si>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</si>
  <si>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</si>
  <si>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</si>
  <si>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</si>
  <si>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</si>
  <si>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</si>
  <si>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</si>
  <si>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</si>
  <si>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</si>
  <si>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</si>
  <si>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</si>
  <si>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</si>
  <si>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</si>
  <si>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</si>
  <si>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</si>
  <si>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</si>
  <si>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</si>
  <si>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</si>
  <si>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</si>
  <si>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</si>
  <si>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</si>
  <si>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</si>
  <si>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</si>
  <si>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</si>
  <si>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</si>
  <si>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</si>
  <si>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</si>
  <si>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</si>
  <si>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</si>
  <si>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</si>
  <si>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</si>
  <si>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</si>
  <si>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</si>
  <si>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</si>
  <si>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</si>
  <si>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</si>
  <si>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</si>
  <si>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</si>
  <si>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</si>
  <si>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</si>
  <si>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</si>
  <si>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</si>
  <si>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</si>
  <si>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</si>
  <si>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</si>
  <si>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</si>
  <si>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</si>
  <si>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</si>
  <si>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</si>
  <si>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</si>
  <si>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</si>
  <si>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</si>
  <si>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</si>
  <si>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</si>
  <si>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</si>
  <si>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</si>
  <si>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</si>
  <si>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</si>
  <si>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</si>
  <si>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</si>
  <si>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</si>
  <si>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</si>
  <si>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</si>
  <si>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</si>
  <si>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</si>
  <si>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</si>
  <si>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</si>
  <si>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</si>
  <si>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</si>
  <si>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</si>
  <si>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</si>
  <si>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</si>
  <si>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</si>
  <si>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</si>
  <si>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</si>
  <si>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</si>
  <si>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</si>
  <si>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</si>
  <si>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</si>
  <si>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</si>
  <si>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</si>
  <si>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</si>
  <si>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</si>
  <si>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</si>
  <si>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</si>
  <si>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</si>
  <si>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</si>
  <si>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</si>
  <si>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</si>
  <si>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</si>
  <si>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</si>
  <si>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</si>
  <si>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</si>
  <si>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</si>
  <si>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</si>
  <si>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</si>
  <si>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</si>
  <si>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</si>
  <si>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</si>
  <si>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</si>
  <si>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</si>
  <si>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</si>
  <si>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</si>
  <si>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</si>
  <si>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</si>
  <si>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</si>
  <si>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</si>
  <si>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</si>
  <si>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</si>
  <si>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</si>
  <si>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</si>
  <si>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</si>
  <si>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</si>
  <si>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</si>
  <si>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</si>
  <si>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</si>
  <si>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</si>
  <si>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</si>
  <si>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</si>
  <si>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</si>
  <si>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</si>
  <si>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</si>
  <si>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</si>
  <si>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</si>
  <si>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</si>
  <si>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</si>
  <si>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</si>
  <si>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</si>
  <si>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</si>
  <si>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</si>
  <si>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</si>
  <si>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</si>
  <si>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</si>
  <si>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</si>
  <si>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</si>
  <si>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</si>
  <si>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</si>
  <si>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</si>
  <si>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</si>
  <si>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</si>
  <si>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</si>
  <si>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</si>
  <si>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</si>
  <si>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</si>
  <si>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</si>
  <si>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</si>
  <si>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</si>
  <si>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</si>
  <si>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</si>
  <si>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</si>
  <si>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</si>
  <si>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</si>
  <si>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</si>
  <si>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</si>
  <si>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</si>
  <si>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</si>
  <si>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</si>
  <si>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</si>
  <si>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</si>
  <si>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</si>
  <si>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</si>
  <si>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</si>
  <si>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</si>
  <si>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</si>
  <si>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</si>
  <si>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</si>
  <si>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</si>
  <si>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</si>
  <si>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</si>
  <si>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</si>
  <si>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</si>
  <si>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</si>
  <si>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</si>
  <si>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</si>
  <si>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</si>
  <si>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</si>
  <si>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</si>
  <si>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</si>
  <si>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</si>
  <si>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</si>
  <si>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</si>
  <si>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</si>
  <si>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</si>
  <si>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</si>
  <si>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</si>
  <si>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</si>
  <si>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</si>
  <si>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</si>
  <si>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</si>
  <si>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</si>
  <si>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</si>
  <si>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</si>
  <si>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</si>
  <si>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</si>
  <si>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</si>
  <si>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</si>
  <si>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</si>
  <si>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</si>
  <si>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</si>
  <si>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</si>
  <si>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</si>
  <si>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</si>
  <si>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</si>
  <si>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</si>
  <si>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</si>
  <si>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</si>
  <si>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</si>
  <si>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</si>
  <si>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</si>
  <si>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</si>
  <si>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</si>
  <si>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</si>
  <si>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</si>
  <si>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</si>
  <si>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</si>
  <si>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</si>
  <si>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</si>
  <si>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</si>
  <si>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</si>
  <si>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</si>
  <si>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</si>
  <si>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</si>
  <si>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</si>
  <si>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</si>
  <si>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</si>
  <si>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</si>
  <si>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</si>
  <si>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</si>
  <si>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</si>
  <si>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</si>
  <si>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</si>
  <si>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</si>
  <si>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</si>
  <si>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</si>
  <si>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</si>
  <si>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</si>
  <si>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</si>
  <si>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</si>
  <si>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</si>
  <si>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</si>
  <si>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</si>
  <si>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</si>
  <si>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</si>
  <si>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</si>
  <si>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</si>
  <si>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</si>
  <si>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</si>
  <si>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</si>
  <si>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</si>
  <si>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</si>
  <si>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</si>
  <si>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</si>
  <si>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</si>
  <si>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</si>
  <si>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</si>
  <si>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</si>
  <si>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</si>
  <si>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</si>
  <si>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</si>
  <si>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</si>
  <si>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</si>
  <si>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</si>
  <si>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</si>
  <si>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</si>
  <si>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</si>
  <si>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</si>
  <si>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</si>
  <si>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</si>
  <si>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</si>
  <si>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</si>
  <si>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</si>
  <si>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</si>
  <si>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</si>
  <si>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</si>
  <si>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</si>
  <si>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</si>
  <si>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</si>
  <si>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</si>
  <si>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</si>
  <si>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</si>
  <si>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</si>
  <si>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</si>
  <si>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</si>
  <si>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</si>
  <si>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</si>
  <si>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</si>
  <si>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</si>
  <si>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</si>
  <si>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</si>
  <si>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</si>
  <si>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</si>
  <si>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</si>
  <si>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</si>
  <si>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</si>
  <si>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</si>
  <si>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</si>
  <si>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</si>
  <si>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</si>
  <si>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</si>
  <si>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</si>
  <si>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</si>
  <si>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</si>
  <si>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</si>
  <si>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</si>
  <si>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</si>
  <si>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</si>
  <si>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</si>
  <si>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</si>
  <si>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</si>
  <si>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</si>
  <si>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</si>
  <si>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</si>
  <si>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</si>
  <si>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</si>
  <si>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</si>
  <si>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</si>
  <si>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</si>
  <si>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</si>
  <si>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</si>
  <si>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</si>
  <si>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</si>
  <si>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</si>
  <si>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</si>
  <si>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</si>
  <si>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</si>
  <si>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</si>
  <si>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</si>
  <si>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</si>
  <si>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</si>
  <si>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</si>
  <si>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</si>
  <si>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</si>
  <si>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</si>
  <si>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</si>
  <si>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</si>
  <si>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</si>
  <si>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</si>
  <si>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</si>
  <si>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</si>
  <si>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</si>
  <si>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</si>
  <si>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</si>
  <si>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</si>
  <si>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</si>
  <si>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</si>
  <si>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</si>
  <si>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</si>
  <si>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</si>
  <si>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</si>
  <si>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</si>
  <si>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</si>
  <si>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</si>
  <si>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</si>
  <si>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</si>
  <si>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</si>
  <si>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</si>
  <si>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</si>
  <si>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</si>
  <si>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</si>
  <si>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</si>
  <si>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</si>
  <si>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</si>
  <si>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</si>
  <si>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</si>
  <si>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</si>
  <si>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</si>
  <si>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</si>
  <si>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</si>
  <si>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</si>
  <si>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</si>
  <si>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</si>
  <si>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</si>
  <si>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</si>
  <si>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</si>
  <si>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</si>
  <si>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</si>
  <si>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</si>
  <si>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</si>
  <si>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</si>
  <si>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</si>
  <si>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</si>
  <si>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</si>
  <si>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</si>
  <si>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</si>
  <si>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</si>
  <si>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</si>
  <si>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</si>
  <si>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</si>
  <si>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</si>
  <si>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</si>
  <si>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</si>
  <si>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</si>
  <si>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</si>
  <si>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</si>
  <si>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</si>
  <si>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</si>
  <si>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</si>
  <si>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</si>
  <si>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</si>
  <si>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</si>
  <si>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</si>
  <si>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</si>
  <si>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</si>
  <si>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</si>
  <si>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</si>
  <si>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</si>
  <si>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</si>
  <si>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</si>
  <si>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</si>
  <si>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</si>
  <si>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</si>
  <si>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</si>
  <si>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</si>
  <si>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</si>
  <si>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</si>
  <si>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</si>
  <si>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</si>
  <si>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</si>
  <si>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</si>
  <si>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</si>
  <si>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</si>
  <si>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</si>
  <si>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</si>
  <si>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</si>
  <si>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</si>
  <si>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</si>
  <si>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</si>
  <si>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</si>
  <si>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</si>
  <si>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</si>
  <si>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</si>
  <si>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</si>
  <si>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</si>
  <si>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</si>
  <si>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</si>
  <si>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</si>
  <si>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</si>
  <si>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</si>
  <si>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</si>
  <si>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</si>
  <si>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</si>
  <si>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</si>
  <si>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</si>
  <si>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</si>
  <si>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</si>
  <si>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</si>
  <si>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</si>
  <si>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</si>
  <si>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</si>
  <si>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</si>
  <si>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</si>
  <si>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</si>
  <si>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</si>
  <si>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</si>
  <si>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</si>
  <si>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</si>
  <si>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</si>
  <si>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</si>
  <si>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</si>
  <si>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</si>
  <si>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</si>
  <si>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</si>
  <si>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</si>
  <si>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</si>
  <si>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</si>
  <si>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</si>
  <si>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</si>
  <si>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</si>
  <si>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</si>
  <si>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</si>
  <si>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</si>
  <si>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</si>
  <si>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</si>
  <si>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</si>
  <si>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</si>
  <si>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</si>
  <si>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</si>
  <si>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</si>
  <si>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</si>
  <si>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</si>
  <si>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</si>
  <si>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</si>
  <si>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</si>
  <si>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</si>
  <si>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</si>
  <si>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</si>
  <si>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</si>
  <si>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</si>
  <si>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</si>
  <si>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</si>
  <si>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</si>
  <si>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</si>
  <si>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</si>
  <si>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</si>
  <si>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</si>
  <si>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</si>
  <si>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</si>
  <si>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</si>
  <si>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</si>
  <si>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</si>
  <si>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</si>
  <si>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</si>
  <si>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</si>
  <si>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</si>
  <si>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</si>
  <si>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</si>
  <si>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</si>
  <si>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</si>
  <si>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</si>
  <si>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</si>
  <si>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</si>
  <si>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</si>
  <si>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</si>
  <si>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</si>
  <si>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</si>
  <si>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</si>
  <si>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</si>
  <si>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</si>
  <si>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</si>
  <si>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</si>
  <si>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</si>
  <si>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</si>
  <si>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</si>
  <si>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</si>
  <si>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</si>
  <si>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</si>
  <si>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</si>
  <si>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</si>
  <si>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</si>
  <si>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</si>
  <si>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</si>
  <si>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</si>
  <si>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</si>
  <si>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</si>
  <si>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</si>
  <si>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</si>
  <si>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</si>
  <si>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</si>
  <si>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</si>
  <si>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</si>
  <si>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</si>
  <si>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</si>
  <si>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</si>
  <si>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</si>
  <si>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</si>
  <si>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</si>
  <si>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</si>
  <si>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</si>
  <si>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</si>
  <si>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</si>
  <si>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</si>
  <si>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</si>
  <si>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</si>
  <si>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</si>
  <si>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</si>
  <si>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</si>
  <si>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</si>
  <si>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</si>
  <si>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</si>
  <si>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</si>
  <si>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</si>
  <si>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</si>
  <si>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</si>
  <si>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</si>
  <si>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</si>
  <si>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</si>
  <si>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</si>
  <si>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</si>
  <si>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</si>
  <si>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</si>
  <si>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</si>
  <si>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</si>
  <si>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</si>
  <si>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</si>
  <si>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</si>
  <si>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</si>
  <si>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</si>
  <si>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</si>
  <si>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</si>
  <si>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</si>
  <si>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</si>
  <si>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</si>
  <si>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</si>
  <si>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</si>
  <si>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</si>
  <si>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</si>
  <si>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</si>
  <si>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</si>
  <si>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</si>
  <si>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</si>
  <si>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</si>
  <si>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</si>
  <si>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</si>
  <si>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</si>
  <si>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</si>
  <si>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</si>
  <si>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</si>
  <si>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</si>
  <si>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</si>
  <si>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</si>
  <si>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</si>
  <si>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</si>
  <si>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</si>
  <si>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</si>
  <si>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</si>
  <si>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</si>
  <si>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</si>
  <si>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</si>
  <si>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</si>
  <si>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</si>
  <si>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</si>
  <si>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</si>
  <si>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</si>
  <si>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</si>
  <si>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</si>
  <si>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</si>
  <si>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</si>
  <si>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</si>
  <si>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</si>
  <si>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</si>
  <si>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</si>
  <si>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</si>
  <si>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</si>
  <si>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</si>
  <si>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</si>
  <si>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</si>
  <si>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</si>
  <si>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</si>
  <si>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</si>
  <si>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</si>
  <si>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</si>
  <si>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</si>
  <si>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</si>
  <si>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</si>
  <si>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</si>
  <si>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</si>
  <si>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</si>
  <si>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</si>
  <si>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</si>
  <si>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</si>
  <si>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</si>
  <si>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</si>
  <si>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</si>
  <si>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</si>
  <si>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</si>
  <si>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</si>
  <si>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</si>
  <si>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</si>
  <si>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</si>
  <si>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</si>
  <si>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</si>
  <si>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</si>
  <si>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</si>
  <si>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</si>
  <si>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</si>
  <si>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</si>
  <si>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</si>
  <si>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</si>
  <si>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</si>
  <si>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</si>
  <si>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</si>
  <si>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</si>
  <si>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</si>
  <si>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</si>
  <si>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</si>
  <si>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</si>
  <si>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</si>
  <si>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</si>
  <si>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</si>
  <si>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</si>
  <si>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</si>
  <si>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</si>
  <si>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</si>
  <si>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</si>
  <si>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</si>
  <si>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</si>
  <si>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</si>
  <si>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</si>
  <si>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</si>
  <si>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</si>
  <si>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</si>
  <si>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</si>
  <si>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</si>
  <si>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</si>
  <si>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</si>
  <si>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</si>
  <si>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</si>
  <si>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</si>
  <si>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</si>
  <si>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</si>
  <si>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</si>
  <si>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</si>
  <si>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</si>
  <si>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</si>
  <si>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</si>
  <si>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</si>
  <si>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</si>
  <si>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</si>
  <si>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</si>
  <si>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</si>
  <si>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</si>
  <si>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</si>
  <si>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</si>
  <si>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</si>
  <si>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</si>
  <si>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</si>
  <si>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</si>
  <si>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</si>
  <si>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</si>
  <si>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</si>
  <si>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</si>
  <si>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</si>
  <si>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</si>
  <si>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</si>
  <si>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</si>
  <si>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</si>
  <si>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</si>
  <si>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</si>
  <si>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</si>
  <si>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</si>
  <si>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</si>
  <si>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</si>
  <si>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</si>
  <si>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</si>
  <si>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</si>
  <si>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</si>
  <si>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</si>
  <si>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</si>
  <si>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</si>
  <si>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</si>
  <si>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</si>
  <si>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</si>
  <si>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</si>
  <si>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</si>
  <si>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</si>
  <si>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</si>
  <si>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</si>
  <si>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</si>
  <si>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</si>
  <si>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</si>
  <si>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</si>
  <si>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</si>
  <si>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</si>
  <si>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</si>
  <si>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</si>
  <si>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</si>
  <si>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</si>
  <si>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</si>
  <si>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</si>
  <si>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</si>
  <si>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</si>
  <si>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</si>
  <si>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</si>
  <si>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</si>
  <si>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</si>
  <si>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</si>
  <si>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</si>
  <si>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</si>
  <si>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</si>
  <si>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</si>
  <si>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</si>
  <si>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</si>
  <si>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</si>
  <si>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</si>
  <si>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</si>
  <si>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</si>
  <si>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</si>
  <si>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</si>
  <si>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</si>
  <si>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</si>
  <si>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</si>
  <si>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</si>
  <si>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</si>
  <si>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</si>
  <si>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</si>
  <si>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</si>
  <si>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</si>
  <si>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</si>
  <si>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</si>
  <si>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</si>
  <si>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</si>
  <si>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</si>
  <si>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</si>
  <si>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</si>
  <si>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</si>
  <si>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</si>
  <si>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</si>
  <si>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</si>
  <si>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</si>
  <si>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</si>
  <si>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</si>
  <si>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</si>
  <si>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</si>
  <si>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</si>
  <si>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</si>
  <si>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</si>
  <si>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</si>
  <si>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</si>
  <si>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</si>
  <si>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</si>
  <si>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</si>
  <si>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</si>
  <si>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</si>
  <si>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</si>
  <si>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</si>
  <si>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</si>
  <si>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</si>
  <si>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</si>
  <si>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</si>
  <si>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</si>
  <si>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</si>
  <si>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</si>
  <si>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</si>
  <si>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</si>
  <si>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</si>
  <si>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</si>
  <si>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</si>
  <si>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</si>
  <si>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</si>
  <si>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</si>
  <si>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</si>
  <si>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</si>
  <si>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</si>
  <si>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</si>
  <si>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</si>
  <si>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</si>
  <si>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</si>
  <si>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</si>
  <si>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</si>
  <si>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</si>
  <si>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</si>
  <si>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</si>
  <si>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</si>
  <si>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</si>
  <si>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</si>
  <si>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</si>
  <si>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</si>
  <si>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</si>
  <si>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</si>
  <si>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</si>
  <si>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</si>
  <si>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</si>
  <si>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</si>
  <si>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</si>
  <si>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</si>
  <si>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</si>
  <si>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</si>
  <si>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</si>
  <si>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</si>
  <si>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</si>
  <si>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</si>
  <si>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</si>
  <si>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</si>
  <si>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</si>
  <si>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</si>
  <si>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</si>
  <si>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</si>
  <si>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</si>
  <si>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</si>
  <si>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</si>
  <si>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</si>
  <si>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</si>
  <si>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</si>
  <si>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</si>
  <si>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</si>
  <si>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</si>
  <si>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</si>
  <si>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</si>
  <si>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</si>
  <si>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</si>
  <si>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</si>
  <si>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</si>
  <si>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</si>
  <si>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</si>
  <si>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</si>
  <si>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</si>
  <si>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</si>
  <si>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</si>
  <si>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</si>
  <si>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</si>
  <si>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</si>
  <si>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</si>
  <si>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</si>
  <si>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</si>
  <si>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</si>
  <si>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</si>
  <si>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</si>
  <si>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</si>
  <si>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</si>
  <si>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</si>
  <si>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</si>
  <si>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</si>
  <si>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</si>
  <si>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</si>
  <si>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</si>
  <si>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</si>
  <si>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</si>
  <si>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</si>
  <si>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</si>
  <si>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</si>
  <si>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</si>
  <si>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</si>
  <si>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</si>
  <si>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</si>
  <si>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</si>
  <si>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</si>
  <si>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</si>
  <si>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</si>
  <si>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</si>
  <si>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</si>
  <si>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</si>
  <si>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</si>
  <si>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</si>
  <si>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</si>
  <si>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</si>
  <si>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</si>
  <si>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</si>
  <si>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</si>
  <si>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</si>
  <si>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</si>
  <si>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</si>
  <si>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</si>
  <si>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</si>
  <si>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</si>
  <si>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</si>
  <si>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</si>
  <si>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</si>
  <si>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</si>
  <si>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</si>
  <si>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</si>
  <si>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</si>
  <si>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</si>
  <si>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</si>
  <si>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</si>
  <si>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</si>
  <si>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</si>
  <si>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</si>
  <si>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</si>
  <si>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</si>
  <si>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</si>
  <si>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</si>
  <si>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</si>
  <si>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</si>
  <si>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</si>
  <si>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</si>
  <si>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</si>
  <si>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</si>
  <si>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</si>
  <si>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</si>
  <si>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</si>
  <si>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</si>
  <si>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</si>
  <si>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</si>
  <si>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</si>
  <si>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</si>
  <si>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</si>
  <si>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</si>
  <si>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</si>
  <si>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</si>
  <si>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</si>
  <si>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</si>
  <si>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</si>
  <si>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</si>
  <si>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</si>
  <si>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</si>
  <si>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</si>
  <si>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</si>
  <si>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</si>
  <si>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</si>
  <si>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</si>
  <si>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</si>
  <si>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</si>
  <si>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</si>
  <si>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</si>
  <si>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</si>
  <si>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</si>
  <si>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</si>
  <si>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</si>
  <si>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</si>
  <si>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</si>
  <si>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</si>
  <si>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</si>
  <si>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</si>
  <si>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</si>
  <si>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</si>
  <si>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</si>
  <si>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</si>
  <si>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</si>
  <si>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</si>
  <si>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</si>
  <si>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</si>
  <si>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</si>
  <si>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</si>
  <si>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</si>
  <si>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</si>
  <si>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</si>
  <si>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</si>
  <si>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</si>
  <si>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</si>
  <si>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</si>
  <si>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</si>
  <si>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</si>
  <si>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</si>
  <si>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</si>
  <si>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</si>
  <si>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</si>
  <si>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</si>
  <si>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</si>
  <si>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</si>
  <si>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</si>
  <si>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</si>
  <si>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</si>
  <si>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</si>
  <si>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</si>
  <si>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</si>
  <si>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</si>
  <si>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</si>
  <si>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</si>
  <si>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</si>
  <si>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</si>
  <si>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</si>
  <si>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</si>
  <si>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</si>
  <si>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</si>
  <si>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</si>
  <si>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</si>
  <si>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</si>
  <si>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</si>
  <si>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</si>
  <si>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</si>
  <si>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</si>
  <si>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</si>
  <si>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</si>
  <si>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</si>
  <si>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</si>
  <si>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</si>
  <si>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</si>
  <si>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</si>
  <si>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</si>
  <si>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</si>
  <si>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</si>
  <si>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</si>
  <si>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</si>
  <si>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</si>
  <si>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</si>
  <si>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</si>
  <si>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</si>
  <si>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</si>
  <si>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</si>
  <si>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</si>
  <si>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</si>
  <si>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</si>
  <si>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</si>
  <si>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</si>
  <si>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</si>
  <si>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</si>
  <si>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</si>
  <si>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</si>
  <si>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</si>
  <si>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</si>
  <si>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</si>
  <si>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</si>
  <si>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</si>
  <si>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</si>
  <si>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</si>
  <si>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</si>
  <si>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</si>
  <si>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</si>
  <si>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</si>
  <si>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</si>
  <si>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</si>
  <si>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</si>
  <si>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</si>
  <si>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</si>
  <si>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</si>
  <si>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</si>
  <si>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</si>
  <si>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</si>
  <si>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</si>
  <si>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</si>
  <si>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</si>
  <si>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</si>
  <si>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</si>
  <si>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</si>
  <si>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</si>
  <si>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</si>
  <si>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</si>
  <si>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</si>
  <si>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</si>
  <si>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</si>
  <si>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</si>
  <si>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</si>
  <si>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</si>
  <si>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</si>
  <si>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</si>
  <si>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</si>
  <si>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</si>
  <si>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</si>
  <si>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</si>
  <si>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</si>
  <si>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</si>
  <si>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</si>
  <si>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</si>
  <si>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</si>
  <si>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</si>
  <si>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</si>
  <si>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</si>
  <si>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</si>
  <si>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</si>
  <si>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</si>
  <si>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</si>
  <si>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</si>
  <si>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</si>
  <si>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</si>
  <si>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</si>
  <si>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</si>
  <si>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</si>
  <si>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</si>
  <si>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</si>
  <si>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</si>
  <si>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</si>
  <si>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</si>
  <si>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</si>
  <si>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</si>
  <si>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</si>
  <si>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</si>
  <si>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</si>
  <si>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</si>
  <si>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</si>
  <si>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</si>
  <si>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</si>
  <si>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</si>
  <si>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</si>
  <si>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</si>
  <si>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</si>
  <si>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</si>
  <si>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</si>
  <si>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</si>
  <si>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</si>
  <si>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</si>
  <si>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</si>
  <si>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</si>
  <si>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</si>
  <si>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</si>
  <si>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</si>
  <si>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</si>
  <si>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</si>
  <si>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</si>
  <si>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</si>
  <si>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</si>
  <si>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</si>
  <si>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</si>
  <si>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</si>
  <si>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</si>
  <si>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</si>
  <si>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</si>
  <si>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</si>
  <si>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</si>
  <si>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</si>
  <si>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</si>
  <si>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</si>
  <si>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</si>
  <si>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</si>
  <si>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</si>
  <si>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</si>
  <si>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</si>
  <si>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</si>
  <si>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</si>
  <si>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</si>
  <si>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</si>
  <si>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</si>
  <si>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</si>
  <si>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</si>
  <si>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</si>
  <si>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</si>
  <si>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</si>
  <si>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</si>
  <si>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</si>
  <si>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</si>
  <si>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</si>
  <si>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</si>
  <si>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</si>
  <si>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</si>
  <si>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</si>
  <si>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</si>
  <si>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</si>
  <si>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</si>
  <si>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</si>
  <si>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</si>
  <si>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</si>
  <si>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</si>
  <si>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</si>
  <si>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</si>
  <si>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</si>
  <si>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</si>
  <si>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</si>
  <si>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</si>
  <si>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</si>
  <si>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</si>
  <si>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</si>
  <si>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</si>
  <si>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</si>
  <si>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</si>
  <si>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</si>
  <si>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</si>
  <si>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</si>
  <si>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</si>
  <si>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</si>
  <si>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</si>
  <si>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</si>
  <si>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</si>
  <si>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</si>
  <si>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</si>
  <si>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</si>
  <si>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</si>
  <si>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</si>
  <si>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</si>
  <si>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</si>
  <si>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</si>
  <si>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</si>
  <si>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</si>
  <si>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</si>
  <si>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</si>
  <si>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</si>
  <si>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</si>
  <si>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</si>
  <si>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</si>
  <si>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</si>
  <si>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</si>
  <si>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</si>
  <si>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</si>
  <si>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</si>
  <si>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</si>
  <si>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</si>
  <si>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</si>
  <si>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</si>
  <si>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</si>
  <si>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</si>
  <si>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</si>
  <si>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</si>
  <si>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</si>
  <si>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</si>
  <si>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</si>
  <si>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</si>
  <si>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</si>
  <si>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</si>
  <si>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</si>
  <si>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</si>
  <si>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</si>
  <si>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</si>
  <si>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</si>
  <si>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</si>
  <si>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</si>
  <si>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</si>
  <si>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</si>
  <si>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</si>
  <si>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</si>
  <si>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</si>
  <si>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</si>
  <si>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</si>
  <si>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</si>
  <si>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</si>
  <si>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</si>
  <si>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</si>
  <si>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</si>
  <si>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</si>
  <si>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</si>
  <si>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</si>
  <si>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</si>
  <si>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</si>
  <si>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</si>
  <si>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</si>
  <si>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</si>
  <si>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</si>
  <si>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</si>
  <si>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</si>
  <si>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</si>
  <si>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</si>
  <si>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</si>
  <si>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</si>
  <si>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</si>
  <si>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</si>
  <si>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</si>
  <si>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</si>
  <si>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</si>
  <si>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</si>
  <si>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</si>
  <si>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</si>
  <si>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</si>
  <si>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</si>
  <si>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</si>
  <si>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</si>
  <si>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</si>
  <si>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</si>
  <si>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</si>
  <si>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</si>
  <si>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</si>
  <si>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</si>
  <si>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</si>
  <si>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</si>
  <si>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</si>
  <si>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</si>
  <si>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</si>
  <si>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</si>
  <si>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</si>
  <si>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</si>
  <si>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</si>
  <si>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</si>
  <si>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</si>
  <si>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</si>
  <si>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</si>
  <si>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</si>
  <si>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</si>
  <si>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</si>
  <si>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</si>
  <si>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</si>
  <si>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</si>
  <si>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</si>
  <si>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</si>
  <si>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</si>
  <si>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</si>
  <si>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</si>
  <si>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</si>
  <si>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</si>
  <si>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</si>
  <si>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</si>
  <si>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</si>
  <si>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</si>
  <si>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</si>
  <si>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</si>
  <si>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</si>
  <si>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</si>
  <si>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</si>
  <si>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</si>
  <si>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</si>
  <si>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</si>
  <si>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</si>
  <si>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</si>
  <si>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</si>
  <si>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</si>
  <si>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</si>
  <si>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</si>
  <si>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</si>
  <si>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</si>
  <si>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</si>
  <si>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</si>
  <si>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</si>
  <si>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</si>
  <si>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</si>
  <si>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</si>
  <si>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</si>
  <si>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</si>
  <si>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</si>
  <si>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</si>
  <si>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</si>
  <si>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</si>
  <si>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</si>
  <si>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</si>
  <si>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</si>
  <si>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</si>
  <si>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</si>
  <si>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</si>
  <si>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</si>
  <si>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</si>
  <si>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</si>
  <si>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</si>
  <si>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</si>
  <si>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</si>
  <si>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</si>
  <si>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</si>
  <si>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</si>
  <si>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</si>
  <si>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</si>
  <si>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</si>
  <si>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</si>
  <si>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</si>
  <si>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</si>
  <si>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</si>
  <si>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</si>
  <si>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</si>
  <si>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</si>
  <si>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</si>
  <si>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</si>
  <si>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</si>
  <si>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</si>
  <si>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</si>
  <si>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</si>
  <si>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</si>
  <si>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</si>
  <si>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</si>
  <si>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</si>
  <si>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</si>
  <si>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</si>
  <si>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</si>
  <si>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</si>
  <si>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</si>
  <si>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</si>
  <si>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</si>
  <si>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</si>
  <si>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</si>
  <si>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</si>
  <si>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</si>
  <si>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</si>
  <si>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</si>
  <si>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</si>
  <si>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</si>
  <si>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</si>
  <si>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</si>
  <si>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</si>
  <si>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</si>
  <si>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</si>
  <si>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</si>
  <si>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</si>
  <si>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</si>
  <si>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</si>
  <si>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</si>
  <si>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</si>
  <si>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</si>
  <si>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</si>
  <si>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</si>
  <si>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</si>
  <si>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</si>
  <si>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</si>
  <si>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</si>
  <si>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</si>
  <si>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</si>
  <si>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</si>
  <si>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</si>
  <si>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</si>
  <si>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</si>
  <si>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</si>
  <si>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</si>
  <si>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</si>
  <si>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</si>
  <si>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</si>
  <si>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</si>
  <si>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</si>
  <si>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</si>
  <si>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</si>
  <si>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</si>
  <si>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</si>
  <si>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</si>
  <si>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</si>
  <si>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</si>
  <si>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</si>
  <si>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</si>
  <si>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</si>
  <si>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</si>
  <si>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</si>
  <si>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</si>
  <si>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</si>
  <si>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</si>
  <si>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</si>
  <si>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</si>
  <si>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</si>
  <si>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</si>
  <si>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</si>
  <si>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</si>
  <si>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</si>
  <si>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</si>
  <si>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</si>
  <si>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</si>
  <si>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</si>
  <si>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</si>
  <si>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</si>
  <si>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</si>
  <si>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</si>
  <si>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</si>
  <si>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</si>
  <si>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</si>
  <si>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</si>
  <si>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</si>
  <si>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</si>
  <si>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</si>
  <si>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</si>
  <si>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</si>
  <si>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</si>
  <si>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</si>
  <si>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</si>
  <si>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</si>
  <si>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</si>
  <si>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</si>
  <si>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</si>
  <si>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</si>
  <si>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</si>
  <si>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</si>
  <si>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</si>
  <si>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</si>
  <si>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</si>
  <si>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</si>
  <si>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</si>
  <si>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</si>
  <si>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</si>
  <si>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</si>
  <si>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</si>
  <si>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</si>
  <si>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</si>
  <si>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</si>
  <si>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</si>
  <si>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</si>
  <si>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</si>
  <si>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</si>
  <si>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</si>
  <si>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</si>
  <si>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</si>
  <si>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</si>
  <si>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</si>
  <si>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</si>
  <si>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</si>
  <si>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</si>
  <si>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</si>
  <si>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</si>
  <si>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</si>
  <si>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</si>
  <si>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</si>
  <si>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</si>
  <si>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</si>
  <si>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</si>
  <si>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</si>
  <si>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</si>
  <si>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</si>
  <si>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</si>
  <si>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</si>
  <si>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</si>
  <si>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</si>
  <si>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</si>
  <si>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</si>
  <si>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</si>
  <si>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</si>
  <si>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</si>
  <si>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</si>
  <si>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</si>
  <si>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</si>
  <si>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</si>
  <si>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</si>
  <si>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</si>
  <si>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</si>
  <si>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</si>
  <si>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</si>
  <si>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</si>
  <si>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</si>
  <si>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</si>
  <si>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</si>
  <si>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</si>
  <si>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</si>
  <si>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</si>
  <si>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</si>
  <si>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</si>
  <si>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</si>
  <si>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</si>
  <si>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</si>
  <si>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</si>
  <si>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</si>
  <si>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</si>
  <si>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</si>
  <si>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</si>
  <si>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</si>
  <si>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</si>
  <si>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</si>
  <si>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</si>
  <si>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</si>
  <si>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</si>
  <si>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</si>
  <si>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</si>
  <si>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</si>
  <si>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</si>
  <si>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</si>
  <si>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</si>
  <si>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</si>
  <si>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</si>
  <si>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</si>
  <si>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</si>
  <si>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</si>
  <si>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</si>
  <si>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</si>
  <si>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</si>
  <si>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</si>
  <si>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</si>
  <si>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</si>
  <si>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</si>
  <si>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</si>
  <si>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</si>
  <si>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</si>
  <si>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</si>
  <si>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</si>
  <si>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</si>
  <si>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</si>
  <si>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</si>
  <si>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</si>
  <si>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</si>
  <si>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</si>
  <si>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</si>
  <si>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</si>
  <si>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</si>
  <si>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</si>
  <si>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</si>
  <si>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</si>
  <si>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</si>
  <si>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</si>
  <si>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</si>
  <si>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</si>
  <si>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</si>
  <si>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</si>
  <si>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</si>
  <si>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</si>
  <si>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</si>
  <si>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</si>
  <si>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</si>
  <si>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</si>
  <si>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</si>
  <si>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</si>
  <si>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</si>
  <si>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</si>
  <si>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</si>
  <si>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</si>
  <si>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</si>
  <si>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</si>
  <si>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</si>
  <si>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</si>
  <si>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</si>
  <si>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</si>
  <si>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</si>
  <si>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</si>
  <si>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</si>
  <si>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</si>
  <si>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</si>
  <si>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</si>
  <si>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</si>
  <si>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</si>
  <si>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</si>
  <si>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</si>
  <si>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</si>
  <si>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</si>
  <si>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</si>
  <si>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</si>
  <si>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</si>
  <si>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</si>
  <si>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</si>
  <si>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</si>
  <si>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</si>
  <si>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</si>
  <si>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</si>
  <si>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</si>
  <si>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</si>
  <si>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</si>
  <si>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</si>
  <si>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</si>
  <si>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</si>
  <si>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</si>
  <si>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</si>
  <si>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</si>
  <si>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</si>
  <si>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</si>
  <si>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</si>
  <si>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</si>
  <si>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</si>
  <si>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</si>
  <si>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</si>
  <si>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</si>
  <si>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</si>
  <si>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</si>
  <si>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</si>
  <si>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</si>
  <si>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</si>
  <si>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</si>
  <si>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</si>
  <si>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</si>
  <si>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</si>
  <si>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</si>
  <si>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</si>
  <si>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</si>
  <si>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</si>
  <si>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</si>
  <si>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</si>
  <si>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</si>
  <si>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</si>
  <si>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</si>
  <si>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</si>
  <si>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</si>
  <si>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</si>
  <si>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</si>
  <si>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</si>
  <si>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</si>
  <si>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</si>
  <si>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</si>
  <si>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</si>
  <si>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</si>
  <si>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</si>
  <si>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</si>
  <si>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</si>
  <si>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</si>
  <si>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</si>
  <si>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</si>
  <si>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</si>
  <si>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</si>
  <si>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</si>
  <si>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</si>
  <si>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</si>
  <si>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</si>
  <si>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</si>
  <si>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</si>
  <si>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</si>
  <si>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</si>
  <si>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</si>
  <si>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</si>
  <si>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</si>
  <si>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</si>
  <si>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</si>
  <si>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</si>
  <si>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</si>
  <si>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</si>
  <si>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</si>
  <si>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</si>
  <si>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</si>
  <si>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</si>
  <si>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</si>
  <si>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</si>
  <si>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</si>
  <si>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</si>
  <si>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</si>
  <si>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</si>
  <si>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</si>
  <si>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</si>
  <si>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</si>
  <si>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</si>
  <si>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</si>
  <si>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</si>
  <si>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</si>
  <si>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</si>
  <si>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</si>
  <si>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</si>
  <si>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</si>
  <si>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</si>
  <si>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</si>
  <si>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</si>
  <si>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</si>
  <si>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</si>
  <si>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</si>
  <si>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</si>
  <si>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</si>
  <si>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</si>
  <si>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</si>
  <si>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</si>
  <si>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</si>
  <si>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</si>
  <si>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</si>
  <si>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</si>
  <si>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</si>
  <si>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</si>
  <si>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</si>
  <si>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</si>
  <si>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</si>
  <si>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</si>
  <si>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</si>
  <si>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</si>
  <si>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</si>
  <si>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</si>
  <si>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</si>
  <si>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</si>
  <si>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</si>
  <si>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</si>
  <si>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</si>
  <si>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</si>
  <si>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</si>
  <si>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</si>
  <si>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</si>
  <si>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</si>
  <si>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</si>
  <si>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</si>
  <si>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</si>
  <si>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</si>
  <si>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</si>
  <si>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</si>
  <si>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</si>
  <si>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</si>
  <si>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</si>
  <si>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</si>
  <si>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</si>
  <si>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</si>
  <si>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</si>
  <si>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</si>
  <si>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</si>
  <si>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</si>
  <si>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</si>
  <si>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</si>
  <si>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</si>
  <si>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</si>
  <si>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</si>
  <si>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</si>
  <si>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</si>
  <si>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</si>
  <si>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</si>
  <si>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</si>
  <si>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</si>
  <si>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</si>
  <si>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</si>
  <si>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</si>
  <si>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</si>
  <si>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</si>
  <si>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</si>
  <si>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</si>
  <si>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</si>
  <si>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</si>
  <si>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</si>
  <si>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</si>
  <si>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</si>
  <si>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</si>
  <si>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</si>
  <si>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</si>
  <si>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</si>
  <si>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</si>
  <si>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</si>
  <si>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</si>
  <si>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</si>
  <si>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</si>
  <si>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</si>
  <si>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</si>
  <si>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</si>
  <si>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</si>
  <si>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</si>
  <si>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</si>
  <si>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</si>
  <si>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</si>
  <si>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</si>
  <si>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</si>
  <si>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</si>
  <si>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</si>
  <si>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</si>
  <si>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</si>
  <si>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</si>
  <si>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</si>
  <si>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</si>
  <si>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</si>
  <si>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</si>
  <si>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</si>
  <si>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</si>
  <si>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</si>
  <si>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</si>
  <si>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</si>
  <si>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</si>
  <si>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</si>
  <si>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</si>
  <si>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</si>
  <si>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</si>
  <si>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</si>
  <si>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</si>
  <si>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</si>
  <si>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</si>
  <si>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</si>
  <si>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</si>
  <si>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</si>
  <si>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</si>
  <si>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</si>
  <si>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</si>
  <si>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</si>
  <si>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</si>
  <si>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</si>
  <si>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</si>
  <si>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</si>
  <si>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</si>
  <si>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</si>
  <si>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</si>
  <si>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</si>
  <si>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</si>
  <si>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</si>
  <si>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</si>
  <si>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</si>
  <si>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</si>
  <si>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</si>
  <si>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</si>
  <si>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</si>
  <si>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</si>
  <si>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</si>
  <si>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</si>
  <si>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</si>
  <si>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</si>
  <si>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</si>
  <si>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</si>
  <si>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</si>
  <si>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</si>
  <si>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</si>
  <si>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</si>
  <si>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</si>
  <si>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</si>
  <si>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</si>
  <si>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</si>
  <si>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</si>
  <si>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</si>
  <si>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</si>
  <si>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</si>
  <si>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</si>
  <si>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</si>
  <si>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</si>
  <si>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</si>
  <si>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</si>
  <si>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</si>
  <si>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</si>
  <si>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</si>
  <si>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</si>
  <si>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</si>
  <si>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</si>
  <si>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</si>
  <si>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</si>
  <si>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</si>
  <si>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</si>
  <si>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</si>
  <si>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</si>
  <si>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</si>
  <si>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</si>
  <si>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</si>
  <si>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</si>
  <si>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</si>
  <si>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</si>
  <si>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</si>
  <si>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</si>
  <si>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</si>
  <si>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</si>
  <si>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</si>
  <si>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</si>
  <si>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</si>
  <si>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</si>
  <si>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</si>
  <si>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</si>
  <si>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</si>
  <si>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</si>
  <si>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</si>
  <si>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</si>
  <si>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</si>
  <si>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</si>
  <si>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</si>
  <si>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</si>
  <si>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</si>
  <si>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</si>
  <si>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</si>
  <si>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</si>
  <si>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</si>
  <si>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</si>
  <si>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</si>
  <si>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</si>
  <si>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</si>
  <si>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</si>
  <si>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</si>
  <si>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</si>
  <si>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</si>
  <si>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</si>
  <si>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</si>
  <si>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</si>
  <si>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</si>
  <si>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</si>
  <si>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</si>
  <si>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</si>
  <si>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</si>
  <si>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</si>
  <si>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</si>
  <si>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</si>
  <si>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</si>
  <si>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</si>
  <si>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</si>
  <si>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</si>
  <si>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</si>
  <si>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</si>
  <si>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</si>
  <si>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</si>
  <si>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</si>
  <si>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</si>
  <si>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</si>
  <si>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</si>
  <si>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</si>
  <si>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</si>
  <si>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</si>
  <si>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</si>
  <si>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</si>
  <si>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</si>
  <si>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</si>
  <si>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</si>
  <si>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</si>
  <si>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</si>
  <si>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</si>
  <si>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</si>
  <si>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</si>
  <si>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</si>
  <si>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</si>
  <si>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</si>
  <si>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</si>
  <si>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</si>
  <si>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</si>
  <si>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</si>
  <si>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</si>
  <si>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</si>
  <si>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</si>
  <si>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</si>
  <si>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</si>
  <si>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</si>
  <si>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</si>
  <si>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</si>
  <si>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</si>
  <si>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</si>
  <si>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</si>
  <si>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</si>
  <si>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</si>
  <si>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</si>
  <si>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</si>
  <si>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</si>
  <si>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</si>
  <si>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</si>
  <si>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</si>
  <si>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</si>
  <si>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</si>
  <si>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</si>
  <si>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</si>
  <si>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</si>
  <si>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</si>
  <si>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</si>
  <si>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</si>
  <si>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</si>
  <si>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</si>
  <si>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</si>
  <si>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</si>
  <si>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</si>
  <si>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</si>
  <si>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</si>
  <si>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</si>
  <si>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</si>
  <si>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</si>
  <si>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</si>
  <si>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</si>
  <si>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</si>
  <si>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</si>
  <si>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</si>
  <si>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</si>
  <si>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</si>
  <si>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</si>
  <si>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</si>
  <si>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</si>
  <si>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</si>
  <si>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</si>
  <si>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</si>
  <si>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</si>
  <si>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</si>
  <si>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</si>
  <si>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</si>
  <si>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</si>
  <si>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</si>
  <si>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</si>
  <si>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</si>
  <si>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</si>
  <si>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</si>
  <si>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</si>
  <si>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</si>
  <si>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</si>
  <si>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</si>
  <si>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</si>
  <si>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</si>
  <si>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</si>
  <si>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</si>
  <si>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</si>
  <si>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</si>
  <si>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</si>
  <si>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</si>
  <si>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</si>
  <si>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</si>
  <si>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</si>
  <si>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</si>
  <si>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</si>
  <si>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</si>
  <si>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</si>
  <si>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</si>
  <si>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</si>
  <si>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</si>
  <si>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</si>
  <si>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</si>
  <si>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</si>
  <si>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</si>
  <si>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</si>
  <si>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</si>
  <si>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</si>
  <si>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</si>
  <si>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</si>
  <si>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</si>
  <si>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</si>
  <si>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</si>
  <si>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</si>
  <si>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</si>
  <si>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</si>
  <si>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</si>
  <si>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</si>
  <si>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</si>
  <si>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</si>
  <si>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</si>
  <si>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</si>
  <si>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</si>
  <si>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</si>
  <si>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</si>
  <si>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</si>
  <si>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</si>
  <si>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</si>
  <si>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</si>
  <si>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</si>
  <si>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</si>
  <si>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</si>
  <si>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</si>
  <si>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</si>
  <si>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</si>
  <si>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</si>
  <si>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</si>
  <si>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</si>
  <si>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</si>
  <si>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</si>
  <si>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</si>
  <si>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</si>
  <si>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</si>
  <si>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</si>
  <si>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</si>
  <si>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</si>
  <si>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</si>
  <si>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</si>
  <si>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</si>
  <si>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</si>
  <si>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</si>
  <si>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</si>
  <si>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</si>
  <si>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</si>
  <si>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</si>
  <si>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</si>
  <si>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</si>
  <si>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</si>
  <si>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</si>
  <si>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</si>
  <si>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</si>
  <si>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</si>
  <si>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</si>
  <si>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</si>
  <si>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</si>
  <si>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</si>
  <si>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</si>
  <si>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</si>
  <si>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</si>
  <si>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</si>
  <si>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</si>
  <si>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</si>
  <si>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</si>
  <si>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</si>
  <si>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</si>
  <si>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</si>
  <si>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</si>
  <si>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</si>
  <si>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</si>
  <si>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</si>
  <si>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</si>
  <si>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</si>
  <si>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</si>
  <si>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</si>
  <si>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</si>
  <si>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</si>
  <si>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</si>
  <si>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</si>
  <si>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</si>
  <si>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</si>
  <si>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</si>
  <si>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</si>
  <si>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</si>
  <si>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</si>
  <si>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</si>
  <si>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</si>
  <si>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</si>
  <si>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</si>
  <si>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</si>
  <si>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</si>
  <si>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</si>
  <si>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</si>
  <si>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</si>
  <si>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</si>
  <si>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</si>
  <si>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</si>
  <si>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</si>
  <si>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</si>
  <si>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</si>
  <si>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</si>
  <si>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</si>
  <si>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</si>
  <si>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</si>
  <si>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</si>
  <si>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</si>
  <si>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</si>
  <si>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</si>
  <si>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</si>
  <si>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</si>
  <si>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</si>
  <si>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</si>
  <si>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</si>
  <si>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</si>
  <si>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</si>
  <si>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</si>
  <si>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</si>
  <si>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</si>
  <si>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</si>
  <si>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</si>
  <si>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</si>
  <si>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</si>
  <si>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</si>
  <si>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</si>
  <si>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</si>
  <si>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</si>
  <si>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</si>
  <si>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</si>
  <si>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</si>
  <si>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</si>
  <si>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</si>
  <si>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</si>
  <si>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</si>
  <si>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</si>
  <si>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</si>
  <si>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</si>
  <si>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</si>
  <si>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</si>
  <si>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</si>
  <si>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</si>
  <si>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</si>
  <si>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</si>
  <si>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</si>
  <si>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</si>
  <si>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</si>
  <si>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</si>
  <si>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</si>
  <si>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</si>
  <si>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</si>
  <si>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</si>
  <si>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</si>
  <si>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</si>
  <si>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</si>
  <si>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</si>
  <si>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</si>
  <si>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</si>
  <si>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</si>
  <si>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</si>
  <si>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</si>
  <si>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</si>
  <si>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</si>
  <si>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</si>
  <si>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</si>
  <si>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</si>
  <si>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</si>
  <si>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</si>
  <si>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</si>
  <si>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</si>
  <si>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</si>
  <si>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</si>
  <si>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</si>
  <si>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</si>
  <si>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</si>
  <si>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</si>
  <si>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</si>
  <si>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</si>
  <si>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</si>
  <si>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</si>
  <si>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</si>
  <si>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</si>
  <si>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</si>
  <si>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</si>
  <si>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</si>
  <si>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</si>
  <si>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</si>
  <si>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</si>
  <si>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</si>
  <si>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</si>
  <si>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</si>
  <si>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</si>
  <si>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</si>
  <si>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</si>
  <si>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</si>
  <si>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</si>
  <si>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</si>
  <si>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</si>
  <si>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</si>
  <si>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</si>
  <si>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</si>
  <si>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</si>
  <si>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</si>
  <si>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</si>
  <si>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</si>
  <si>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</si>
  <si>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</si>
  <si>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</si>
  <si>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</si>
  <si>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</si>
  <si>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</si>
  <si>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</si>
  <si>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</si>
  <si>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</si>
  <si>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</si>
  <si>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</si>
  <si>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</si>
  <si>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</si>
  <si>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</si>
  <si>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</si>
  <si>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</si>
  <si>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</si>
  <si>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</si>
  <si>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</si>
  <si>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</si>
  <si>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</si>
  <si>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</si>
  <si>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</si>
  <si>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</si>
  <si>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</si>
  <si>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</si>
  <si>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</si>
  <si>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</si>
  <si>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</si>
  <si>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</si>
  <si>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</si>
  <si>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</si>
  <si>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</si>
  <si>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</si>
  <si>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</si>
  <si>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</si>
  <si>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</si>
  <si>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</si>
  <si>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</si>
  <si>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</si>
  <si>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</si>
  <si>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</si>
  <si>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</si>
  <si>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</si>
  <si>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</si>
  <si>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</si>
  <si>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</si>
  <si>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</si>
  <si>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</si>
  <si>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</si>
  <si>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</si>
  <si>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</si>
  <si>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</si>
  <si>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</si>
  <si>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</si>
  <si>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</si>
  <si>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</si>
  <si>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</si>
  <si>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</si>
  <si>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</si>
  <si>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</si>
  <si>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</si>
  <si>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</si>
  <si>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</si>
  <si>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</si>
  <si>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</si>
  <si>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</si>
  <si>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</si>
  <si>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</si>
  <si>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</si>
  <si>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</si>
  <si>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</si>
  <si>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</si>
  <si>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</si>
  <si>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</si>
  <si>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</si>
  <si>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</si>
  <si>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</si>
  <si>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</si>
  <si>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</si>
  <si>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</si>
  <si>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</si>
  <si>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</si>
  <si>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</si>
  <si>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</si>
  <si>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</si>
  <si>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</si>
  <si>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</si>
  <si>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</si>
  <si>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</si>
  <si>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</si>
  <si>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</si>
  <si>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</si>
  <si>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</si>
  <si>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</si>
  <si>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</si>
  <si>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</si>
  <si>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</si>
  <si>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</si>
  <si>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</si>
  <si>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</si>
  <si>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</si>
  <si>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</si>
  <si>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</si>
  <si>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</si>
  <si>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</si>
  <si>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</si>
  <si>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</si>
  <si>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</si>
  <si>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</si>
  <si>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</si>
  <si>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</si>
  <si>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</si>
  <si>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</si>
  <si>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</si>
  <si>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</si>
  <si>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</si>
  <si>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</si>
  <si>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</si>
  <si>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</si>
  <si>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</si>
  <si>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</si>
  <si>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</si>
  <si>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</si>
  <si>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</si>
  <si>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</si>
  <si>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</si>
  <si>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</si>
  <si>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</si>
  <si>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</si>
  <si>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</si>
  <si>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</si>
  <si>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</si>
  <si>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</si>
  <si>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</si>
  <si>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</si>
  <si>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</si>
  <si>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</si>
  <si>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</si>
  <si>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</si>
  <si>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</si>
  <si>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</si>
  <si>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</si>
  <si>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</si>
  <si>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</si>
  <si>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</si>
  <si>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</si>
  <si>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</si>
  <si>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</si>
  <si>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</si>
  <si>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</si>
  <si>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</si>
  <si>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</si>
  <si>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</si>
  <si>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</si>
  <si>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</si>
  <si>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</si>
  <si>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</si>
  <si>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</si>
  <si>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</si>
  <si>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</si>
  <si>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</si>
  <si>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</si>
  <si>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</si>
  <si>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</si>
  <si>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</si>
  <si>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</si>
  <si>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</si>
  <si>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</si>
  <si>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</si>
  <si>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</si>
  <si>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</si>
  <si>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</si>
  <si>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</si>
  <si>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</si>
  <si>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</si>
  <si>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</si>
  <si>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</si>
  <si>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</si>
  <si>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</si>
  <si>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</si>
  <si>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</si>
  <si>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</si>
  <si>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</si>
  <si>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</si>
  <si>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</si>
  <si>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</si>
  <si>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</si>
  <si>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</si>
  <si>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</si>
  <si>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</si>
  <si>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</si>
  <si>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</si>
  <si>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</si>
  <si>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</si>
  <si>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</si>
  <si>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</si>
  <si>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</si>
  <si>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</si>
  <si>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</si>
  <si>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</si>
  <si>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</si>
  <si>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</si>
  <si>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</si>
  <si>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</si>
  <si>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</si>
  <si>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</si>
  <si>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</si>
  <si>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</si>
  <si>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</si>
  <si>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</si>
  <si>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</si>
  <si>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</si>
  <si>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</si>
  <si>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</si>
  <si>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</si>
  <si>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</si>
  <si>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</si>
  <si>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</si>
  <si>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</si>
  <si>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</si>
  <si>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</si>
  <si>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</si>
  <si>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</si>
  <si>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</si>
  <si>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</si>
  <si>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</si>
  <si>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</si>
  <si>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</si>
  <si>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</si>
  <si>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</si>
  <si>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</si>
  <si>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</si>
  <si>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</si>
  <si>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</si>
  <si>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</si>
  <si>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</si>
  <si>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</si>
  <si>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</si>
  <si>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</si>
  <si>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</si>
  <si>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</si>
  <si>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</si>
  <si>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</si>
  <si>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</si>
  <si>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</si>
  <si>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</si>
  <si>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</si>
  <si>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</si>
  <si>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</si>
  <si>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</si>
  <si>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</si>
  <si>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</si>
  <si>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</si>
  <si>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</si>
  <si>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</si>
  <si>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</si>
  <si>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</si>
  <si>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</si>
  <si>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</si>
  <si>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</si>
  <si>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</si>
  <si>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</si>
  <si>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</si>
  <si>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</si>
  <si>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</si>
  <si>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</si>
  <si>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</si>
  <si>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</si>
  <si>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</si>
  <si>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</si>
  <si>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</si>
  <si>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</si>
  <si>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</si>
  <si>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</si>
  <si>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</si>
  <si>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</si>
  <si>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</si>
  <si>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</si>
  <si>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</si>
  <si>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</si>
  <si>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</si>
  <si>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</si>
  <si>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</si>
  <si>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</si>
  <si>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</si>
  <si>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</si>
  <si>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</si>
  <si>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</si>
  <si>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</si>
  <si>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</si>
  <si>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</si>
  <si>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</si>
  <si>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</si>
  <si>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</si>
  <si>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</si>
  <si>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</si>
  <si>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</si>
  <si>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</si>
  <si>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</si>
  <si>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</si>
  <si>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</si>
  <si>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</si>
  <si>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</si>
  <si>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</si>
  <si>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</si>
  <si>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</si>
  <si>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</si>
  <si>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</si>
  <si>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</si>
  <si>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</si>
  <si>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</si>
  <si>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</si>
  <si>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</si>
  <si>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</si>
  <si>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</si>
  <si>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</si>
  <si>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</si>
  <si>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</si>
  <si>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</si>
  <si>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</si>
  <si>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</si>
  <si>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</si>
  <si>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</si>
  <si>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</si>
  <si>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</si>
  <si>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</si>
  <si>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</si>
  <si>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</si>
  <si>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</si>
  <si>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</si>
  <si>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</si>
  <si>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</si>
  <si>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</si>
  <si>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</si>
  <si>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</si>
  <si>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</si>
  <si>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</si>
  <si>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</si>
  <si>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</si>
  <si>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</si>
  <si>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</si>
  <si>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</si>
  <si>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</si>
  <si>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</si>
  <si>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</si>
  <si>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</si>
  <si>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</si>
  <si>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</si>
  <si>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</si>
  <si>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</si>
  <si>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</si>
  <si>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</si>
  <si>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</si>
  <si>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</si>
  <si>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</si>
  <si>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</si>
  <si>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</si>
  <si>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</si>
  <si>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</si>
  <si>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</si>
  <si>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</si>
  <si>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</si>
  <si>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</si>
  <si>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</si>
  <si>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</si>
  <si>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</si>
  <si>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</si>
  <si>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</si>
  <si>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</si>
  <si>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</si>
  <si>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</si>
  <si>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</si>
  <si>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</si>
  <si>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</si>
  <si>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</si>
  <si>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</si>
  <si>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</si>
  <si>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</si>
  <si>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</si>
  <si>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</si>
  <si>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</si>
  <si>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</si>
  <si>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</si>
  <si>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</si>
  <si>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</si>
  <si>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</si>
  <si>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</si>
  <si>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</si>
  <si>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</si>
  <si>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</si>
  <si>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</si>
  <si>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</si>
  <si>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</si>
  <si>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</si>
  <si>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</si>
  <si>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</si>
  <si>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</si>
  <si>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</si>
  <si>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</si>
  <si>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</si>
  <si>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</si>
  <si>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</si>
  <si>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</si>
  <si>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</si>
  <si>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</si>
  <si>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</si>
  <si>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</si>
  <si>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</si>
  <si>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</si>
  <si>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</si>
  <si>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</si>
  <si>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</si>
  <si>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</si>
  <si>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</si>
  <si>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</si>
  <si>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</si>
  <si>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</si>
  <si>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</si>
  <si>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</si>
  <si>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</si>
  <si>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</si>
  <si>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</si>
  <si>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</si>
  <si>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</si>
  <si>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</si>
  <si>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</si>
  <si>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</si>
  <si>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</si>
  <si>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</si>
  <si>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</si>
  <si>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</si>
  <si>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</si>
  <si>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</si>
  <si>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</si>
  <si>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</si>
  <si>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</si>
  <si>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</si>
  <si>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</si>
  <si>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</si>
  <si>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</si>
  <si>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</si>
  <si>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</si>
  <si>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</si>
  <si>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</si>
  <si>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</si>
  <si>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</si>
  <si>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</si>
  <si>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</si>
  <si>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</si>
  <si>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</si>
  <si>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</si>
  <si>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</si>
  <si>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</si>
  <si>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</si>
  <si>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</si>
  <si>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</si>
  <si>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</si>
  <si>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</si>
  <si>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</si>
  <si>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</si>
  <si>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</si>
  <si>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</si>
  <si>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</si>
  <si>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</si>
  <si>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</si>
  <si>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</si>
  <si>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</si>
  <si>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</si>
  <si>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</si>
  <si>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</si>
  <si>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</si>
  <si>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</si>
  <si>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</si>
  <si>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</si>
  <si>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</si>
  <si>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</si>
  <si>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</si>
  <si>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</si>
  <si>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</si>
  <si>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</si>
  <si>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</si>
  <si>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</si>
  <si>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</si>
  <si>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</si>
  <si>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</si>
  <si>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</si>
  <si>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</si>
  <si>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</si>
  <si>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</si>
  <si>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</si>
  <si>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</si>
  <si>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</si>
  <si>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</si>
  <si>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</si>
  <si>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</si>
  <si>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</si>
  <si>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</si>
  <si>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</si>
  <si>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</si>
  <si>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</si>
  <si>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</si>
  <si>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</si>
  <si>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</si>
  <si>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</si>
  <si>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</si>
  <si>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</si>
  <si>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</si>
  <si>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</si>
  <si>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</si>
  <si>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</si>
  <si>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</si>
  <si>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</si>
  <si>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</si>
  <si>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</si>
  <si>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</si>
  <si>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</si>
  <si>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</si>
  <si>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</si>
  <si>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</si>
  <si>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</si>
  <si>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</si>
  <si>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</si>
  <si>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</si>
  <si>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</si>
  <si>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</si>
  <si>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</si>
  <si>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</si>
  <si>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</si>
  <si>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</si>
  <si>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</si>
  <si>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</si>
  <si>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</si>
  <si>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</si>
  <si>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</si>
  <si>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</si>
  <si>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</si>
  <si>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</si>
  <si>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</si>
  <si>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</si>
  <si>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</si>
  <si>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</si>
  <si>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</si>
  <si>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</si>
  <si>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</si>
  <si>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</si>
  <si>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</si>
  <si>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</si>
  <si>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</si>
  <si>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</si>
  <si>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</si>
  <si>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</si>
  <si>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</si>
  <si>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</si>
  <si>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</si>
  <si>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</si>
  <si>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</si>
  <si>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</si>
  <si>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</si>
  <si>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</si>
  <si>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</si>
  <si>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</si>
  <si>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</si>
  <si>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</si>
  <si>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</si>
  <si>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</si>
  <si>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</si>
  <si>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</si>
  <si>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</si>
  <si>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</si>
  <si>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</si>
  <si>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</si>
  <si>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</si>
  <si>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</si>
  <si>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</si>
  <si>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</si>
  <si>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</si>
  <si>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</si>
  <si>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</si>
  <si>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</si>
  <si>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</si>
  <si>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</si>
  <si>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</si>
  <si>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</si>
  <si>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</si>
  <si>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</si>
  <si>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</si>
  <si>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</si>
  <si>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</si>
  <si>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</si>
  <si>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</si>
  <si>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</si>
  <si>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</si>
  <si>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</si>
  <si>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</si>
  <si>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</si>
  <si>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</si>
  <si>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</si>
  <si>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</si>
  <si>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</si>
  <si>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</si>
  <si>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</si>
  <si>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</si>
  <si>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</si>
  <si>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</si>
  <si>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</si>
  <si>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</si>
  <si>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</si>
  <si>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</si>
  <si>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</si>
  <si>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</si>
  <si>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</si>
  <si>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</si>
  <si>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</si>
  <si>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</si>
  <si>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</si>
  <si>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</si>
  <si>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</si>
  <si>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</si>
  <si>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</si>
  <si>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</si>
  <si>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</si>
  <si>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</si>
  <si>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</si>
  <si>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</si>
  <si>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</si>
  <si>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</si>
  <si>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</si>
  <si>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</si>
  <si>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</si>
  <si>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</si>
  <si>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</si>
  <si>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</si>
  <si>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</si>
  <si>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</si>
  <si>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</si>
  <si>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</si>
  <si>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</si>
  <si>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</si>
  <si>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</si>
  <si>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</si>
  <si>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</si>
  <si>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</si>
  <si>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</si>
  <si>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</si>
  <si>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</si>
  <si>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</si>
  <si>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</si>
  <si>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</si>
  <si>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</si>
  <si>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</si>
  <si>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</si>
  <si>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</si>
  <si>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</si>
  <si>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</si>
  <si>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</si>
  <si>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</si>
  <si>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</si>
  <si>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</si>
  <si>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</si>
  <si>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</si>
  <si>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</si>
  <si>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</si>
  <si>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</si>
  <si>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</si>
  <si>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</si>
  <si>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</si>
  <si>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</si>
  <si>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</si>
  <si>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</si>
  <si>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</si>
  <si>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</si>
  <si>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</si>
  <si>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</si>
  <si>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</si>
  <si>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</si>
  <si>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</si>
  <si>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</si>
  <si>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</si>
  <si>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</si>
  <si>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</si>
  <si>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</si>
  <si>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</si>
  <si>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</si>
  <si>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</si>
  <si>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</si>
  <si>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</si>
  <si>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</si>
  <si>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</si>
  <si>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</si>
  <si>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</si>
  <si>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</si>
  <si>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</si>
  <si>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</si>
  <si>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</si>
  <si>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</si>
  <si>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</si>
  <si>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</si>
  <si>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</si>
  <si>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</si>
  <si>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</si>
  <si>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</si>
  <si>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</si>
  <si>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</si>
  <si>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</si>
  <si>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</si>
  <si>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</si>
  <si>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</si>
  <si>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</si>
  <si>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</si>
  <si>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</si>
  <si>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</si>
  <si>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</si>
  <si>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</si>
  <si>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</si>
  <si>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</si>
  <si>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</si>
  <si>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</si>
  <si>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</si>
  <si>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</si>
  <si>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</si>
  <si>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</si>
  <si>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</si>
  <si>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</si>
  <si>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</si>
  <si>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</si>
  <si>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</si>
  <si>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</si>
  <si>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</si>
  <si>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</si>
  <si>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</si>
  <si>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</si>
  <si>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</si>
  <si>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</si>
  <si>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</si>
  <si>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</si>
  <si>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</si>
  <si>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</si>
  <si>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</si>
  <si>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</si>
  <si>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</si>
  <si>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</si>
  <si>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</si>
  <si>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</si>
  <si>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</si>
  <si>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</si>
  <si>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</si>
  <si>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</si>
  <si>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</si>
  <si>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</si>
  <si>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</si>
  <si>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</si>
  <si>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</si>
  <si>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</si>
  <si>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</si>
  <si>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</si>
  <si>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</si>
  <si>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</si>
  <si>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</si>
  <si>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</si>
  <si>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</si>
  <si>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</si>
  <si>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</si>
  <si>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</si>
  <si>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</si>
  <si>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</si>
  <si>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</si>
  <si>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</si>
  <si>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</si>
  <si>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</si>
  <si>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</si>
  <si>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</si>
  <si>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</si>
  <si>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</si>
  <si>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</si>
  <si>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</si>
  <si>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</si>
  <si>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</si>
  <si>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</si>
  <si>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</si>
  <si>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</si>
  <si>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</si>
  <si>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</si>
  <si>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</si>
  <si>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</si>
  <si>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</si>
  <si>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</si>
  <si>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</si>
  <si>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</si>
  <si>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</si>
  <si>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</si>
  <si>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</si>
  <si>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</si>
  <si>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</si>
  <si>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</si>
  <si>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</si>
  <si>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</si>
  <si>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</si>
  <si>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</si>
  <si>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</si>
  <si>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</si>
  <si>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</si>
  <si>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</si>
  <si>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</si>
  <si>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</si>
  <si>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</si>
  <si>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</si>
  <si>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</si>
  <si>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</si>
  <si>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</si>
  <si>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</si>
  <si>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</si>
  <si>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</si>
  <si>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</si>
  <si>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</si>
  <si>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</si>
  <si>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</si>
  <si>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</si>
  <si>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</si>
  <si>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</si>
  <si>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</si>
  <si>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</si>
  <si>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</si>
  <si>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</si>
  <si>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</si>
  <si>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</si>
  <si>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</si>
  <si>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</si>
  <si>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</si>
  <si>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</si>
  <si>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</si>
  <si>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</si>
  <si>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</si>
  <si>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</si>
  <si>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</si>
  <si>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</si>
  <si>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</si>
  <si>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</si>
  <si>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</si>
  <si>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</si>
  <si>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</si>
  <si>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</si>
  <si>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</si>
  <si>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</si>
  <si>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</si>
  <si>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</si>
  <si>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</si>
  <si>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</si>
  <si>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</si>
  <si>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</si>
  <si>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</si>
  <si>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</si>
  <si>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</si>
  <si>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</si>
  <si>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</si>
  <si>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</si>
  <si>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</si>
  <si>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</si>
  <si>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</si>
  <si>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</si>
  <si>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</si>
  <si>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</si>
  <si>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</si>
  <si>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</si>
  <si>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</si>
  <si>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</si>
  <si>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</si>
  <si>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</si>
  <si>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</si>
  <si>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</si>
  <si>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</si>
  <si>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</si>
  <si>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</si>
  <si>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</si>
  <si>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</si>
  <si>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</si>
  <si>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</si>
  <si>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</si>
  <si>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</si>
  <si>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</si>
  <si>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</si>
  <si>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</si>
  <si>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</si>
  <si>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</si>
  <si>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</si>
  <si>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</si>
  <si>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</si>
  <si>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</si>
  <si>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</si>
  <si>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</si>
  <si>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</si>
  <si>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</si>
  <si>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</si>
  <si>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</si>
  <si>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</si>
  <si>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</si>
  <si>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</si>
  <si>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</si>
  <si>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</si>
  <si>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</si>
  <si>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</si>
  <si>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</si>
  <si>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</si>
  <si>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</si>
  <si>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</si>
  <si>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</si>
  <si>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</si>
  <si>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</si>
  <si>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</si>
  <si>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</si>
  <si>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</si>
  <si>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</si>
  <si>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</si>
  <si>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</si>
  <si>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</si>
  <si>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</si>
  <si>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</si>
  <si>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</si>
  <si>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</si>
  <si>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</si>
  <si>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</si>
  <si>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</si>
  <si>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</si>
  <si>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</si>
  <si>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</si>
  <si>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</si>
  <si>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</si>
  <si>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</si>
  <si>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</si>
  <si>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</si>
  <si>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</si>
  <si>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</si>
  <si>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</si>
  <si>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</si>
  <si>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</si>
  <si>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</si>
  <si>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</si>
  <si>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</si>
  <si>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</si>
  <si>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</si>
  <si>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</si>
  <si>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</si>
  <si>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</si>
  <si>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</si>
  <si>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</si>
  <si>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</si>
  <si>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</si>
  <si>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</si>
  <si>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</si>
  <si>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</si>
  <si>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</si>
  <si>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</si>
  <si>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</si>
  <si>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</si>
  <si>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</si>
  <si>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</si>
  <si>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</si>
  <si>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</si>
  <si>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</si>
  <si>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</si>
  <si>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</si>
  <si>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</si>
  <si>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</si>
  <si>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</si>
  <si>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</si>
  <si>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</si>
  <si>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</si>
  <si>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</si>
  <si>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</si>
  <si>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</si>
  <si>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</si>
  <si>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</si>
  <si>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</si>
  <si>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</si>
  <si>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</si>
  <si>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</si>
  <si>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</si>
  <si>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</si>
  <si>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</si>
  <si>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</si>
  <si>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</si>
  <si>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</si>
  <si>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</si>
  <si>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</si>
  <si>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</si>
  <si>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</si>
  <si>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</si>
  <si>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</si>
  <si>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</si>
  <si>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</si>
  <si>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</si>
  <si>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</si>
  <si>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</si>
  <si>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</si>
  <si>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</si>
  <si>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</si>
  <si>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</si>
  <si>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</si>
  <si>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</si>
  <si>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</si>
  <si>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</si>
  <si>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</si>
  <si>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</si>
  <si>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</si>
  <si>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</si>
  <si>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</si>
  <si>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</si>
  <si>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</si>
  <si>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</si>
  <si>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</si>
  <si>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</si>
  <si>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</si>
  <si>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</si>
  <si>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</si>
  <si>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</si>
  <si>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</si>
  <si>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</si>
  <si>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</si>
  <si>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</si>
  <si>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</si>
  <si>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</si>
  <si>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</si>
  <si>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</si>
  <si>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</si>
  <si>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</si>
  <si>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</si>
  <si>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</si>
  <si>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</si>
  <si>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</si>
  <si>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</si>
  <si>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</si>
  <si>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</si>
  <si>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</si>
  <si>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</si>
  <si>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</si>
  <si>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</si>
  <si>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</si>
  <si>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</si>
  <si>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</si>
  <si>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</si>
  <si>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</si>
  <si>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</si>
  <si>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</si>
  <si>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</si>
  <si>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</si>
  <si>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</si>
  <si>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</si>
  <si>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</si>
  <si>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</si>
  <si>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</si>
  <si>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</si>
  <si>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</si>
  <si>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</si>
  <si>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</si>
  <si>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</si>
  <si>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</si>
  <si>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</si>
  <si>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</si>
  <si>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</si>
  <si>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</si>
  <si>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</si>
  <si>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</si>
  <si>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</si>
  <si>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</si>
  <si>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</si>
  <si>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</si>
  <si>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</si>
  <si>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</si>
  <si>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</si>
  <si>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</si>
  <si>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</si>
  <si>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</si>
  <si>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</si>
  <si>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</si>
  <si>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</si>
  <si>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</si>
  <si>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</si>
  <si>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</si>
  <si>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</si>
  <si>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</si>
  <si>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</si>
  <si>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</si>
  <si>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</si>
  <si>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</si>
  <si>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</si>
  <si>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</si>
  <si>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</si>
  <si>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</si>
  <si>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</si>
  <si>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</si>
  <si>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</si>
  <si>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</si>
  <si>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</si>
  <si>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</si>
  <si>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</si>
  <si>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</si>
  <si>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</si>
  <si>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</si>
  <si>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</si>
  <si>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</si>
  <si>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</si>
  <si>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</si>
  <si>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</si>
  <si>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</si>
  <si>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</si>
  <si>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</si>
  <si>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</si>
  <si>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</si>
  <si>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</si>
  <si>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</si>
  <si>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</si>
  <si>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</si>
  <si>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</si>
  <si>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</si>
  <si>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</si>
  <si>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</si>
  <si>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</si>
  <si>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</si>
  <si>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</si>
  <si>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</si>
  <si>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</si>
  <si>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</si>
  <si>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</si>
  <si>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</si>
  <si>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</si>
  <si>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</si>
  <si>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</si>
  <si>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</si>
  <si>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</si>
  <si>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</si>
  <si>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</si>
  <si>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</si>
  <si>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</si>
  <si>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</si>
  <si>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</si>
  <si>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</si>
  <si>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</si>
  <si>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</si>
  <si>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</si>
  <si>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</si>
  <si>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</si>
  <si>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</si>
  <si>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</si>
  <si>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</si>
  <si>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</si>
  <si>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</si>
  <si>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</si>
  <si>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</si>
  <si>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</si>
  <si>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</si>
  <si>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</si>
  <si>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</si>
  <si>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</si>
  <si>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</si>
  <si>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</si>
  <si>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</si>
  <si>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</si>
  <si>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</si>
  <si>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</si>
  <si>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</si>
  <si>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</si>
  <si>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</si>
  <si>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</si>
  <si>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</si>
  <si>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</si>
  <si>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</si>
  <si>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</si>
  <si>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</si>
  <si>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</si>
  <si>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</si>
  <si>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</si>
  <si>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</si>
  <si>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</si>
  <si>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</si>
  <si>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</si>
  <si>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</si>
  <si>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</si>
  <si>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</si>
  <si>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</si>
  <si>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</si>
  <si>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</si>
  <si>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</si>
  <si>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</si>
  <si>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</si>
  <si>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</si>
  <si>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</si>
  <si>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</si>
  <si>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</si>
  <si>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</si>
  <si>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</si>
  <si>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</si>
  <si>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</si>
  <si>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</si>
  <si>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</si>
  <si>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</si>
  <si>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</si>
  <si>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</si>
  <si>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</si>
  <si>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</si>
  <si>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</si>
  <si>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</si>
  <si>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</si>
  <si>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</si>
  <si>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</si>
  <si>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</si>
  <si>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</si>
  <si>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</si>
  <si>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</si>
  <si>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</si>
  <si>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</si>
  <si>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</si>
  <si>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</si>
  <si>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</si>
  <si>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</si>
  <si>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</si>
  <si>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</si>
  <si>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</si>
  <si>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</si>
  <si>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</si>
  <si>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</si>
  <si>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</si>
  <si>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</si>
  <si>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</si>
  <si>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</si>
  <si>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</si>
  <si>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</si>
  <si>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</si>
  <si>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</si>
  <si>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</si>
  <si>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</si>
  <si>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</si>
  <si>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</si>
  <si>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</si>
  <si>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</si>
  <si>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</si>
  <si>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</si>
  <si>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</si>
  <si>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</si>
  <si>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</si>
  <si>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</si>
  <si>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</si>
  <si>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</si>
  <si>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</si>
  <si>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</si>
  <si>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</si>
  <si>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</si>
  <si>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</si>
  <si>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</si>
  <si>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</si>
  <si>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</si>
  <si>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</si>
  <si>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</si>
  <si>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</si>
  <si>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</si>
  <si>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</si>
  <si>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</si>
  <si>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</si>
  <si>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</si>
  <si>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</si>
  <si>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</si>
  <si>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</si>
  <si>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</si>
  <si>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</si>
  <si>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</si>
  <si>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</si>
  <si>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</si>
  <si>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</si>
  <si>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</si>
  <si>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</si>
  <si>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</si>
  <si>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</si>
  <si>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</si>
  <si>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</si>
  <si>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</si>
  <si>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</si>
  <si>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</si>
  <si>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</si>
  <si>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</si>
  <si>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</si>
  <si>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</si>
  <si>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</si>
  <si>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</si>
  <si>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</si>
  <si>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</si>
  <si>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</si>
  <si>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</si>
  <si>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</si>
  <si>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</si>
  <si>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</si>
  <si>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</si>
  <si>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</si>
  <si>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</si>
  <si>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</si>
  <si>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</si>
  <si>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</si>
  <si>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</si>
  <si>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</si>
  <si>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</si>
  <si>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</si>
  <si>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</si>
  <si>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</si>
  <si>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</si>
  <si>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</si>
  <si>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</si>
  <si>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</si>
  <si>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</si>
  <si>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</si>
  <si>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</si>
  <si>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</si>
  <si>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</si>
  <si>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</si>
  <si>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</si>
  <si>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</si>
  <si>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</si>
  <si>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</si>
  <si>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</si>
  <si>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</si>
  <si>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</si>
  <si>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</si>
  <si>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</si>
  <si>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</si>
  <si>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</si>
  <si>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</si>
  <si>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</si>
  <si>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</si>
  <si>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</si>
  <si>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</si>
  <si>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</si>
  <si>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</si>
  <si>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</si>
  <si>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</si>
  <si>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</si>
  <si>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</si>
  <si>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</si>
  <si>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</si>
  <si>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</si>
  <si>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</si>
  <si>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</si>
  <si>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</si>
  <si>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</si>
  <si>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</si>
  <si>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</si>
  <si>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</si>
  <si>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</si>
  <si>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</si>
  <si>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</si>
  <si>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</si>
  <si>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</si>
  <si>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</si>
  <si>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</si>
  <si>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</si>
  <si>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</si>
  <si>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</si>
  <si>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</si>
  <si>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</si>
  <si>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</si>
  <si>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</si>
  <si>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</si>
  <si>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</si>
  <si>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</si>
  <si>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</si>
  <si>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</si>
  <si>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</si>
  <si>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</si>
  <si>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</si>
  <si>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</si>
  <si>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</si>
  <si>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</si>
  <si>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</si>
  <si>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</si>
  <si>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</si>
  <si>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</si>
  <si>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</si>
  <si>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</si>
  <si>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</si>
  <si>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</si>
  <si>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</si>
  <si>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</si>
  <si>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</si>
  <si>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</si>
  <si>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</si>
  <si>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</si>
  <si>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</si>
  <si>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</si>
  <si>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</si>
  <si>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</si>
  <si>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</si>
  <si>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</si>
  <si>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</si>
  <si>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</si>
  <si>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</si>
  <si>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</si>
  <si>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</si>
  <si>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</si>
  <si>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</si>
  <si>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</si>
  <si>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</si>
  <si>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</si>
  <si>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</si>
  <si>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</si>
  <si>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</si>
  <si>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</si>
  <si>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</si>
  <si>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</si>
  <si>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</si>
  <si>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</si>
  <si>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</si>
  <si>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</si>
  <si>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</si>
  <si>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</si>
  <si>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</si>
  <si>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</si>
  <si>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</si>
  <si>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</si>
  <si>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</si>
  <si>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</si>
  <si>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</si>
  <si>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</si>
  <si>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</si>
  <si>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</si>
  <si>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</si>
  <si>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</si>
  <si>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</si>
  <si>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</si>
  <si>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</si>
  <si>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</si>
  <si>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</si>
  <si>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</si>
  <si>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</si>
  <si>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</si>
  <si>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</si>
  <si>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</si>
  <si>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</si>
  <si>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</si>
  <si>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</si>
  <si>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</si>
  <si>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</si>
  <si>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</si>
  <si>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</si>
  <si>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</si>
  <si>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</si>
  <si>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</si>
  <si>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</si>
  <si>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</si>
  <si>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</si>
  <si>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</si>
  <si>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</si>
  <si>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</si>
  <si>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</si>
  <si>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</si>
  <si>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</si>
  <si>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</si>
  <si>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</si>
  <si>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</si>
  <si>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</si>
  <si>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</si>
  <si>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</si>
  <si>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</si>
  <si>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</si>
  <si>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</si>
  <si>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</si>
  <si>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</si>
  <si>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</si>
  <si>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</si>
  <si>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</si>
  <si>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</si>
  <si>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</si>
  <si>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</si>
  <si>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</si>
  <si>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</si>
  <si>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</si>
  <si>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</si>
  <si>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</si>
  <si>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</si>
  <si>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</si>
  <si>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</si>
  <si>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</si>
  <si>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</si>
  <si>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</si>
  <si>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</si>
  <si>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</si>
  <si>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</si>
  <si>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</si>
  <si>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</si>
  <si>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</si>
  <si>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</si>
  <si>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</si>
  <si>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</si>
  <si>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</si>
  <si>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</si>
  <si>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</si>
  <si>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</si>
  <si>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</si>
  <si>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</si>
  <si>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</si>
  <si>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</si>
  <si>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</si>
  <si>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</si>
  <si>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</si>
  <si>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</si>
  <si>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</si>
  <si>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</si>
  <si>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</si>
  <si>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</si>
  <si>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</si>
  <si>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</si>
  <si>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</si>
  <si>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</si>
  <si>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</si>
  <si>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</si>
  <si>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</si>
  <si>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</si>
  <si>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</si>
  <si>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</si>
  <si>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</si>
  <si>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</si>
  <si>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</si>
  <si>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</si>
  <si>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</si>
  <si>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</si>
  <si>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</si>
  <si>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</si>
  <si>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</si>
  <si>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</si>
  <si>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</si>
  <si>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</si>
  <si>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</si>
  <si>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</si>
  <si>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</si>
  <si>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</si>
  <si>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</si>
  <si>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</si>
  <si>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</si>
  <si>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</si>
  <si>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</si>
  <si>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</si>
  <si>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</si>
  <si>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</si>
  <si>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</si>
  <si>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</si>
  <si>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</si>
  <si>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</si>
  <si>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</si>
  <si>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</si>
  <si>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</si>
  <si>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</si>
  <si>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</si>
  <si>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</si>
  <si>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</si>
  <si>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</si>
  <si>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</si>
  <si>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</si>
  <si>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</si>
  <si>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</si>
  <si>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</si>
  <si>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</si>
  <si>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</si>
  <si>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</si>
  <si>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</si>
  <si>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</si>
  <si>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</si>
  <si>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</si>
  <si>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</si>
  <si>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</si>
  <si>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</si>
  <si>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</si>
  <si>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</si>
  <si>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</si>
  <si>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</si>
  <si>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</si>
  <si>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</si>
  <si>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</si>
  <si>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</si>
  <si>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</si>
  <si>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</si>
  <si>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</si>
  <si>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</si>
  <si>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</si>
  <si>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</si>
  <si>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</si>
  <si>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</si>
  <si>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</si>
  <si>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</si>
  <si>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</si>
  <si>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</si>
  <si>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</si>
  <si>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</si>
  <si>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</si>
  <si>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</si>
  <si>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</si>
  <si>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</si>
  <si>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</si>
  <si>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</si>
  <si>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</si>
  <si>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</si>
  <si>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</si>
  <si>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</si>
  <si>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</si>
  <si>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</si>
  <si>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</si>
  <si>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</si>
  <si>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</si>
  <si>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</si>
  <si>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</si>
  <si>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</si>
  <si>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</si>
  <si>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</si>
  <si>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</si>
  <si>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</si>
  <si>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</si>
  <si>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</si>
  <si>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</si>
  <si>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</si>
  <si>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</si>
  <si>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</si>
  <si>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</si>
  <si>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</si>
  <si>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</si>
  <si>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</si>
  <si>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</si>
  <si>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</si>
  <si>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</si>
  <si>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</si>
  <si>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</si>
  <si>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</si>
  <si>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</si>
  <si>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</si>
  <si>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</si>
  <si>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</si>
  <si>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</si>
  <si>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</si>
  <si>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</si>
  <si>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</si>
  <si>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</si>
  <si>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</si>
  <si>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</si>
  <si>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</si>
  <si>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</si>
  <si>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</si>
  <si>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</si>
  <si>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</si>
  <si>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</si>
  <si>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</si>
  <si>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</si>
  <si>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</si>
  <si>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</si>
  <si>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</si>
  <si>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</si>
  <si>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</si>
  <si>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</si>
  <si>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</si>
  <si>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</si>
  <si>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</si>
  <si>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</si>
  <si>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</si>
  <si>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</si>
  <si>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</si>
  <si>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</si>
  <si>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</si>
  <si>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</si>
  <si>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</si>
  <si>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</si>
  <si>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</si>
  <si>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</si>
  <si>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</si>
  <si>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</si>
  <si>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</si>
  <si>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</si>
  <si>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</si>
  <si>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</si>
  <si>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</si>
  <si>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</si>
  <si>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</si>
  <si>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</si>
  <si>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</si>
  <si>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</si>
  <si>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</si>
  <si>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</si>
  <si>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</si>
  <si>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</si>
  <si>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</si>
  <si>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</si>
  <si>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</si>
  <si>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</si>
  <si>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</si>
  <si>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</si>
  <si>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</si>
  <si>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</si>
  <si>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</si>
  <si>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</si>
  <si>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</si>
  <si>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</si>
  <si>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</si>
  <si>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</si>
  <si>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</si>
  <si>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</si>
  <si>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</si>
  <si>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</si>
  <si>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</si>
  <si>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</si>
  <si>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</si>
  <si>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</si>
  <si>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</si>
  <si>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</si>
  <si>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</si>
  <si>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</si>
  <si>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</si>
  <si>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</si>
  <si>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</si>
  <si>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</si>
  <si>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</si>
  <si>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</si>
  <si>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</si>
  <si>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</si>
  <si>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</si>
  <si>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</si>
  <si>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</si>
  <si>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</si>
  <si>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</si>
  <si>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</si>
  <si>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</si>
  <si>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</si>
  <si>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</si>
  <si>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</si>
  <si>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</si>
  <si>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</si>
  <si>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</si>
  <si>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</si>
  <si>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</si>
  <si>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</si>
  <si>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</si>
  <si>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</si>
  <si>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</si>
  <si>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</si>
  <si>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</si>
  <si>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</si>
  <si>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</si>
  <si>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</si>
  <si>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</si>
  <si>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</si>
  <si>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</si>
  <si>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</si>
  <si>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</si>
  <si>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</si>
  <si>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</si>
  <si>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</si>
  <si>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</si>
  <si>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</si>
  <si>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</si>
  <si>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</si>
  <si>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</si>
  <si>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</si>
  <si>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</si>
  <si>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</si>
  <si>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</si>
  <si>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</si>
  <si>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</si>
  <si>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</si>
  <si>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</si>
  <si>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</si>
  <si>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</si>
  <si>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</si>
  <si>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</si>
  <si>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</si>
  <si>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</si>
  <si>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</si>
  <si>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</si>
  <si>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</si>
  <si>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</si>
  <si>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</si>
  <si>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</si>
  <si>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</si>
  <si>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</si>
  <si>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</si>
  <si>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</si>
  <si>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</si>
  <si>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</si>
  <si>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</si>
  <si>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</si>
  <si>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</si>
  <si>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</si>
  <si>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</si>
  <si>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</si>
  <si>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</si>
  <si>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</si>
  <si>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</si>
  <si>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</si>
  <si>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</si>
  <si>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</si>
  <si>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</si>
  <si>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</si>
  <si>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</si>
  <si>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</si>
  <si>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</si>
  <si>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</si>
  <si>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</si>
  <si>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</si>
  <si>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</si>
  <si>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</si>
  <si>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</si>
  <si>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</si>
  <si>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</si>
  <si>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</si>
  <si>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</si>
  <si>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</si>
  <si>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</si>
  <si>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</si>
  <si>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</si>
  <si>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</si>
  <si>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</si>
  <si>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</si>
  <si>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</si>
  <si>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</si>
  <si>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</si>
  <si>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</si>
  <si>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</si>
  <si>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</si>
  <si>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</si>
  <si>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</si>
  <si>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</si>
  <si>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</si>
  <si>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</si>
  <si>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</si>
  <si>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</si>
  <si>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</si>
  <si>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</si>
  <si>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</si>
  <si>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</si>
  <si>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</si>
  <si>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</si>
  <si>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</si>
  <si>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</si>
  <si>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</si>
  <si>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</si>
  <si>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</si>
  <si>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</si>
  <si>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</si>
  <si>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</si>
  <si>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</si>
  <si>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</si>
  <si>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</si>
  <si>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</si>
  <si>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</si>
  <si>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</si>
  <si>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</si>
  <si>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</si>
  <si>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</si>
  <si>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</si>
  <si>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</si>
  <si>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</si>
  <si>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</si>
  <si>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</si>
  <si>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</si>
  <si>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</si>
  <si>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</si>
  <si>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</si>
  <si>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</si>
  <si>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</si>
  <si>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</si>
  <si>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</si>
  <si>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</si>
  <si>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</si>
  <si>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</si>
  <si>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</si>
  <si>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</si>
  <si>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</si>
  <si>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</si>
  <si>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</si>
  <si>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</si>
  <si>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</si>
  <si>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</si>
  <si>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</si>
  <si>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</si>
  <si>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</si>
  <si>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</si>
  <si>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</si>
  <si>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</si>
  <si>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</si>
  <si>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</si>
  <si>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</si>
  <si>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</si>
  <si>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</si>
  <si>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</si>
  <si>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</si>
  <si>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</si>
  <si>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</si>
  <si>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</si>
  <si>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</si>
  <si>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</si>
  <si>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</si>
  <si>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</si>
  <si>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</si>
  <si>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</si>
  <si>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</si>
  <si>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</si>
  <si>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</si>
  <si>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</si>
  <si>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</si>
  <si>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</si>
  <si>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</si>
  <si>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</si>
  <si>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</si>
  <si>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</si>
  <si>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</si>
  <si>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</si>
  <si>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</si>
  <si>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</si>
  <si>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</si>
  <si>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</si>
  <si>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</si>
  <si>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</si>
  <si>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</si>
  <si>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</si>
  <si>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</si>
  <si>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</si>
  <si>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</si>
  <si>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</si>
  <si>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</si>
  <si>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</si>
  <si>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</si>
  <si>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</si>
  <si>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</si>
  <si>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</si>
  <si>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</si>
  <si>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</si>
  <si>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</si>
  <si>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</si>
  <si>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</si>
  <si>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</si>
  <si>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</si>
  <si>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</si>
  <si>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</si>
  <si>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</si>
  <si>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</si>
  <si>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</si>
  <si>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</si>
  <si>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</si>
  <si>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</si>
  <si>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</si>
  <si>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</si>
  <si>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</si>
  <si>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</si>
  <si>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</si>
  <si>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</si>
  <si>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</si>
  <si>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</si>
  <si>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</si>
  <si>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</si>
  <si>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</si>
  <si>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</si>
  <si>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</si>
  <si>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</si>
  <si>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</si>
  <si>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</si>
  <si>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</si>
  <si>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</si>
  <si>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</si>
  <si>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</si>
  <si>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</si>
  <si>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</si>
  <si>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</si>
  <si>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</si>
  <si>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</si>
  <si>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</si>
  <si>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</si>
  <si>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</si>
  <si>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</si>
  <si>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</si>
  <si>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</si>
  <si>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</si>
  <si>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</si>
  <si>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</si>
  <si>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</si>
  <si>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</si>
  <si>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</si>
  <si>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</si>
  <si>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</si>
  <si>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</si>
  <si>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</si>
  <si>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</si>
  <si>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</si>
  <si>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</si>
  <si>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</si>
  <si>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</si>
  <si>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</si>
  <si>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</si>
  <si>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</si>
  <si>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</si>
  <si>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</si>
  <si>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</si>
  <si>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</si>
  <si>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</si>
  <si>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</si>
  <si>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</si>
  <si>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</si>
  <si>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</si>
  <si>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</si>
  <si>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</si>
  <si>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</si>
  <si>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</si>
  <si>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</si>
  <si>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</si>
  <si>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</si>
  <si>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</si>
  <si>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</si>
  <si>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</si>
  <si>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</si>
  <si>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</si>
  <si>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</si>
  <si>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</si>
  <si>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</si>
  <si>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</si>
  <si>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</si>
  <si>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</si>
  <si>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</si>
  <si>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</si>
  <si>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</si>
  <si>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</si>
  <si>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</si>
  <si>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</si>
  <si>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</si>
  <si>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</si>
  <si>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</si>
  <si>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</si>
  <si>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</si>
  <si>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</si>
  <si>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</si>
  <si>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</si>
  <si>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</si>
  <si>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</si>
  <si>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</si>
  <si>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</si>
  <si>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</si>
  <si>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</si>
  <si>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</si>
  <si>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</si>
  <si>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</si>
  <si>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</si>
  <si>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</si>
  <si>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</si>
  <si>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</si>
  <si>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</si>
  <si>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</si>
  <si>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</si>
  <si>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</si>
  <si>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</si>
  <si>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</si>
  <si>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</si>
  <si>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</si>
  <si>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</si>
  <si>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</si>
  <si>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</si>
  <si>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</si>
  <si>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</si>
  <si>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</si>
  <si>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</si>
  <si>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</si>
  <si>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</si>
  <si>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</si>
  <si>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</si>
  <si>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</si>
  <si>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</si>
  <si>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</si>
  <si>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</si>
  <si>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</si>
  <si>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</si>
  <si>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</si>
  <si>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</si>
  <si>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</si>
  <si>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</si>
  <si>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</si>
  <si>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</si>
  <si>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</si>
  <si>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</si>
  <si>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</si>
  <si>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</si>
  <si>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</si>
  <si>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</si>
  <si>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</si>
  <si>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</si>
  <si>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</si>
  <si>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</si>
  <si>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</si>
  <si>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</si>
  <si>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</si>
  <si>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</si>
  <si>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</si>
  <si>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</si>
  <si>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</si>
  <si>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</si>
  <si>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</si>
  <si>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</si>
  <si>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</si>
  <si>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</si>
  <si>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</si>
  <si>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</si>
  <si>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</si>
  <si>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</si>
  <si>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</si>
  <si>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</si>
  <si>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</si>
  <si>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</si>
  <si>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</si>
  <si>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</si>
  <si>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</si>
  <si>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</si>
  <si>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</si>
  <si>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</si>
  <si>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</si>
  <si>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</si>
  <si>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</si>
  <si>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</si>
  <si>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</si>
  <si>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</si>
  <si>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</si>
  <si>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</si>
  <si>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</si>
  <si>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</si>
  <si>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</si>
  <si>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</si>
  <si>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</si>
  <si>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</si>
  <si>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</si>
  <si>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</si>
  <si>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</si>
  <si>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</si>
  <si>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</si>
  <si>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</si>
  <si>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</si>
  <si>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</si>
  <si>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</si>
  <si>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</si>
  <si>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</si>
  <si>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</si>
  <si>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</si>
  <si>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</si>
  <si>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</si>
  <si>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</si>
  <si>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</si>
  <si>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</si>
  <si>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</si>
  <si>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</si>
  <si>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</si>
  <si>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</si>
  <si>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</si>
  <si>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</si>
  <si>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</si>
  <si>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</si>
  <si>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</si>
  <si>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</si>
  <si>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</si>
  <si>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</si>
  <si>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</si>
  <si>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</si>
  <si>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</si>
  <si>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</si>
  <si>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</si>
  <si>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</si>
  <si>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</si>
  <si>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</si>
  <si>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</si>
  <si>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</si>
  <si>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</si>
  <si>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</si>
  <si>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</si>
  <si>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</si>
  <si>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</si>
  <si>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</si>
  <si>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</si>
  <si>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</si>
  <si>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</si>
  <si>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</si>
  <si>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</si>
  <si>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</si>
  <si>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</si>
  <si>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</si>
  <si>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</si>
  <si>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</si>
  <si>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</si>
  <si>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</si>
  <si>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</si>
  <si>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</si>
  <si>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</si>
  <si>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</si>
  <si>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</si>
  <si>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</si>
  <si>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</si>
  <si>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</si>
  <si>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</si>
  <si>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</si>
  <si>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</si>
  <si>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</si>
  <si>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</si>
  <si>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</si>
  <si>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</si>
  <si>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</si>
  <si>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</si>
  <si>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</si>
  <si>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</si>
  <si>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</si>
  <si>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</si>
  <si>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</si>
  <si>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</si>
  <si>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</si>
  <si>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</si>
  <si>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</si>
  <si>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</si>
  <si>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</si>
  <si>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</si>
  <si>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</si>
  <si>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</si>
  <si>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</si>
  <si>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</si>
  <si>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</si>
  <si>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</si>
  <si>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</si>
  <si>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</si>
  <si>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</si>
  <si>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</si>
  <si>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</si>
  <si>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</si>
  <si>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</si>
  <si>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</si>
  <si>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</si>
  <si>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</si>
  <si>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</si>
  <si>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</si>
  <si>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</si>
  <si>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</si>
  <si>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</si>
  <si>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</si>
  <si>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</si>
  <si>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</si>
  <si>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</si>
  <si>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</si>
  <si>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</si>
  <si>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</si>
  <si>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</si>
  <si>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</si>
  <si>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</si>
  <si>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</si>
  <si>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</si>
  <si>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</si>
  <si>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</si>
  <si>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</si>
  <si>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</si>
  <si>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</si>
  <si>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</si>
  <si>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</si>
  <si>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</si>
  <si>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</si>
  <si>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</si>
  <si>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</si>
  <si>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</si>
  <si>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</si>
  <si>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</si>
  <si>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</si>
  <si>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</si>
  <si>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</si>
  <si>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</si>
  <si>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</si>
  <si>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</si>
  <si>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</si>
  <si>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</si>
  <si>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</si>
  <si>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</si>
  <si>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</si>
  <si>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</si>
  <si>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</si>
  <si>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</si>
  <si>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</si>
  <si>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</si>
  <si>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</si>
  <si>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</si>
  <si>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</si>
  <si>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</si>
  <si>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</si>
  <si>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</si>
  <si>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</si>
  <si>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</si>
  <si>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</si>
  <si>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</si>
  <si>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</si>
  <si>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</si>
  <si>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</si>
  <si>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</si>
  <si>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</si>
  <si>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</si>
  <si>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</si>
  <si>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</si>
  <si>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</si>
  <si>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</si>
  <si>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</si>
  <si>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</si>
  <si>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</si>
  <si>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</si>
  <si>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</si>
  <si>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</si>
  <si>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</si>
  <si>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</si>
  <si>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</si>
  <si>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</si>
  <si>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</si>
  <si>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</si>
  <si>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</si>
  <si>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</si>
  <si>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</si>
  <si>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</si>
  <si>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</si>
  <si>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</si>
  <si>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</si>
  <si>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</si>
  <si>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</si>
  <si>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</si>
  <si>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</si>
  <si>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</si>
  <si>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</si>
  <si>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</si>
  <si>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</si>
  <si>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</si>
  <si>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</si>
  <si>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</si>
  <si>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</si>
  <si>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</si>
  <si>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</si>
  <si>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</si>
  <si>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</si>
  <si>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</si>
  <si>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</si>
  <si>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</si>
  <si>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</si>
  <si>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</si>
  <si>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</si>
  <si>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</si>
  <si>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</si>
  <si>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</si>
  <si>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</si>
  <si>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</si>
  <si>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</si>
  <si>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</si>
  <si>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</si>
  <si>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</si>
  <si>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</si>
  <si>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</si>
  <si>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</si>
  <si>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</si>
  <si>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</si>
  <si>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</si>
  <si>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</si>
  <si>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</si>
  <si>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</si>
  <si>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</si>
  <si>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</si>
  <si>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</si>
  <si>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</si>
  <si>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</si>
  <si>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</si>
  <si>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</si>
  <si>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</si>
  <si>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</si>
  <si>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</si>
  <si>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</si>
  <si>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</si>
  <si>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</si>
  <si>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</si>
  <si>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</si>
  <si>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</si>
  <si>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</si>
  <si>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</si>
  <si>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</si>
  <si>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</si>
  <si>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</si>
  <si>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</si>
  <si>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</si>
  <si>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</si>
  <si>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</si>
  <si>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</si>
  <si>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</si>
  <si>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</si>
  <si>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</si>
  <si>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</si>
  <si>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</si>
  <si>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</si>
  <si>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</si>
  <si>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</si>
  <si>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</si>
  <si>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</si>
  <si>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</si>
  <si>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</si>
  <si>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</si>
  <si>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</si>
  <si>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</si>
  <si>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</si>
  <si>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</si>
  <si>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</si>
  <si>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</si>
  <si>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</si>
  <si>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</si>
  <si>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</si>
  <si>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</si>
  <si>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</si>
  <si>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</si>
  <si>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</si>
  <si>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</si>
  <si>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</si>
  <si>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</si>
  <si>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</si>
  <si>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</si>
  <si>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</si>
  <si>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</si>
  <si>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</si>
  <si>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</si>
  <si>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</si>
  <si>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</si>
  <si>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</si>
  <si>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</si>
  <si>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</si>
  <si>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</si>
  <si>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</si>
  <si>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</si>
  <si>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</si>
  <si>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</si>
  <si>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</si>
  <si>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</si>
  <si>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</si>
  <si>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</si>
  <si>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</si>
  <si>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</si>
  <si>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</si>
  <si>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</si>
  <si>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</si>
  <si>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</si>
  <si>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</si>
  <si>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</si>
  <si>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</si>
  <si>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</si>
  <si>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</si>
  <si>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</si>
  <si>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</si>
  <si>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</si>
  <si>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</si>
  <si>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</si>
  <si>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</si>
  <si>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</si>
  <si>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</si>
  <si>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</si>
  <si>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</si>
  <si>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</si>
  <si>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</si>
  <si>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</si>
  <si>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</si>
  <si>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</si>
  <si>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</si>
  <si>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</si>
  <si>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</si>
  <si>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</si>
  <si>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</si>
  <si>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</si>
  <si>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</si>
  <si>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</si>
  <si>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</si>
  <si>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</si>
  <si>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</si>
  <si>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</si>
  <si>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</si>
  <si>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</si>
  <si>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</si>
  <si>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</si>
  <si>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</si>
  <si>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</si>
  <si>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</si>
  <si>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</si>
  <si>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</si>
  <si>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</si>
  <si>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</si>
  <si>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</si>
  <si>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</si>
  <si>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</si>
  <si>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</si>
  <si>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</si>
  <si>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</si>
  <si>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</si>
  <si>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</si>
  <si>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</si>
  <si>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</si>
  <si>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</si>
  <si>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</si>
  <si>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</si>
  <si>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</si>
  <si>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</si>
  <si>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</si>
  <si>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</si>
  <si>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</si>
  <si>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</si>
  <si>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</si>
  <si>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</si>
  <si>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</si>
  <si>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</si>
  <si>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</si>
  <si>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</si>
  <si>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</si>
  <si>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</si>
  <si>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</si>
  <si>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</si>
  <si>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</si>
  <si>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</si>
  <si>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</si>
  <si>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</si>
  <si>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</si>
  <si>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</si>
  <si>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</si>
  <si>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</si>
  <si>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</si>
  <si>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</si>
  <si>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</si>
  <si>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</si>
  <si>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</si>
  <si>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</si>
  <si>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</si>
  <si>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</si>
  <si>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</si>
  <si>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</si>
  <si>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</si>
  <si>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</si>
  <si>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</si>
  <si>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</si>
  <si>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</si>
  <si>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</si>
  <si>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</si>
  <si>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</si>
  <si>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</si>
  <si>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</si>
  <si>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</si>
  <si>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</si>
  <si>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</si>
  <si>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</si>
  <si>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</si>
  <si>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</si>
  <si>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</si>
  <si>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</si>
  <si>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</si>
  <si>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</si>
  <si>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</si>
  <si>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</si>
  <si>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</si>
  <si>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</si>
  <si>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</si>
  <si>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</si>
  <si>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</si>
  <si>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</si>
  <si>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</si>
  <si>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</si>
  <si>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</si>
  <si>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</si>
  <si>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</si>
  <si>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</si>
  <si>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</si>
  <si>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</si>
  <si>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</si>
  <si>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</si>
  <si>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</si>
  <si>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</si>
  <si>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</si>
  <si>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</si>
  <si>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</si>
  <si>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</si>
  <si>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</si>
  <si>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</si>
  <si>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</si>
  <si>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</si>
  <si>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</si>
  <si>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</si>
  <si>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</si>
  <si>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</si>
  <si>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</si>
  <si>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</si>
  <si>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</si>
  <si>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</si>
  <si>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</si>
  <si>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</si>
  <si>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</si>
  <si>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</si>
  <si>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</si>
  <si>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</si>
  <si>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</si>
  <si>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</si>
  <si>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</si>
  <si>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</si>
  <si>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</si>
  <si>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</si>
  <si>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</si>
  <si>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</si>
  <si>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</si>
  <si>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</si>
  <si>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</si>
  <si>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</si>
  <si>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</si>
  <si>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</si>
  <si>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</si>
  <si>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</si>
  <si>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</si>
  <si>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</si>
  <si>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</si>
  <si>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</si>
  <si>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</si>
  <si>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</si>
  <si>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</si>
  <si>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</si>
  <si>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</si>
  <si>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</si>
  <si>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</si>
  <si>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</si>
  <si>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</si>
  <si>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</si>
  <si>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</si>
  <si>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</si>
  <si>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</si>
  <si>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</si>
  <si>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</si>
  <si>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</si>
  <si>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</si>
  <si>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</si>
  <si>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</si>
  <si>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</si>
  <si>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</si>
  <si>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</si>
  <si>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</si>
  <si>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</si>
  <si>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</si>
  <si>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</si>
  <si>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</si>
  <si>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</si>
  <si>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</si>
  <si>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</si>
  <si>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</si>
  <si>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</si>
  <si>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</si>
  <si>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</si>
  <si>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</si>
  <si>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</si>
  <si>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</si>
  <si>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</si>
  <si>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</si>
  <si>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</si>
  <si>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</si>
  <si>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</si>
  <si>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</si>
  <si>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</si>
  <si>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</si>
  <si>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</si>
  <si>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</si>
  <si>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</si>
  <si>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</si>
  <si>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</si>
  <si>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</si>
  <si>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</si>
  <si>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</si>
  <si>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</si>
  <si>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</si>
  <si>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</si>
  <si>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</si>
  <si>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</si>
  <si>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</si>
  <si>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</si>
  <si>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</si>
  <si>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</si>
  <si>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</si>
  <si>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</si>
  <si>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</si>
  <si>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</si>
  <si>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</si>
  <si>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</si>
  <si>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</si>
  <si>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</si>
  <si>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</si>
  <si>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</si>
  <si>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</si>
  <si>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</si>
  <si>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</si>
  <si>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</si>
  <si>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</si>
  <si>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</si>
  <si>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</si>
  <si>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</si>
  <si>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</si>
  <si>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</si>
  <si>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</si>
  <si>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</si>
  <si>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</si>
  <si>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</si>
  <si>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</si>
  <si>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</si>
  <si>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</si>
  <si>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</si>
  <si>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</si>
  <si>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</si>
  <si>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</si>
  <si>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</si>
  <si>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</si>
  <si>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</si>
  <si>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</si>
  <si>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</si>
  <si>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</si>
  <si>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</si>
  <si>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</si>
  <si>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</si>
  <si>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</si>
  <si>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</si>
  <si>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</si>
  <si>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</si>
  <si>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</si>
  <si>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</si>
  <si>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</si>
  <si>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</si>
  <si>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</si>
  <si>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</si>
  <si>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</si>
  <si>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</si>
  <si>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</si>
  <si>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</si>
  <si>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</si>
  <si>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</si>
  <si>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</si>
  <si>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</si>
  <si>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</si>
  <si>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</si>
  <si>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</si>
  <si>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</si>
  <si>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</si>
  <si>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</si>
  <si>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</si>
  <si>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</si>
  <si>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</si>
  <si>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</si>
  <si>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</si>
  <si>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</si>
  <si>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</si>
  <si>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</si>
  <si>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</si>
  <si>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</si>
  <si>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</si>
  <si>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</si>
  <si>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</si>
  <si>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</si>
  <si>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</si>
  <si>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</si>
  <si>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</si>
  <si>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</si>
  <si>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</si>
  <si>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</si>
  <si>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</si>
  <si>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</si>
  <si>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</si>
  <si>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</si>
  <si>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</si>
  <si>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</si>
  <si>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</si>
  <si>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</si>
  <si>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</si>
  <si>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</si>
  <si>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</si>
  <si>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</si>
  <si>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</si>
  <si>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</si>
  <si>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</si>
  <si>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</si>
  <si>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</si>
  <si>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</si>
  <si>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</si>
  <si>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</si>
  <si>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</si>
  <si>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</si>
  <si>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</si>
  <si>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</si>
  <si>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</si>
  <si>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</si>
  <si>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</si>
  <si>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</si>
  <si>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</si>
  <si>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</si>
  <si>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</si>
  <si>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</si>
  <si>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</si>
  <si>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</si>
  <si>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</si>
  <si>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</si>
  <si>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</si>
  <si>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</si>
  <si>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</si>
  <si>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</si>
  <si>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</si>
  <si>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</si>
  <si>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</si>
  <si>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</si>
  <si>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</si>
  <si>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</si>
  <si>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</si>
  <si>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</si>
  <si>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</si>
  <si>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</si>
  <si>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</si>
  <si>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</si>
  <si>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</si>
  <si>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</si>
  <si>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</si>
  <si>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</si>
  <si>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</si>
  <si>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</si>
  <si>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</si>
  <si>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</si>
  <si>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</si>
  <si>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</si>
  <si>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</si>
  <si>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</si>
  <si>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</si>
  <si>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</si>
  <si>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</si>
  <si>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</si>
  <si>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</si>
  <si>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</si>
  <si>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</si>
  <si>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</si>
  <si>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</si>
  <si>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</si>
  <si>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</si>
  <si>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</si>
  <si>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</si>
  <si>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</si>
  <si>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</si>
  <si>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</si>
  <si>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</si>
  <si>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</si>
  <si>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</si>
  <si>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</si>
  <si>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</si>
  <si>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</si>
  <si>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</si>
  <si>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</si>
  <si>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</si>
  <si>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</si>
  <si>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</si>
  <si>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</si>
  <si>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</si>
  <si>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</si>
  <si>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</si>
  <si>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</si>
  <si>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</si>
  <si>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</si>
  <si>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</si>
  <si>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</si>
  <si>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</si>
  <si>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</si>
  <si>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</si>
  <si>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</si>
  <si>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</si>
  <si>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</si>
  <si>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</si>
  <si>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</si>
  <si>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</si>
  <si>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</si>
  <si>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</si>
  <si>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</si>
  <si>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</si>
  <si>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</si>
  <si>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</si>
  <si>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</si>
  <si>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</si>
  <si>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</si>
  <si>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</si>
  <si>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</si>
  <si>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</si>
  <si>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</si>
  <si>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</si>
  <si>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</si>
  <si>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</si>
  <si>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</si>
  <si>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</si>
  <si>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</si>
  <si>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</si>
  <si>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</si>
  <si>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</si>
  <si>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</si>
  <si>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</si>
  <si>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</si>
  <si>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</si>
  <si>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</si>
  <si>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</si>
  <si>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</si>
  <si>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</si>
  <si>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</si>
  <si>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</si>
  <si>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</si>
  <si>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</si>
  <si>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</si>
  <si>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</si>
  <si>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</si>
  <si>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</si>
  <si>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</si>
  <si>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</si>
  <si>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</si>
  <si>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</si>
  <si>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</si>
  <si>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</si>
  <si>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</si>
  <si>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</si>
  <si>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</si>
  <si>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</si>
  <si>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</si>
  <si>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</si>
  <si>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</si>
  <si>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</si>
  <si>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</si>
  <si>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</si>
  <si>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</si>
  <si>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</si>
  <si>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</si>
  <si>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</si>
  <si>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</si>
  <si>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</si>
  <si>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</si>
  <si>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</si>
  <si>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</si>
  <si>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</si>
  <si>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</si>
  <si>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</si>
  <si>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</si>
  <si>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</si>
  <si>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</si>
  <si>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</si>
  <si>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</si>
  <si>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</si>
  <si>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</si>
  <si>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</si>
  <si>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</si>
  <si>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</si>
  <si>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</si>
  <si>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</si>
  <si>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</si>
  <si>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</si>
  <si>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</si>
  <si>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</si>
  <si>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</si>
  <si>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</si>
  <si>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</si>
  <si>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</si>
  <si>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</si>
  <si>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</si>
  <si>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</si>
  <si>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</si>
  <si>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</si>
  <si>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</si>
  <si>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</si>
  <si>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</si>
  <si>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</si>
  <si>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</si>
  <si>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</si>
  <si>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</si>
  <si>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</si>
  <si>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</si>
  <si>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</si>
  <si>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</si>
  <si>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</si>
  <si>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</si>
  <si>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</si>
  <si>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</si>
  <si>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</si>
  <si>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</si>
  <si>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</si>
  <si>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</si>
  <si>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</si>
  <si>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</si>
  <si>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</si>
  <si>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</si>
  <si>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</si>
  <si>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</si>
  <si>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</si>
  <si>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</si>
  <si>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</si>
  <si>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</si>
  <si>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</si>
  <si>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</si>
  <si>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</si>
  <si>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</si>
  <si>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</si>
  <si>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</si>
  <si>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</si>
  <si>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</si>
  <si>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</si>
  <si>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</si>
  <si>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</si>
  <si>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</si>
  <si>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</si>
  <si>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</si>
  <si>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</si>
  <si>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</si>
  <si>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</si>
  <si>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</si>
  <si>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</si>
  <si>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</si>
  <si>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</si>
  <si>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</si>
  <si>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</si>
  <si>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</si>
  <si>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</si>
  <si>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</si>
  <si>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</si>
  <si>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</si>
  <si>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</si>
  <si>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</si>
  <si>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</si>
  <si>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</si>
  <si>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</si>
  <si>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</si>
  <si>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</si>
  <si>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</si>
  <si>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</si>
  <si>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</si>
  <si>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</si>
  <si>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</si>
  <si>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</si>
  <si>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</si>
  <si>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</si>
  <si>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</si>
  <si>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</si>
  <si>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</si>
  <si>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</si>
  <si>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</si>
  <si>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</si>
  <si>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</si>
  <si>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</si>
  <si>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</si>
  <si>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</si>
  <si>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</si>
  <si>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</si>
  <si>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</si>
  <si>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</si>
  <si>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</si>
  <si>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</si>
  <si>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</si>
  <si>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</si>
  <si>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</si>
  <si>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</si>
  <si>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</si>
  <si>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</si>
  <si>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</si>
  <si>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</si>
  <si>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</si>
  <si>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</si>
  <si>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</si>
  <si>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</si>
  <si>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</si>
  <si>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</si>
  <si>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</si>
  <si>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</si>
  <si>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</si>
  <si>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</si>
  <si>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</si>
  <si>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</si>
  <si>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</si>
  <si>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</si>
  <si>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</si>
  <si>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</si>
  <si>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</si>
  <si>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</si>
  <si>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</si>
  <si>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</si>
  <si>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</si>
  <si>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</si>
  <si>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</si>
  <si>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</si>
  <si>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</si>
  <si>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</si>
  <si>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</si>
  <si>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</si>
  <si>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</si>
  <si>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</si>
  <si>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</si>
  <si>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</si>
  <si>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</si>
  <si>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</si>
  <si>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</si>
  <si>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</si>
  <si>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</si>
  <si>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</si>
  <si>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</si>
  <si>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</si>
  <si>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</si>
  <si>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</si>
  <si>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</si>
  <si>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</si>
  <si>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</si>
  <si>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</si>
  <si>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</si>
  <si>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</si>
  <si>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</si>
  <si>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</si>
  <si>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</si>
  <si>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</si>
  <si>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</si>
  <si>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</si>
  <si>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</si>
  <si>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</si>
  <si>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</si>
  <si>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</si>
  <si>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</si>
  <si>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</si>
  <si>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</si>
  <si>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</si>
  <si>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</si>
  <si>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</si>
  <si>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</si>
  <si>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</si>
  <si>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</si>
  <si>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</si>
  <si>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</si>
  <si>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</si>
  <si>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</si>
  <si>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</si>
  <si>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</si>
  <si>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</si>
  <si>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</si>
  <si>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</si>
  <si>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</si>
  <si>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</si>
  <si>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</si>
  <si>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</si>
  <si>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</si>
  <si>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</si>
  <si>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</si>
  <si>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</si>
  <si>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</si>
  <si>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</si>
  <si>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</si>
  <si>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</si>
  <si>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</si>
  <si>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</si>
  <si>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</si>
  <si>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</si>
  <si>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</si>
  <si>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</si>
  <si>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</si>
  <si>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</si>
  <si>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</si>
  <si>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</si>
  <si>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</si>
  <si>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</si>
  <si>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</si>
  <si>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</si>
  <si>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</si>
  <si>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</si>
  <si>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</si>
  <si>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</si>
  <si>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</si>
  <si>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</si>
  <si>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</si>
  <si>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</si>
  <si>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</si>
  <si>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</si>
  <si>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</si>
  <si>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</si>
  <si>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</si>
  <si>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</si>
  <si>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</si>
  <si>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</si>
  <si>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</si>
  <si>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</si>
  <si>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</si>
  <si>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</si>
  <si>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</si>
  <si>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</si>
  <si>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</si>
  <si>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</si>
  <si>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</si>
  <si>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</si>
  <si>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</si>
  <si>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</si>
  <si>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</si>
  <si>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</si>
  <si>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</si>
  <si>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</si>
  <si>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</si>
  <si>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</si>
  <si>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</si>
  <si>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</si>
  <si>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</si>
  <si>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</si>
  <si>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</si>
  <si>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</si>
  <si>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</si>
  <si>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</si>
  <si>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</si>
  <si>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</si>
  <si>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</si>
  <si>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</si>
  <si>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</si>
  <si>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</si>
  <si>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</si>
  <si>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</si>
  <si>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</si>
  <si>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</si>
  <si>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</si>
  <si>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</si>
  <si>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</si>
  <si>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</si>
  <si>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</si>
  <si>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</si>
  <si>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</si>
  <si>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</si>
  <si>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</si>
  <si>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</si>
  <si>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</si>
  <si>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</si>
  <si>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</si>
  <si>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</si>
  <si>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</si>
  <si>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</si>
  <si>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</si>
  <si>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</si>
  <si>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</si>
  <si>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</si>
  <si>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</si>
  <si>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</si>
  <si>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</si>
  <si>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</si>
  <si>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</si>
  <si>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</si>
  <si>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</si>
  <si>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</si>
  <si>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</si>
  <si>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</si>
  <si>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</si>
  <si>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</si>
  <si>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</si>
  <si>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</si>
  <si>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</si>
  <si>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</si>
  <si>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</si>
  <si>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</si>
  <si>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</si>
  <si>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</si>
  <si>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</si>
  <si>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</si>
  <si>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</si>
  <si>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</si>
  <si>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</si>
  <si>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</si>
  <si>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</si>
  <si>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</si>
  <si>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</si>
  <si>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</si>
  <si>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</si>
  <si>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</si>
  <si>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</si>
  <si>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</si>
  <si>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</si>
  <si>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</si>
  <si>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</si>
  <si>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</si>
  <si>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</si>
  <si>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</si>
  <si>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</si>
  <si>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</si>
  <si>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</si>
  <si>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</si>
  <si>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</si>
  <si>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</si>
  <si>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</si>
  <si>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</si>
  <si>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</si>
  <si>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</si>
  <si>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</si>
  <si>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</si>
  <si>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</si>
  <si>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</si>
  <si>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</si>
  <si>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</si>
  <si>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</si>
  <si>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</si>
  <si>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</si>
  <si>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</si>
  <si>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</si>
  <si>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</si>
  <si>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</si>
  <si>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</si>
  <si>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</si>
  <si>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</si>
  <si>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</si>
  <si>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</si>
  <si>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</si>
  <si>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</si>
  <si>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</si>
  <si>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</si>
  <si>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</si>
  <si>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</si>
  <si>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</si>
  <si>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</si>
  <si>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</si>
  <si>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</si>
  <si>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</si>
  <si>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</si>
  <si>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</si>
  <si>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</si>
  <si>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</si>
  <si>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</si>
  <si>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</si>
  <si>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</si>
  <si>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</si>
  <si>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</si>
  <si>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</si>
  <si>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</si>
  <si>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</si>
  <si>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</si>
  <si>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</si>
  <si>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</si>
  <si>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</si>
  <si>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</si>
  <si>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</si>
  <si>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</si>
  <si>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</si>
  <si>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</si>
  <si>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</si>
  <si>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</si>
  <si>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</si>
  <si>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</si>
  <si>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</si>
  <si>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</si>
  <si>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</si>
  <si>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</si>
  <si>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</si>
  <si>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</si>
  <si>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</si>
  <si>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</si>
  <si>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</si>
  <si>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</si>
  <si>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</si>
  <si>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</si>
  <si>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</si>
  <si>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</si>
  <si>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</si>
  <si>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</si>
  <si>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</si>
  <si>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</si>
  <si>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</si>
  <si>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</si>
  <si>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</si>
  <si>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</si>
  <si>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</si>
  <si>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</si>
  <si>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</si>
  <si>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</si>
  <si>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</si>
  <si>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</si>
  <si>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</si>
  <si>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</si>
  <si>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</si>
  <si>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</si>
  <si>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</si>
  <si>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</si>
  <si>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</si>
  <si>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</si>
  <si>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</si>
  <si>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</si>
  <si>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</si>
  <si>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</si>
  <si>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</si>
  <si>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</si>
  <si>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</si>
  <si>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</si>
  <si>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</si>
  <si>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</si>
  <si>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</si>
  <si>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</si>
  <si>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</si>
  <si>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</si>
  <si>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</si>
  <si>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</si>
  <si>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</si>
  <si>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</si>
  <si>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</si>
  <si>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</si>
  <si>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</si>
  <si>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</si>
  <si>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</si>
  <si>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</si>
  <si>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</si>
  <si>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</si>
  <si>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</si>
  <si>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</si>
  <si>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</si>
  <si>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</si>
  <si>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</si>
  <si>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</si>
  <si>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</si>
  <si>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</si>
  <si>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</si>
  <si>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</si>
  <si>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</si>
  <si>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</si>
  <si>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</si>
  <si>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</si>
  <si>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</si>
  <si>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</si>
  <si>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</si>
  <si>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</si>
  <si>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</si>
  <si>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</si>
  <si>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</si>
  <si>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</si>
  <si>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</si>
  <si>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</si>
  <si>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</si>
  <si>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</si>
  <si>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</si>
  <si>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</si>
  <si>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</si>
  <si>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</si>
  <si>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</si>
  <si>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</si>
  <si>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</si>
  <si>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</si>
  <si>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</si>
  <si>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</si>
  <si>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</si>
  <si>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</si>
  <si>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</si>
  <si>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</si>
  <si>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</si>
  <si>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</si>
  <si>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</si>
  <si>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</si>
  <si>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</si>
  <si>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</si>
  <si>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</si>
  <si>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</si>
  <si>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</si>
  <si>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</si>
  <si>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</si>
  <si>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</si>
  <si>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</si>
  <si>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</si>
  <si>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</si>
  <si>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</si>
  <si>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</si>
  <si>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</si>
  <si>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</si>
  <si>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</si>
  <si>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</si>
  <si>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</si>
  <si>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</si>
  <si>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</si>
  <si>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</si>
  <si>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</si>
  <si>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</si>
  <si>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</si>
  <si>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</si>
  <si>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</si>
  <si>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</si>
  <si>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</si>
  <si>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</si>
  <si>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</si>
  <si>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</si>
  <si>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</si>
  <si>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</si>
  <si>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</si>
  <si>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</si>
  <si>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</si>
  <si>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</si>
  <si>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</si>
  <si>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</si>
  <si>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</si>
  <si>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</si>
  <si>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</si>
  <si>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</si>
  <si>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</si>
  <si>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</si>
  <si>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</si>
  <si>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</si>
  <si>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</si>
  <si>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</si>
  <si>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</si>
  <si>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</si>
  <si>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</si>
  <si>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</si>
  <si>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</si>
  <si>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</si>
  <si>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</si>
  <si>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</si>
  <si>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</si>
  <si>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</si>
  <si>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</si>
  <si>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</si>
  <si>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</si>
  <si>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</si>
  <si>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</si>
  <si>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</si>
  <si>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</si>
  <si>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</si>
  <si>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</si>
  <si>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</si>
  <si>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</si>
  <si>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</si>
  <si>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</si>
  <si>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</si>
  <si>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</si>
  <si>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</si>
  <si>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</si>
  <si>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</si>
  <si>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</si>
  <si>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</si>
  <si>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</si>
  <si>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</si>
  <si>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</si>
  <si>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</si>
  <si>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</si>
  <si>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</si>
  <si>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</si>
  <si>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</si>
  <si>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</si>
  <si>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</si>
  <si>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</si>
  <si>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</si>
  <si>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</si>
  <si>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</si>
  <si>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</si>
  <si>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</si>
  <si>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</si>
  <si>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</si>
  <si>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</si>
  <si>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</si>
  <si>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</si>
  <si>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</si>
  <si>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</si>
  <si>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</si>
  <si>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</si>
  <si>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</si>
  <si>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</si>
  <si>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</si>
  <si>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</si>
  <si>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</si>
  <si>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</si>
  <si>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</si>
  <si>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</si>
  <si>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</si>
  <si>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</si>
  <si>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</si>
  <si>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</si>
  <si>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</si>
  <si>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</si>
  <si>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</si>
  <si>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</si>
  <si>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</si>
  <si>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</si>
  <si>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</si>
  <si>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</si>
  <si>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</si>
  <si>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</si>
  <si>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</si>
  <si>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</si>
  <si>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</si>
  <si>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</si>
  <si>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</si>
  <si>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</si>
  <si>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</si>
  <si>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</si>
  <si>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</si>
  <si>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</si>
  <si>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</si>
  <si>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</si>
  <si>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</si>
  <si>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</si>
  <si>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</si>
  <si>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</si>
  <si>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</si>
  <si>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</si>
  <si>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</si>
  <si>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</si>
  <si>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</si>
  <si>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</si>
  <si>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</si>
  <si>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</si>
  <si>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</si>
  <si>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</si>
  <si>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</si>
  <si>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</si>
  <si>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</si>
  <si>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</si>
  <si>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</si>
  <si>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</si>
  <si>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</si>
  <si>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</si>
  <si>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</si>
  <si>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</si>
  <si>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</si>
  <si>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</si>
  <si>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</si>
  <si>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</si>
  <si>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</si>
  <si>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</si>
  <si>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</si>
  <si>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</si>
  <si>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</si>
  <si>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</si>
  <si>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</si>
  <si>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</si>
  <si>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</si>
  <si>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</si>
  <si>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</si>
  <si>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</si>
  <si>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</si>
  <si>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</si>
  <si>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</si>
  <si>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</si>
  <si>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</si>
  <si>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</si>
  <si>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</si>
  <si>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</si>
  <si>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</si>
  <si>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</si>
  <si>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</si>
  <si>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</si>
  <si>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</si>
  <si>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</si>
  <si>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</si>
  <si>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</si>
  <si>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</si>
  <si>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</si>
  <si>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</si>
  <si>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</si>
  <si>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</si>
  <si>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</si>
  <si>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</si>
  <si>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</si>
  <si>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</si>
  <si>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</si>
  <si>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</si>
  <si>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</si>
  <si>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</si>
  <si>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</si>
  <si>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</si>
  <si>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</si>
  <si>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</si>
  <si>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</si>
  <si>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</si>
  <si>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</si>
  <si>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</si>
  <si>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</si>
  <si>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</si>
  <si>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</si>
  <si>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</si>
  <si>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</si>
  <si>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</si>
  <si>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</si>
  <si>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</si>
  <si>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</si>
  <si>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</si>
  <si>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</si>
  <si>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</si>
  <si>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</si>
  <si>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</si>
  <si>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</si>
  <si>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</si>
  <si>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</si>
  <si>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</si>
  <si>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</si>
  <si>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</si>
  <si>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</si>
  <si>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</si>
  <si>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</si>
  <si>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</si>
  <si>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</si>
  <si>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</si>
  <si>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</si>
  <si>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</si>
  <si>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</si>
  <si>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</si>
  <si>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</si>
  <si>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</si>
  <si>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</si>
  <si>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</si>
  <si>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</si>
  <si>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</si>
  <si>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</si>
  <si>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</si>
  <si>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</si>
  <si>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</si>
  <si>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</si>
  <si>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</si>
  <si>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</si>
  <si>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</si>
  <si>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</si>
  <si>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</si>
  <si>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</si>
  <si>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</si>
  <si>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</si>
  <si>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</si>
  <si>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</si>
  <si>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</si>
  <si>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</si>
  <si>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</si>
  <si>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</si>
  <si>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</si>
  <si>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</si>
  <si>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</si>
  <si>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</si>
  <si>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</si>
  <si>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</si>
  <si>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</si>
  <si>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</si>
  <si>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</si>
  <si>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</si>
  <si>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</si>
  <si>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</si>
  <si>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</si>
  <si>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</si>
  <si>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</si>
  <si>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</si>
  <si>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</si>
  <si>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</si>
  <si>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</si>
  <si>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</si>
  <si>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</si>
  <si>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</si>
  <si>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</si>
  <si>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</si>
  <si>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</si>
  <si>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</si>
  <si>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</si>
  <si>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</si>
  <si>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</si>
  <si>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</si>
  <si>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</si>
  <si>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</si>
  <si>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</si>
  <si>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</si>
  <si>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</si>
  <si>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</si>
  <si>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</si>
  <si>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</si>
  <si>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</si>
  <si>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</si>
  <si>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</si>
  <si>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</si>
  <si>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</si>
  <si>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</si>
  <si>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</si>
  <si>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</si>
  <si>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</si>
  <si>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</si>
  <si>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</si>
  <si>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</si>
  <si>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</si>
  <si>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</si>
  <si>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</si>
  <si>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</si>
  <si>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</si>
  <si>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</si>
  <si>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</si>
  <si>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</si>
  <si>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</si>
  <si>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</si>
  <si>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</si>
  <si>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</si>
  <si>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</si>
  <si>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</si>
  <si>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</si>
  <si>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</si>
  <si>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</si>
  <si>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</si>
  <si>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</si>
  <si>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</si>
  <si>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</si>
  <si>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</si>
  <si>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</si>
  <si>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</si>
  <si>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</si>
  <si>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</si>
  <si>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</si>
  <si>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</si>
  <si>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</si>
  <si>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</si>
  <si>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</si>
  <si>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</si>
  <si>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</si>
  <si>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</si>
  <si>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</si>
  <si>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</si>
  <si>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</si>
  <si>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</si>
  <si>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</si>
  <si>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</si>
  <si>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</si>
  <si>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</si>
  <si>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</si>
  <si>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</si>
  <si>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</si>
  <si>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</si>
  <si>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</si>
  <si>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</si>
  <si>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</si>
  <si>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</si>
  <si>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</si>
  <si>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</si>
  <si>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</si>
  <si>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</si>
  <si>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</si>
  <si>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</si>
  <si>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</si>
  <si>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</si>
  <si>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</si>
  <si>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</si>
  <si>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</si>
  <si>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</si>
  <si>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</si>
  <si>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</si>
  <si>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</si>
  <si>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</si>
  <si>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</si>
  <si>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</si>
  <si>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</si>
  <si>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</si>
  <si>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</si>
  <si>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</si>
  <si>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</si>
  <si>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</si>
  <si>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</si>
  <si>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</si>
  <si>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</si>
  <si>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</si>
  <si>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</si>
  <si>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</si>
  <si>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</si>
  <si>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</si>
  <si>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</si>
  <si>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</si>
  <si>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</si>
  <si>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</si>
  <si>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</si>
  <si>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</si>
  <si>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</si>
  <si>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</si>
  <si>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</si>
  <si>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</si>
  <si>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</si>
  <si>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</si>
  <si>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</si>
  <si>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</si>
  <si>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</si>
  <si>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</si>
  <si>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</si>
  <si>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</si>
  <si>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</si>
  <si>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</si>
  <si>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</si>
  <si>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</si>
  <si>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</si>
  <si>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</si>
  <si>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</si>
  <si>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</si>
  <si>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</si>
  <si>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</si>
  <si>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</si>
  <si>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</si>
  <si>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</si>
  <si>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</si>
  <si>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</si>
  <si>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</si>
  <si>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</si>
  <si>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</si>
  <si>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</si>
  <si>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</si>
  <si>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</si>
  <si>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</si>
  <si>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</si>
  <si>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</si>
  <si>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</si>
  <si>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</si>
  <si>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</si>
  <si>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</si>
  <si>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</si>
  <si>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</si>
  <si>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</si>
  <si>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</si>
  <si>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</si>
  <si>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</si>
  <si>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</si>
  <si>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</si>
  <si>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</si>
  <si>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</si>
  <si>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</si>
  <si>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</si>
  <si>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</si>
  <si>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</si>
  <si>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</si>
  <si>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</si>
  <si>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</si>
  <si>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</si>
  <si>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</si>
  <si>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</si>
  <si>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</si>
  <si>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</si>
  <si>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</si>
  <si>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</si>
  <si>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</si>
  <si>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</si>
  <si>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</si>
  <si>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</si>
  <si>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</si>
  <si>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</si>
  <si>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</si>
  <si>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</si>
  <si>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</si>
  <si>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</si>
  <si>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</si>
  <si>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</si>
  <si>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</si>
  <si>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</si>
  <si>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</si>
  <si>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</si>
  <si>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</si>
  <si>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</si>
  <si>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</si>
  <si>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</si>
  <si>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</si>
  <si>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</si>
  <si>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</si>
  <si>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</si>
  <si>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</si>
  <si>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</si>
  <si>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</si>
  <si>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</si>
  <si>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</si>
  <si>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</si>
  <si>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</si>
  <si>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</si>
  <si>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</si>
  <si>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</si>
  <si>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</si>
  <si>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</si>
  <si>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</si>
  <si>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</si>
  <si>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</si>
  <si>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</si>
  <si>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</si>
  <si>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</si>
  <si>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</si>
  <si>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</si>
  <si>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</si>
  <si>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</si>
  <si>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</si>
  <si>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</si>
  <si>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</si>
  <si>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</si>
  <si>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</si>
  <si>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</si>
  <si>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</si>
  <si>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</si>
  <si>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</si>
  <si>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</si>
  <si>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</si>
  <si>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</si>
  <si>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</si>
  <si>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</si>
  <si>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</si>
  <si>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</si>
  <si>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</si>
  <si>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</si>
  <si>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</si>
  <si>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</si>
  <si>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</si>
  <si>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</si>
  <si>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</si>
  <si>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</si>
  <si>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</si>
  <si>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</si>
  <si>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</si>
  <si>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</si>
  <si>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</si>
  <si>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</si>
  <si>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</si>
  <si>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</si>
  <si>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</si>
  <si>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</si>
  <si>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</si>
  <si>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</si>
  <si>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</si>
  <si>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</si>
  <si>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</si>
  <si>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</si>
  <si>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</si>
  <si>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</si>
  <si>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</si>
  <si>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</si>
  <si>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</si>
  <si>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</si>
  <si>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</si>
  <si>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</si>
  <si>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</si>
  <si>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</si>
  <si>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</si>
  <si>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</si>
  <si>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</si>
  <si>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</si>
  <si>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</si>
  <si>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</si>
  <si>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</si>
  <si>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</si>
  <si>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</si>
  <si>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</si>
  <si>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</si>
  <si>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</si>
  <si>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</si>
  <si>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</si>
  <si>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</si>
  <si>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</si>
  <si>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</si>
  <si>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</si>
  <si>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</si>
  <si>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</si>
  <si>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</si>
  <si>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</si>
  <si>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</si>
  <si>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</si>
  <si>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</si>
  <si>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</si>
  <si>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</si>
  <si>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</si>
  <si>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</si>
  <si>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</si>
  <si>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</si>
  <si>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</si>
  <si>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</si>
  <si>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</si>
  <si>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</si>
  <si>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</si>
  <si>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</si>
  <si>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</si>
  <si>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</si>
  <si>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</si>
  <si>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</si>
  <si>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</si>
  <si>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</si>
  <si>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</si>
  <si>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</si>
  <si>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</si>
  <si>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</si>
  <si>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</si>
  <si>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</si>
  <si>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</si>
  <si>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</si>
  <si>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</si>
  <si>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</si>
  <si>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</si>
  <si>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</si>
  <si>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</si>
  <si>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</si>
  <si>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</si>
  <si>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</si>
  <si>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</si>
  <si>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</si>
  <si>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</si>
  <si>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</si>
  <si>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</si>
  <si>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</si>
  <si>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</si>
  <si>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</si>
  <si>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</si>
  <si>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</si>
  <si>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</si>
  <si>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</si>
  <si>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</si>
  <si>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</si>
  <si>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</si>
  <si>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</si>
  <si>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</si>
  <si>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</si>
  <si>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</si>
  <si>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</si>
  <si>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</si>
  <si>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</si>
  <si>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</si>
  <si>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</si>
  <si>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</si>
  <si>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</si>
  <si>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</si>
  <si>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</si>
  <si>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</si>
  <si>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</si>
  <si>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</si>
  <si>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</si>
  <si>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</si>
  <si>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</si>
  <si>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</si>
  <si>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</si>
  <si>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</si>
  <si>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</si>
  <si>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</si>
  <si>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</si>
  <si>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</si>
  <si>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</si>
  <si>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</si>
  <si>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</si>
  <si>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</si>
  <si>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</si>
  <si>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</si>
  <si>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</si>
  <si>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</si>
  <si>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</si>
  <si>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</si>
  <si>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</si>
  <si>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</si>
  <si>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</si>
  <si>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</si>
  <si>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</si>
  <si>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</si>
  <si>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</si>
  <si>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</si>
  <si>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</si>
  <si>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</si>
  <si>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</si>
  <si>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</si>
  <si>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</si>
  <si>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</si>
  <si>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</si>
  <si>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</si>
  <si>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</si>
  <si>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</si>
  <si>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</si>
  <si>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</si>
  <si>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</si>
  <si>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</si>
  <si>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</si>
  <si>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</si>
  <si>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</si>
  <si>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</si>
  <si>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</si>
  <si>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</si>
  <si>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</si>
  <si>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</si>
  <si>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</si>
  <si>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</si>
  <si>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</si>
  <si>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</si>
  <si>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</si>
  <si>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</si>
  <si>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</si>
  <si>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</si>
  <si>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</si>
  <si>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</si>
  <si>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</si>
  <si>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</si>
  <si>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</si>
  <si>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</si>
  <si>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</si>
  <si>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</si>
  <si>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</si>
  <si>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</si>
  <si>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</si>
  <si>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</si>
  <si>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</si>
  <si>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</si>
  <si>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</si>
  <si>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</si>
  <si>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</si>
  <si>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</si>
  <si>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</si>
  <si>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</si>
  <si>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</si>
  <si>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</si>
  <si>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</si>
  <si>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</si>
  <si>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</si>
  <si>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</si>
  <si>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</si>
  <si>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</si>
  <si>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</si>
  <si>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</si>
  <si>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</si>
  <si>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</si>
  <si>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</si>
  <si>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</si>
  <si>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</si>
  <si>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</si>
  <si>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</si>
  <si>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</si>
  <si>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</si>
  <si>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</si>
  <si>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</si>
  <si>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</si>
  <si>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</si>
  <si>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</si>
  <si>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</si>
  <si>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</si>
  <si>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</si>
  <si>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</si>
  <si>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</si>
  <si>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</si>
  <si>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</si>
  <si>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</si>
  <si>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</si>
  <si>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</si>
  <si>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</si>
  <si>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</si>
  <si>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</si>
  <si>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</si>
  <si>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</si>
  <si>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</si>
  <si>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</si>
  <si>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</si>
  <si>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</si>
  <si>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</si>
  <si>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</si>
  <si>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</si>
  <si>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</si>
  <si>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</si>
  <si>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</si>
  <si>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</si>
  <si>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</si>
  <si>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</si>
  <si>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</si>
  <si>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</si>
  <si>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</si>
  <si>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</si>
  <si>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</si>
  <si>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</si>
  <si>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</si>
  <si>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</si>
  <si>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</si>
  <si>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</si>
  <si>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</si>
  <si>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</si>
  <si>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</si>
  <si>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</si>
  <si>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</si>
  <si>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</si>
  <si>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</si>
  <si>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</si>
  <si>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</si>
  <si>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</si>
  <si>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</si>
  <si>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</si>
  <si>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</si>
  <si>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</si>
  <si>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</si>
  <si>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</si>
  <si>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</si>
  <si>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</si>
  <si>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</si>
  <si>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</si>
  <si>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</si>
  <si>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</si>
  <si>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</si>
  <si>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</si>
  <si>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</si>
  <si>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</si>
  <si>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</si>
  <si>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</si>
  <si>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</si>
  <si>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</si>
  <si>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</si>
  <si>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</si>
  <si>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</si>
  <si>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</si>
  <si>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</si>
  <si>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</si>
  <si>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</si>
  <si>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</si>
  <si>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</si>
  <si>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</si>
  <si>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</si>
  <si>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</si>
  <si>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</si>
  <si>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</si>
  <si>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</si>
  <si>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</si>
  <si>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</si>
  <si>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</si>
  <si>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</si>
  <si>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</si>
  <si>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</si>
  <si>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</si>
  <si>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</si>
  <si>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</si>
  <si>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</si>
  <si>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</si>
  <si>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</si>
  <si>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</si>
  <si>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</si>
  <si>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</si>
  <si>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</si>
  <si>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</si>
  <si>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</si>
  <si>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</si>
  <si>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</si>
  <si>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</si>
  <si>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</si>
  <si>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</si>
  <si>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</si>
  <si>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</si>
  <si>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</si>
  <si>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</si>
  <si>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</si>
  <si>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</si>
  <si>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</si>
  <si>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</si>
  <si>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</si>
  <si>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</si>
  <si>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</si>
  <si>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</si>
  <si>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</si>
  <si>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</si>
  <si>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</si>
  <si>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</si>
  <si>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</si>
  <si>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</si>
  <si>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</si>
  <si>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</si>
  <si>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</si>
  <si>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</si>
  <si>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</si>
  <si>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</si>
  <si>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</si>
  <si>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</si>
  <si>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</si>
  <si>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</si>
  <si>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</si>
  <si>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</si>
  <si>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</si>
  <si>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</si>
  <si>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</si>
  <si>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</si>
  <si>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</si>
  <si>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</si>
  <si>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</si>
  <si>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</si>
  <si>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</si>
  <si>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</si>
  <si>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</si>
  <si>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</si>
  <si>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</si>
  <si>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</si>
  <si>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</si>
  <si>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</si>
  <si>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</si>
  <si>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</si>
  <si>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</si>
  <si>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</si>
  <si>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</si>
  <si>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</si>
  <si>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</si>
  <si>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</si>
  <si>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</si>
  <si>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</si>
  <si>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</si>
  <si>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</si>
  <si>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</si>
  <si>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</si>
  <si>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</si>
  <si>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</si>
  <si>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</si>
  <si>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</si>
  <si>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</si>
  <si>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</si>
  <si>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</si>
  <si>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</si>
  <si>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</si>
  <si>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</si>
  <si>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</si>
  <si>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</si>
  <si>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</si>
  <si>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</si>
  <si>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</si>
  <si>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</si>
  <si>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</si>
  <si>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</si>
  <si>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</si>
  <si>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</si>
  <si>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</si>
  <si>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</si>
  <si>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</si>
  <si>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</si>
  <si>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</si>
  <si>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</si>
  <si>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</si>
  <si>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</si>
  <si>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</si>
  <si>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</si>
  <si>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</si>
  <si>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</si>
  <si>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</si>
  <si>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</si>
  <si>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</si>
  <si>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</si>
  <si>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</si>
  <si>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</si>
  <si>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</si>
  <si>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</si>
  <si>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</si>
  <si>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</si>
  <si>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</si>
  <si>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</si>
  <si>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</si>
  <si>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</si>
  <si>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</si>
  <si>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</si>
  <si>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</si>
  <si>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</si>
  <si>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</si>
  <si>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</si>
  <si>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</si>
  <si>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</si>
  <si>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</si>
  <si>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</si>
  <si>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</si>
  <si>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</si>
  <si>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</si>
  <si>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</si>
  <si>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</si>
  <si>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</si>
  <si>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</si>
  <si>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</si>
  <si>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</si>
  <si>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</si>
  <si>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</si>
  <si>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</si>
  <si>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</si>
  <si>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</si>
  <si>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</si>
  <si>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</si>
  <si>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</si>
  <si>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</si>
  <si>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</si>
  <si>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</si>
  <si>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</si>
  <si>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</si>
  <si>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</si>
  <si>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</si>
  <si>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</si>
  <si>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</si>
  <si>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</si>
  <si>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</si>
  <si>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</si>
  <si>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</si>
  <si>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</si>
  <si>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</si>
  <si>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</si>
  <si>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</si>
  <si>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</si>
  <si>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</si>
  <si>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</si>
  <si>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</si>
  <si>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</si>
  <si>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</si>
  <si>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</si>
  <si>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</si>
  <si>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</si>
  <si>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</si>
  <si>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</si>
  <si>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</si>
  <si>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</si>
  <si>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</si>
  <si>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</si>
  <si>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</si>
  <si>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</si>
  <si>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</si>
  <si>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</si>
  <si>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</si>
  <si>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</si>
  <si>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</si>
  <si>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</si>
  <si>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</si>
  <si>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</si>
  <si>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</si>
  <si>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</si>
  <si>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</si>
  <si>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</si>
  <si>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</si>
  <si>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</si>
  <si>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</si>
  <si>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</si>
  <si>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</si>
  <si>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</si>
  <si>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</si>
  <si>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</si>
  <si>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</si>
  <si>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</si>
  <si>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</si>
  <si>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</si>
  <si>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</si>
  <si>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</si>
  <si>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</si>
  <si>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</si>
  <si>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</si>
  <si>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</si>
  <si>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</si>
  <si>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</si>
  <si>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</si>
  <si>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</si>
  <si>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</si>
  <si>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</si>
  <si>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</si>
  <si>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</si>
  <si>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</si>
  <si>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</si>
  <si>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</si>
  <si>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</si>
  <si>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</si>
  <si>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</si>
  <si>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</si>
  <si>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</si>
  <si>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</si>
  <si>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</si>
  <si>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</si>
  <si>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</si>
  <si>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</si>
  <si>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</si>
  <si>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</si>
  <si>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</si>
  <si>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</si>
  <si>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</si>
  <si>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</si>
  <si>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</si>
  <si>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</si>
  <si>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</si>
  <si>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</si>
  <si>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</si>
  <si>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</si>
  <si>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</si>
  <si>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</si>
  <si>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</si>
  <si>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</si>
  <si>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</si>
  <si>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</si>
  <si>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</si>
  <si>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</si>
  <si>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</si>
  <si>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</si>
  <si>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</si>
  <si>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</si>
  <si>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</si>
  <si>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</si>
  <si>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</si>
  <si>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</si>
  <si>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</si>
  <si>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</si>
  <si>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</si>
  <si>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</si>
  <si>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</si>
  <si>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</si>
  <si>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</si>
  <si>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</si>
  <si>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</si>
  <si>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</si>
  <si>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</si>
  <si>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</si>
  <si>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</si>
  <si>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</si>
  <si>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</si>
  <si>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</si>
  <si>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</si>
  <si>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</si>
  <si>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</si>
  <si>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</si>
  <si>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</si>
  <si>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</si>
  <si>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</si>
  <si>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</si>
  <si>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</si>
  <si>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</si>
  <si>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</si>
  <si>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</si>
  <si>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</si>
  <si>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</si>
  <si>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</si>
  <si>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</si>
  <si>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</si>
  <si>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</si>
  <si>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</si>
  <si>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</si>
  <si>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</si>
  <si>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</si>
  <si>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</si>
  <si>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</si>
  <si>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</si>
  <si>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</si>
  <si>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</si>
  <si>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</si>
  <si>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</si>
  <si>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</si>
  <si>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</si>
  <si>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</si>
  <si>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</si>
  <si>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</si>
  <si>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</si>
  <si>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</si>
  <si>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</si>
  <si>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</si>
  <si>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</si>
  <si>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</si>
  <si>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</si>
  <si>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</si>
  <si>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</si>
  <si>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</si>
  <si>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</si>
  <si>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</si>
  <si>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</si>
  <si>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</si>
  <si>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</si>
  <si>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</si>
  <si>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</si>
  <si>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</si>
  <si>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</si>
  <si>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</si>
  <si>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</si>
  <si>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</si>
  <si>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</si>
  <si>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</si>
  <si>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</si>
  <si>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</si>
  <si>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</si>
  <si>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</si>
  <si>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</si>
  <si>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</si>
  <si>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</si>
  <si>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</si>
  <si>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</si>
  <si>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</si>
  <si>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</si>
  <si>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</si>
  <si>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</si>
  <si>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</si>
  <si>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</si>
  <si>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</si>
  <si>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</si>
  <si>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</si>
  <si>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</si>
  <si>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</si>
  <si>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</si>
  <si>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</si>
  <si>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</si>
  <si>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</si>
  <si>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</si>
  <si>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</si>
  <si>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</si>
  <si>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</si>
  <si>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</si>
  <si>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</si>
  <si>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</si>
  <si>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</si>
  <si>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</si>
  <si>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</si>
  <si>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</si>
  <si>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</si>
  <si>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</si>
  <si>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</si>
  <si>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</si>
  <si>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</si>
  <si>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</si>
  <si>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</si>
  <si>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</si>
  <si>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</si>
  <si>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</si>
  <si>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</si>
  <si>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</si>
  <si>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</si>
  <si>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</si>
  <si>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</si>
  <si>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</si>
  <si>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</si>
  <si>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</si>
  <si>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</si>
  <si>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</si>
  <si>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</si>
  <si>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</si>
  <si>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</si>
  <si>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</si>
  <si>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</si>
  <si>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</si>
  <si>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</si>
  <si>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</si>
  <si>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</si>
  <si>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</si>
  <si>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</si>
  <si>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</si>
  <si>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</si>
  <si>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</si>
  <si>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</si>
  <si>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</si>
  <si>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</si>
  <si>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</si>
  <si>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</si>
  <si>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</si>
  <si>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</si>
  <si>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</si>
  <si>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</si>
  <si>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</si>
  <si>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</si>
  <si>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</si>
  <si>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</si>
  <si>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</si>
  <si>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</si>
  <si>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</si>
  <si>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</si>
  <si>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</si>
  <si>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</si>
  <si>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</si>
  <si>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</si>
  <si>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</si>
  <si>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</si>
  <si>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</si>
  <si>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</si>
  <si>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</si>
  <si>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</si>
  <si>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</si>
  <si>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</si>
  <si>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</si>
  <si>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</si>
  <si>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</si>
  <si>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</si>
  <si>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</si>
  <si>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</si>
  <si>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</si>
  <si>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</si>
  <si>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</si>
  <si>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</si>
  <si>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</si>
  <si>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</si>
  <si>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</si>
  <si>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</si>
  <si>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</si>
  <si>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</si>
  <si>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</si>
  <si>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</si>
  <si>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</si>
  <si>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</si>
  <si>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</si>
  <si>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</si>
  <si>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</si>
  <si>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</si>
  <si>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</si>
  <si>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</si>
  <si>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</si>
  <si>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</si>
  <si>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</si>
  <si>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</si>
  <si>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</si>
  <si>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</si>
  <si>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</si>
  <si>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</si>
  <si>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</si>
  <si>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</si>
  <si>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</si>
  <si>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</si>
  <si>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</si>
  <si>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</si>
  <si>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</si>
  <si>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</si>
  <si>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</si>
  <si>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</si>
  <si>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</si>
  <si>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</si>
  <si>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</si>
  <si>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</si>
  <si>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</si>
  <si>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</si>
  <si>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</si>
  <si>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</si>
  <si>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</si>
  <si>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</si>
  <si>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</si>
  <si>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</si>
  <si>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</si>
  <si>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</si>
  <si>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</si>
  <si>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</si>
  <si>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</si>
  <si>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</si>
  <si>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</si>
  <si>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</si>
  <si>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</si>
  <si>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</si>
  <si>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</si>
  <si>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</si>
  <si>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</si>
  <si>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</si>
  <si>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</si>
  <si>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</si>
  <si>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</si>
  <si>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</si>
  <si>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</si>
  <si>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</si>
  <si>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</si>
  <si>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</si>
  <si>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</si>
  <si>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</si>
  <si>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</si>
  <si>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</si>
  <si>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</si>
  <si>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</si>
  <si>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</si>
  <si>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</si>
  <si>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</si>
  <si>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</si>
  <si>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</si>
  <si>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</si>
  <si>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</si>
  <si>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</si>
  <si>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</si>
  <si>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</si>
  <si>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</si>
  <si>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</si>
  <si>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</si>
  <si>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</si>
  <si>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</si>
  <si>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</si>
  <si>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</si>
  <si>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</si>
  <si>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</si>
  <si>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</si>
  <si>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</si>
  <si>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</si>
  <si>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</si>
  <si>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</si>
  <si>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</si>
  <si>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</si>
  <si>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</si>
  <si>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</si>
  <si>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</si>
  <si>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</si>
  <si>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</si>
  <si>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</si>
  <si>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</si>
  <si>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</si>
  <si>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</si>
  <si>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</si>
  <si>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</si>
  <si>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</si>
  <si>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</si>
  <si>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</si>
  <si>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</si>
  <si>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</si>
  <si>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</si>
  <si>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</si>
  <si>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</si>
  <si>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</si>
  <si>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</si>
  <si>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</si>
  <si>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</si>
  <si>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</si>
  <si>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</si>
  <si>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</si>
  <si>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</si>
  <si>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</si>
  <si>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</si>
  <si>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</si>
  <si>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</si>
  <si>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</si>
  <si>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</si>
  <si>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</si>
  <si>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</si>
  <si>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</si>
  <si>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</si>
  <si>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</si>
  <si>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</si>
  <si>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</si>
  <si>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</si>
  <si>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</si>
  <si>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</si>
  <si>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</si>
  <si>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</si>
  <si>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</si>
  <si>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</si>
  <si>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</si>
  <si>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</si>
  <si>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</si>
  <si>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</si>
  <si>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</si>
  <si>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</si>
  <si>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</si>
  <si>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</si>
  <si>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</si>
  <si>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</si>
  <si>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</si>
  <si>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</si>
  <si>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</si>
  <si>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</si>
  <si>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</si>
  <si>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</si>
  <si>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</si>
  <si>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</si>
  <si>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</si>
  <si>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</si>
  <si>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</si>
  <si>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</si>
  <si>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</si>
  <si>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</si>
  <si>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</si>
  <si>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</si>
  <si>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</si>
  <si>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</si>
  <si>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</si>
  <si>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</si>
  <si>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</si>
  <si>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</si>
  <si>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</si>
  <si>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</si>
  <si>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</si>
  <si>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</si>
  <si>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</si>
  <si>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</si>
  <si>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</si>
  <si>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</si>
  <si>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</si>
  <si>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</si>
  <si>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</si>
  <si>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</si>
  <si>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</si>
  <si>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</si>
  <si>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</si>
  <si>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</si>
  <si>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</si>
  <si>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</si>
  <si>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</si>
  <si>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</si>
  <si>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</si>
  <si>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</si>
  <si>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</si>
  <si>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</si>
  <si>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</si>
  <si>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</si>
  <si>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</si>
  <si>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</si>
  <si>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</si>
  <si>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</si>
  <si>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</si>
  <si>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</si>
  <si>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</si>
  <si>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</si>
  <si>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</si>
  <si>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</si>
  <si>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</si>
  <si>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</si>
  <si>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</si>
  <si>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</si>
  <si>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</si>
  <si>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</si>
  <si>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</si>
  <si>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</si>
  <si>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</si>
  <si>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</si>
  <si>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</si>
  <si>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</si>
  <si>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</si>
  <si>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</si>
  <si>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</si>
  <si>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</si>
  <si>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</si>
  <si>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</si>
  <si>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</si>
  <si>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</si>
  <si>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</si>
  <si>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</si>
  <si>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</si>
  <si>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</si>
  <si>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</si>
  <si>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</si>
  <si>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</si>
  <si>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</si>
  <si>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</si>
  <si>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</si>
  <si>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</si>
  <si>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</si>
  <si>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</si>
  <si>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</si>
  <si>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</si>
  <si>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</si>
  <si>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</si>
  <si>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</si>
  <si>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</si>
  <si>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</si>
  <si>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</si>
  <si>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</si>
  <si>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</si>
  <si>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</si>
  <si>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</si>
  <si>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</si>
  <si>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</si>
  <si>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</si>
  <si>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</si>
  <si>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</si>
  <si>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</si>
  <si>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</si>
  <si>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</si>
  <si>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</si>
  <si>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</si>
  <si>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</si>
  <si>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</si>
  <si>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</si>
  <si>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</si>
  <si>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</si>
  <si>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</si>
  <si>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</si>
  <si>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</si>
  <si>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</si>
  <si>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</si>
  <si>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</si>
  <si>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</si>
  <si>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</si>
  <si>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</si>
  <si>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</si>
  <si>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</si>
  <si>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</si>
  <si>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</si>
  <si>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</si>
  <si>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</si>
  <si>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</si>
  <si>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</si>
  <si>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</si>
  <si>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</si>
  <si>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</si>
  <si>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</si>
  <si>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</si>
  <si>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</si>
  <si>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</si>
  <si>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</si>
  <si>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</si>
  <si>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</si>
  <si>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</si>
  <si>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</si>
  <si>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</si>
  <si>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</si>
  <si>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</si>
  <si>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</si>
  <si>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</si>
  <si>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</si>
  <si>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</si>
  <si>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</si>
  <si>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</si>
  <si>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</si>
  <si>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</si>
  <si>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</si>
  <si>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</si>
  <si>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</si>
  <si>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</si>
  <si>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</si>
  <si>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</si>
  <si>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</si>
  <si>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</si>
  <si>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</si>
  <si>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</si>
  <si>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</si>
  <si>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</si>
  <si>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</si>
  <si>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</si>
  <si>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</si>
  <si>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</si>
  <si>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</si>
  <si>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</si>
  <si>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</si>
  <si>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</si>
  <si>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</si>
  <si>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</si>
  <si>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</si>
  <si>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</si>
  <si>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</si>
  <si>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</si>
  <si>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</si>
  <si>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</si>
  <si>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</si>
  <si>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</si>
  <si>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</si>
  <si>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</si>
  <si>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</si>
  <si>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</si>
  <si>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</si>
  <si>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</si>
  <si>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</si>
  <si>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</si>
  <si>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</si>
  <si>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</si>
  <si>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</si>
  <si>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</si>
  <si>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</si>
  <si>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</si>
  <si>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</si>
  <si>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</si>
  <si>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</si>
  <si>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</si>
  <si>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</si>
  <si>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</si>
  <si>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</si>
  <si>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</si>
  <si>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</si>
  <si>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</si>
  <si>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</si>
  <si>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</si>
  <si>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</si>
  <si>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</si>
  <si>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</si>
  <si>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</si>
  <si>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</si>
  <si>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</si>
  <si>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</si>
  <si>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</si>
  <si>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</si>
  <si>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</si>
  <si>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</si>
  <si>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</si>
  <si>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</si>
  <si>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</si>
  <si>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</si>
  <si>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</si>
  <si>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</si>
  <si>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</si>
  <si>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</si>
  <si>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</si>
  <si>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</si>
  <si>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</si>
  <si>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</si>
  <si>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</si>
  <si>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</si>
  <si>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</si>
  <si>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</si>
  <si>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</si>
  <si>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</si>
  <si>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</si>
  <si>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</si>
  <si>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</si>
  <si>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</si>
  <si>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</si>
  <si>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</si>
  <si>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</si>
  <si>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</si>
  <si>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</si>
  <si>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</si>
  <si>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</si>
  <si>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</si>
  <si>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</si>
  <si>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</si>
  <si>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</si>
  <si>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</si>
  <si>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</si>
  <si>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</si>
  <si>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</si>
  <si>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</si>
  <si>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</si>
  <si>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</si>
  <si>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</si>
  <si>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</si>
  <si>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</si>
  <si>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</si>
  <si>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</si>
  <si>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</si>
  <si>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</si>
  <si>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</si>
  <si>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</si>
  <si>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</si>
  <si>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</si>
  <si>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</si>
  <si>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</si>
  <si>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</si>
  <si>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</si>
  <si>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</si>
  <si>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</si>
  <si>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</si>
  <si>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</si>
  <si>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</si>
  <si>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</si>
  <si>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</si>
  <si>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</si>
  <si>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</si>
  <si>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</si>
  <si>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</si>
  <si>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</si>
  <si>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</si>
  <si>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</si>
  <si>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</si>
  <si>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</si>
  <si>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</si>
  <si>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</si>
  <si>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</si>
  <si>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</si>
  <si>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</si>
  <si>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</si>
  <si>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</si>
  <si>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</si>
  <si>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</si>
  <si>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</si>
  <si>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</si>
  <si>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</si>
  <si>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</si>
  <si>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</si>
  <si>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</si>
  <si>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</si>
  <si>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</si>
  <si>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</si>
  <si>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</si>
  <si>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</si>
  <si>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</si>
  <si>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</si>
  <si>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</si>
  <si>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</si>
  <si>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</si>
  <si>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</si>
  <si>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</si>
  <si>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</si>
  <si>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</si>
  <si>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</si>
  <si>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</si>
  <si>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</si>
  <si>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</si>
  <si>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</si>
  <si>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</si>
  <si>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</si>
  <si>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</si>
  <si>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</si>
  <si>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</si>
  <si>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</si>
  <si>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</si>
  <si>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</si>
  <si>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</si>
  <si>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</si>
  <si>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</si>
  <si>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</si>
  <si>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</si>
  <si>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</si>
  <si>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</si>
  <si>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</si>
  <si>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</si>
  <si>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</si>
  <si>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</si>
  <si>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</si>
  <si>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</si>
  <si>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</si>
  <si>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</si>
  <si>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</si>
  <si>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</si>
  <si>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</si>
  <si>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</si>
  <si>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</si>
  <si>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</si>
  <si>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</si>
  <si>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</si>
  <si>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</si>
  <si>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</si>
  <si>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</si>
  <si>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</si>
  <si>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</si>
  <si>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</si>
  <si>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</si>
  <si>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</si>
  <si>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</si>
  <si>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</si>
  <si>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</si>
  <si>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</si>
  <si>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</si>
  <si>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</si>
  <si>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</si>
  <si>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Launch Date Conversion</t>
  </si>
  <si>
    <t>Deadline Date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</si>
  <si>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</si>
  <si>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</si>
  <si>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</si>
  <si>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</si>
  <si>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</si>
  <si>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</si>
  <si>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</si>
  <si>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</si>
  <si>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</si>
  <si>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</si>
  <si>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</si>
  <si>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</si>
  <si>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</si>
  <si>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</si>
  <si>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</si>
  <si>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</si>
  <si>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 Count</t>
  </si>
  <si>
    <t>Successful</t>
  </si>
  <si>
    <t>Failed</t>
  </si>
  <si>
    <t>Mean Goal</t>
  </si>
  <si>
    <t>Median Goal</t>
  </si>
  <si>
    <t>Mean Pledged</t>
  </si>
  <si>
    <t>Median Pledged</t>
  </si>
  <si>
    <t xml:space="preserve"> goal </t>
  </si>
  <si>
    <t>Plays</t>
  </si>
  <si>
    <t>Video Games</t>
  </si>
  <si>
    <t>Musicals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</si>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</sst>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FF6863"/>
        <bgColor rgb="FF000000"/>
      </patternFill>
    </fill>
    <fill>
      <patternFill patternType="solid">
        <fgColor rgb="FFF05D2E"/>
        <bgColor rgb="FF000000"/>
      </patternFill>
    </fill>
    <fill>
      <patternFill patternType="solid">
        <fgColor rgb="FFCB796F"/>
        <bgColor rgb="FF000000"/>
      </patternFill>
    </fill>
    <fill>
      <patternFill patternType="solid">
        <fgColor rgb="FFEB6138"/>
        <bgColor rgb="FF000000"/>
      </patternFill>
    </fill>
    <fill>
      <patternFill patternType="solid">
        <fgColor rgb="FFF05D2F"/>
        <bgColor rgb="FF000000"/>
      </patternFill>
    </fill>
    <fill>
      <patternFill patternType="solid">
        <fgColor rgb="FFEE5E32"/>
        <bgColor rgb="FF000000"/>
      </patternFill>
    </fill>
    <fill>
      <patternFill patternType="solid">
        <fgColor rgb="FFD07668"/>
        <bgColor rgb="FF000000"/>
      </patternFill>
    </fill>
    <fill>
      <patternFill patternType="solid">
        <fgColor rgb="FFCE776B"/>
        <bgColor rgb="FF000000"/>
      </patternFill>
    </fill>
    <fill>
      <patternFill patternType="solid">
        <fgColor rgb="FFE16949"/>
        <bgColor rgb="FF000000"/>
      </patternFill>
    </fill>
    <fill>
      <patternFill patternType="solid">
        <fgColor rgb="FFD37361"/>
        <bgColor rgb="FF000000"/>
      </patternFill>
    </fill>
    <fill>
      <patternFill patternType="solid">
        <fgColor rgb="FFD07666"/>
        <bgColor rgb="FF000000"/>
      </patternFill>
    </fill>
    <fill>
      <patternFill patternType="solid">
        <fgColor rgb="FFDA6E55"/>
        <bgColor rgb="FF000000"/>
      </patternFill>
    </fill>
    <fill>
      <patternFill patternType="solid">
        <fgColor rgb="FFDA6E56"/>
        <bgColor rgb="FF000000"/>
      </patternFill>
    </fill>
    <fill>
      <patternFill patternType="solid">
        <fgColor rgb="FFDD6C50"/>
        <bgColor rgb="FF000000"/>
      </patternFill>
    </fill>
    <fill>
      <patternFill patternType="solid">
        <fgColor rgb="FFED5F34"/>
        <bgColor rgb="FF000000"/>
      </patternFill>
    </fill>
    <fill>
      <patternFill patternType="solid">
        <fgColor rgb="FFE6643F"/>
        <bgColor rgb="FF000000"/>
      </patternFill>
    </fill>
    <fill>
      <patternFill patternType="solid">
        <fgColor rgb="FFED5F33"/>
        <bgColor rgb="FF000000"/>
      </patternFill>
    </fill>
    <fill>
      <patternFill patternType="solid">
        <fgColor rgb="FFCB7A70"/>
        <bgColor rgb="FF000000"/>
      </patternFill>
    </fill>
    <fill>
      <patternFill patternType="solid">
        <fgColor rgb="FFB88992"/>
        <bgColor rgb="FF000000"/>
      </patternFill>
    </fill>
    <fill>
      <patternFill patternType="solid">
        <fgColor rgb="FFE46644"/>
        <bgColor rgb="FF000000"/>
      </patternFill>
    </fill>
    <fill>
      <patternFill patternType="solid">
        <fgColor rgb="FFDE6B4F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9F9CBD"/>
        <bgColor rgb="FF000000"/>
      </patternFill>
    </fill>
    <fill>
      <patternFill patternType="solid">
        <fgColor rgb="FFB18E9D"/>
        <bgColor rgb="FF000000"/>
      </patternFill>
    </fill>
    <fill>
      <patternFill patternType="solid">
        <fgColor rgb="FFAF8FA0"/>
        <bgColor rgb="FF000000"/>
      </patternFill>
    </fill>
    <fill>
      <patternFill patternType="solid">
        <fgColor rgb="FFB08F9F"/>
        <bgColor rgb="FF000000"/>
      </patternFill>
    </fill>
    <fill>
      <patternFill patternType="solid">
        <fgColor rgb="FFA19AB9"/>
        <bgColor rgb="FF000000"/>
      </patternFill>
    </fill>
    <fill>
      <patternFill patternType="solid">
        <fgColor rgb="FF9E9DC0"/>
        <bgColor rgb="FF000000"/>
      </patternFill>
    </fill>
    <fill>
      <patternFill patternType="solid">
        <fgColor rgb="FFB18E9E"/>
        <bgColor rgb="FF000000"/>
      </patternFill>
    </fill>
    <fill>
      <patternFill patternType="solid">
        <fgColor rgb="FFA09BBC"/>
        <bgColor rgb="FF000000"/>
      </patternFill>
    </fill>
    <fill>
      <patternFill patternType="solid">
        <fgColor rgb="FFAD91A5"/>
        <bgColor rgb="FF000000"/>
      </patternFill>
    </fill>
    <fill>
      <patternFill patternType="solid">
        <fgColor rgb="FFAF8FA2"/>
        <bgColor rgb="FF000000"/>
      </patternFill>
    </fill>
    <fill>
      <patternFill patternType="solid">
        <fgColor rgb="FFAE90A3"/>
        <bgColor rgb="FF000000"/>
      </patternFill>
    </fill>
    <fill>
      <patternFill patternType="solid">
        <fgColor rgb="FF9C9EC2"/>
        <bgColor rgb="FF000000"/>
      </patternFill>
    </fill>
    <fill>
      <patternFill patternType="solid">
        <fgColor rgb="FFA597B3"/>
        <bgColor rgb="FF000000"/>
      </patternFill>
    </fill>
    <fill>
      <patternFill patternType="solid">
        <fgColor rgb="FFAC92A7"/>
        <bgColor rgb="FF000000"/>
      </patternFill>
    </fill>
    <fill>
      <patternFill patternType="solid">
        <fgColor rgb="FFAB92A8"/>
        <bgColor rgb="FF000000"/>
      </patternFill>
    </fill>
    <fill>
      <patternFill patternType="solid">
        <fgColor rgb="FFA994AC"/>
        <bgColor rgb="FF000000"/>
      </patternFill>
    </fill>
    <fill>
      <patternFill patternType="solid">
        <fgColor rgb="FFA796B0"/>
        <bgColor rgb="FF000000"/>
      </patternFill>
    </fill>
    <fill>
      <patternFill patternType="solid">
        <fgColor rgb="FFAC91A6"/>
        <bgColor rgb="FF000000"/>
      </patternFill>
    </fill>
    <fill>
      <patternFill patternType="solid">
        <fgColor rgb="FF94A4D0"/>
        <bgColor rgb="FF000000"/>
      </patternFill>
    </fill>
    <fill>
      <patternFill patternType="solid">
        <fgColor rgb="FF96A3CD"/>
        <bgColor rgb="FF000000"/>
      </patternFill>
    </fill>
    <fill>
      <patternFill patternType="solid">
        <fgColor rgb="FFAA93A9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1" fillId="0" borderId="0" xfId="0" applyFont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</cellXfs>
  <cellStyles count="1"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863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863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863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863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05D2E"/>
      <color rgb="FFFF6863"/>
      <color rgb="FFF07560"/>
      <color rgb="FFF03C2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Outcomes Across</a:t>
            </a:r>
            <a:r>
              <a:rPr lang="en-US" baseline="0"/>
              <a:t> Parent Categories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57-F742-88A2-FF3F85CDFDF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57-F742-88A2-FF3F85CDFDF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957-F742-88A2-FF3F85CDFDF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57-F742-88A2-FF3F85CDF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7988543"/>
        <c:axId val="808162607"/>
      </c:barChart>
      <c:catAx>
        <c:axId val="80798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162607"/>
        <c:crosses val="autoZero"/>
        <c:auto val="1"/>
        <c:lblAlgn val="ctr"/>
        <c:lblOffset val="100"/>
        <c:noMultiLvlLbl val="0"/>
      </c:catAx>
      <c:valAx>
        <c:axId val="80816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98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274813742452588E-2"/>
          <c:y val="4.2105263157894736E-2"/>
          <c:w val="0.75966985629038519"/>
          <c:h val="0.730508633789197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7E-9641-BE0A-2054C4A91E0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7E-9641-BE0A-2054C4A91E0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E7E-9641-BE0A-2054C4A91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1803279"/>
        <c:axId val="735867039"/>
      </c:barChart>
      <c:catAx>
        <c:axId val="81180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867039"/>
        <c:crosses val="autoZero"/>
        <c:auto val="1"/>
        <c:lblAlgn val="ctr"/>
        <c:lblOffset val="100"/>
        <c:noMultiLvlLbl val="0"/>
      </c:catAx>
      <c:valAx>
        <c:axId val="73586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80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39-EA4E-AC96-0DB3A371A86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239-EA4E-AC96-0DB3A371A86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239-EA4E-AC96-0DB3A371A86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239-EA4E-AC96-0DB3A371A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7822607"/>
        <c:axId val="847863199"/>
      </c:lineChart>
      <c:catAx>
        <c:axId val="84782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863199"/>
        <c:crosses val="autoZero"/>
        <c:auto val="1"/>
        <c:lblAlgn val="ctr"/>
        <c:lblOffset val="100"/>
        <c:noMultiLvlLbl val="0"/>
      </c:catAx>
      <c:valAx>
        <c:axId val="84786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82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C3D4C55-2B3A-3646-A566-549144D9894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5C8FB4F-B5EA-334F-9881-13AA5370089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03BCE1-CFC6-6C44-8756-A5E39362CDBD}">
  <sheetPr/>
  <sheetViews>
    <sheetView zoomScale="13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10</xdr:row>
      <xdr:rowOff>176968</xdr:rowOff>
    </xdr:from>
    <xdr:to>
      <xdr:col>13</xdr:col>
      <xdr:colOff>135328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F2DC23-2744-0C4B-BBE6-9C8D240962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14</xdr:row>
      <xdr:rowOff>76200</xdr:rowOff>
    </xdr:from>
    <xdr:to>
      <xdr:col>15</xdr:col>
      <xdr:colOff>63500</xdr:colOff>
      <xdr:row>36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2F71CE-73B7-984D-A02C-716EC2CE2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14</xdr:row>
      <xdr:rowOff>25400</xdr:rowOff>
    </xdr:from>
    <xdr:to>
      <xdr:col>13</xdr:col>
      <xdr:colOff>736600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61DB68-43D4-DB4B-9EE7-03347175A8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22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73B3585-D27E-8F44-AC78-547B045265E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3D8B461-F1E8-1548-A4A3-4E6BDAEAEC5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22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quel Gaucin" refreshedDate="44361.718848495373" createdVersion="7" refreshedVersion="7" minRefreshableVersion="3" recordCount="4114" xr:uid="{FFDD442A-E260-3E44-98B0-F27F9B11703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quel Gaucin" refreshedDate="44361.748448611113" createdVersion="7" refreshedVersion="7" minRefreshableVersion="3" recordCount="4114" xr:uid="{BB4123B9-02DB-2949-9E8A-5D7B13AF3F7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Launch D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Dat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x v="0"/>
    <n v="182"/>
    <x v="0"/>
    <s v="film &amp; video/television"/>
    <x v="0"/>
    <x v="0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x v="0"/>
    <n v="79"/>
    <x v="0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x v="0"/>
    <n v="35"/>
    <x v="0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x v="0"/>
    <n v="150"/>
    <x v="0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x v="0"/>
    <n v="284"/>
    <x v="0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x v="0"/>
    <n v="47"/>
    <x v="0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x v="0"/>
    <n v="58"/>
    <x v="0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x v="0"/>
    <n v="57"/>
    <x v="0"/>
    <s v="film &amp; video/television"/>
    <x v="7"/>
    <x v="7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x v="0"/>
    <n v="12"/>
    <x v="0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x v="0"/>
    <n v="20"/>
    <x v="0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x v="0"/>
    <n v="19"/>
    <x v="0"/>
    <s v="film &amp; video/television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x v="0"/>
    <n v="75"/>
    <x v="0"/>
    <s v="film &amp; video/television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x v="0"/>
    <n v="827"/>
    <x v="0"/>
    <s v="film &amp; video/television"/>
    <x v="11"/>
    <x v="12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x v="0"/>
    <n v="51"/>
    <x v="0"/>
    <s v="film &amp; video/television"/>
    <x v="12"/>
    <x v="13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x v="0"/>
    <n v="41"/>
    <x v="0"/>
    <s v="film &amp; video/television"/>
    <x v="7"/>
    <x v="14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x v="0"/>
    <n v="98"/>
    <x v="0"/>
    <s v="film &amp; video/television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x v="0"/>
    <n v="70"/>
    <x v="0"/>
    <s v="film &amp; video/television"/>
    <x v="8"/>
    <x v="16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x v="0"/>
    <n v="36"/>
    <x v="0"/>
    <s v="film &amp; video/television"/>
    <x v="7"/>
    <x v="17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x v="0"/>
    <n v="342"/>
    <x v="0"/>
    <s v="film &amp; video/television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x v="0"/>
    <n v="22"/>
    <x v="0"/>
    <s v="film &amp; video/television"/>
    <x v="14"/>
    <x v="19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x v="0"/>
    <n v="25"/>
    <x v="0"/>
    <s v="film &amp; video/television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x v="0"/>
    <n v="101"/>
    <x v="0"/>
    <s v="film &amp; video/television"/>
    <x v="15"/>
    <x v="21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x v="0"/>
    <n v="8"/>
    <x v="0"/>
    <s v="film &amp; video/television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x v="0"/>
    <n v="23"/>
    <x v="0"/>
    <s v="film &amp; video/television"/>
    <x v="17"/>
    <x v="23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x v="0"/>
    <n v="574"/>
    <x v="0"/>
    <s v="film &amp; video/television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x v="0"/>
    <n v="14"/>
    <x v="0"/>
    <s v="film &amp; video/television"/>
    <x v="18"/>
    <x v="25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x v="0"/>
    <n v="19"/>
    <x v="0"/>
    <s v="film &amp; video/television"/>
    <x v="19"/>
    <x v="26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x v="0"/>
    <n v="150"/>
    <x v="0"/>
    <s v="film &amp; video/television"/>
    <x v="20"/>
    <x v="2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x v="0"/>
    <n v="71"/>
    <x v="0"/>
    <s v="film &amp; video/television"/>
    <x v="8"/>
    <x v="28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x v="0"/>
    <n v="117"/>
    <x v="0"/>
    <s v="film &amp; video/television"/>
    <x v="4"/>
    <x v="29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x v="0"/>
    <n v="53"/>
    <x v="0"/>
    <s v="film &amp; video/television"/>
    <x v="7"/>
    <x v="30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x v="0"/>
    <n v="1"/>
    <x v="0"/>
    <s v="film &amp; video/television"/>
    <x v="8"/>
    <x v="31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x v="0"/>
    <n v="89"/>
    <x v="0"/>
    <s v="film &amp; video/television"/>
    <x v="8"/>
    <x v="32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x v="0"/>
    <n v="64"/>
    <x v="0"/>
    <s v="film &amp; video/television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x v="0"/>
    <n v="68"/>
    <x v="0"/>
    <s v="film &amp; video/television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x v="0"/>
    <n v="28"/>
    <x v="0"/>
    <s v="film &amp; video/television"/>
    <x v="23"/>
    <x v="35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x v="0"/>
    <n v="44"/>
    <x v="0"/>
    <s v="film &amp; video/television"/>
    <x v="24"/>
    <x v="36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x v="0"/>
    <n v="253"/>
    <x v="0"/>
    <s v="film &amp; video/television"/>
    <x v="25"/>
    <x v="37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x v="0"/>
    <n v="66"/>
    <x v="0"/>
    <s v="film &amp; video/television"/>
    <x v="5"/>
    <x v="3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x v="0"/>
    <n v="217"/>
    <x v="0"/>
    <s v="film &amp; video/television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x v="0"/>
    <n v="16"/>
    <x v="0"/>
    <s v="film &amp; video/television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x v="0"/>
    <n v="19"/>
    <x v="0"/>
    <s v="film &amp; video/television"/>
    <x v="8"/>
    <x v="41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x v="0"/>
    <n v="169"/>
    <x v="0"/>
    <s v="film &amp; video/television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x v="0"/>
    <n v="263"/>
    <x v="0"/>
    <s v="film &amp; video/television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x v="0"/>
    <n v="15"/>
    <x v="0"/>
    <s v="film &amp; video/television"/>
    <x v="8"/>
    <x v="44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x v="0"/>
    <n v="61"/>
    <x v="0"/>
    <s v="film &amp; video/television"/>
    <x v="28"/>
    <x v="45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x v="0"/>
    <n v="45"/>
    <x v="0"/>
    <s v="film &amp; video/television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x v="0"/>
    <n v="70"/>
    <x v="0"/>
    <s v="film &amp; video/television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x v="0"/>
    <n v="38"/>
    <x v="0"/>
    <s v="film &amp; video/television"/>
    <x v="29"/>
    <x v="48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x v="0"/>
    <n v="87"/>
    <x v="0"/>
    <s v="film &amp; video/television"/>
    <x v="8"/>
    <x v="49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x v="0"/>
    <n v="22"/>
    <x v="0"/>
    <s v="film &amp; video/television"/>
    <x v="8"/>
    <x v="50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x v="0"/>
    <n v="119"/>
    <x v="0"/>
    <s v="film &amp; video/television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x v="0"/>
    <n v="52"/>
    <x v="0"/>
    <s v="film &amp; video/television"/>
    <x v="31"/>
    <x v="52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x v="0"/>
    <n v="117"/>
    <x v="0"/>
    <s v="film &amp; video/television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x v="0"/>
    <n v="52"/>
    <x v="0"/>
    <s v="film &amp; video/television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x v="0"/>
    <n v="86"/>
    <x v="0"/>
    <s v="film &amp; video/television"/>
    <x v="32"/>
    <x v="55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x v="0"/>
    <n v="174"/>
    <x v="0"/>
    <s v="film &amp; video/television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x v="0"/>
    <n v="69"/>
    <x v="0"/>
    <s v="film &amp; video/television"/>
    <x v="21"/>
    <x v="57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x v="0"/>
    <n v="75"/>
    <x v="0"/>
    <s v="film &amp; video/television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x v="0"/>
    <n v="33"/>
    <x v="0"/>
    <s v="film &amp; video/television"/>
    <x v="8"/>
    <x v="59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x v="0"/>
    <n v="108"/>
    <x v="0"/>
    <s v="film &amp; video/shorts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x v="0"/>
    <n v="23"/>
    <x v="0"/>
    <s v="film &amp; video/shorts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x v="0"/>
    <n v="48"/>
    <x v="0"/>
    <s v="film &amp; video/shorts"/>
    <x v="19"/>
    <x v="62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x v="0"/>
    <n v="64"/>
    <x v="0"/>
    <s v="film &amp; video/shorts"/>
    <x v="35"/>
    <x v="63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x v="0"/>
    <n v="24"/>
    <x v="0"/>
    <s v="film &amp; video/shorts"/>
    <x v="36"/>
    <x v="64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x v="0"/>
    <n v="57"/>
    <x v="0"/>
    <s v="film &amp; video/shorts"/>
    <x v="29"/>
    <x v="65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x v="0"/>
    <n v="26"/>
    <x v="0"/>
    <s v="film &amp; video/shorts"/>
    <x v="17"/>
    <x v="66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x v="0"/>
    <n v="20"/>
    <x v="0"/>
    <s v="film &amp; video/shorts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x v="0"/>
    <n v="36"/>
    <x v="0"/>
    <s v="film &amp; video/shorts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x v="0"/>
    <n v="178"/>
    <x v="0"/>
    <s v="film &amp; video/shorts"/>
    <x v="38"/>
    <x v="69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x v="0"/>
    <n v="17"/>
    <x v="0"/>
    <s v="film &amp; video/shorts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x v="0"/>
    <n v="32"/>
    <x v="0"/>
    <s v="film &amp; video/shorts"/>
    <x v="39"/>
    <x v="71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x v="0"/>
    <n v="41"/>
    <x v="0"/>
    <s v="film &amp; video/shorts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x v="0"/>
    <n v="18"/>
    <x v="0"/>
    <s v="film &amp; video/shorts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x v="0"/>
    <n v="29"/>
    <x v="0"/>
    <s v="film &amp; video/shorts"/>
    <x v="40"/>
    <x v="74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x v="0"/>
    <n v="47"/>
    <x v="0"/>
    <s v="film &amp; video/shorts"/>
    <x v="41"/>
    <x v="75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x v="0"/>
    <n v="15"/>
    <x v="0"/>
    <s v="film &amp; video/shorts"/>
    <x v="42"/>
    <x v="76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x v="0"/>
    <n v="26"/>
    <x v="0"/>
    <s v="film &amp; video/shorts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x v="0"/>
    <n v="35"/>
    <x v="0"/>
    <s v="film &amp; video/shorts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x v="0"/>
    <n v="41"/>
    <x v="0"/>
    <s v="film &amp; video/shorts"/>
    <x v="37"/>
    <x v="79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x v="0"/>
    <n v="47"/>
    <x v="0"/>
    <s v="film &amp; video/shorts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x v="0"/>
    <n v="28"/>
    <x v="0"/>
    <s v="film &amp; video/shorts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x v="0"/>
    <n v="100"/>
    <x v="0"/>
    <s v="film &amp; video/shorts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x v="0"/>
    <n v="13"/>
    <x v="0"/>
    <s v="film &amp; video/shorts"/>
    <x v="33"/>
    <x v="83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x v="0"/>
    <n v="7"/>
    <x v="0"/>
    <s v="film &amp; video/shorts"/>
    <x v="8"/>
    <x v="84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x v="0"/>
    <n v="21"/>
    <x v="0"/>
    <s v="film &amp; video/shorts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x v="0"/>
    <n v="17"/>
    <x v="0"/>
    <s v="film &amp; video/shorts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x v="0"/>
    <n v="25"/>
    <x v="0"/>
    <s v="film &amp; video/shorts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x v="0"/>
    <n v="60"/>
    <x v="0"/>
    <s v="film &amp; video/shorts"/>
    <x v="33"/>
    <x v="88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x v="0"/>
    <n v="56"/>
    <x v="0"/>
    <s v="film &amp; video/shorts"/>
    <x v="41"/>
    <x v="8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x v="0"/>
    <n v="16"/>
    <x v="0"/>
    <s v="film &amp; video/shorts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x v="0"/>
    <n v="46"/>
    <x v="0"/>
    <s v="film &amp; video/shorts"/>
    <x v="28"/>
    <x v="91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x v="0"/>
    <n v="43"/>
    <x v="0"/>
    <s v="film &amp; video/shorts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x v="0"/>
    <n v="15"/>
    <x v="0"/>
    <s v="film &amp; video/shorts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x v="0"/>
    <n v="12"/>
    <x v="0"/>
    <s v="film &amp; video/shorts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x v="0"/>
    <n v="21"/>
    <x v="0"/>
    <s v="film &amp; video/shorts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x v="0"/>
    <n v="34"/>
    <x v="0"/>
    <s v="film &amp; video/shorts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x v="0"/>
    <n v="8"/>
    <x v="0"/>
    <s v="film &amp; video/shorts"/>
    <x v="6"/>
    <x v="97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x v="0"/>
    <n v="60"/>
    <x v="0"/>
    <s v="film &amp; video/shorts"/>
    <x v="6"/>
    <x v="98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x v="0"/>
    <n v="39"/>
    <x v="0"/>
    <s v="film &amp; video/shorts"/>
    <x v="6"/>
    <x v="99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x v="0"/>
    <n v="26"/>
    <x v="0"/>
    <s v="film &amp; video/shorts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x v="0"/>
    <n v="35"/>
    <x v="0"/>
    <s v="film &amp; video/shorts"/>
    <x v="8"/>
    <x v="101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x v="0"/>
    <n v="65"/>
    <x v="0"/>
    <s v="film &amp; video/shorts"/>
    <x v="30"/>
    <x v="10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x v="0"/>
    <n v="49"/>
    <x v="0"/>
    <s v="film &amp; video/shorts"/>
    <x v="2"/>
    <x v="103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x v="0"/>
    <n v="10"/>
    <x v="0"/>
    <s v="film &amp; video/shorts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x v="0"/>
    <n v="60"/>
    <x v="0"/>
    <s v="film &amp; video/shorts"/>
    <x v="13"/>
    <x v="104"/>
    <x v="0"/>
    <x v="1"/>
  </r>
  <r>
    <n v="106"/>
    <s v="LOST WEEKEND"/>
    <s v="A Boy. A Girl. A Car. A Serial Killer."/>
    <x v="10"/>
    <x v="102"/>
    <x v="0"/>
    <x v="0"/>
    <s v="USD"/>
    <n v="1333391901"/>
    <n v="1332182301"/>
    <x v="0"/>
    <n v="27"/>
    <x v="0"/>
    <s v="film &amp; video/shorts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x v="0"/>
    <n v="69"/>
    <x v="0"/>
    <s v="film &amp; video/shorts"/>
    <x v="21"/>
    <x v="106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x v="0"/>
    <n v="47"/>
    <x v="0"/>
    <s v="film &amp; video/shorts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x v="0"/>
    <n v="47"/>
    <x v="0"/>
    <s v="film &amp; video/shorts"/>
    <x v="47"/>
    <x v="108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x v="0"/>
    <n v="26"/>
    <x v="0"/>
    <s v="film &amp; video/shorts"/>
    <x v="26"/>
    <x v="109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x v="0"/>
    <n v="53"/>
    <x v="0"/>
    <s v="film &amp; video/shorts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x v="0"/>
    <n v="81"/>
    <x v="0"/>
    <s v="film &amp; video/shorts"/>
    <x v="3"/>
    <x v="111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x v="0"/>
    <n v="78"/>
    <x v="0"/>
    <s v="film &amp; video/shorts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x v="0"/>
    <n v="35"/>
    <x v="0"/>
    <s v="film &amp; video/shorts"/>
    <x v="33"/>
    <x v="113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x v="0"/>
    <n v="22"/>
    <x v="0"/>
    <s v="film &amp; video/shorts"/>
    <x v="49"/>
    <x v="114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x v="0"/>
    <n v="57"/>
    <x v="0"/>
    <s v="film &amp; video/shorts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x v="0"/>
    <n v="27"/>
    <x v="0"/>
    <s v="film &amp; video/shorts"/>
    <x v="8"/>
    <x v="116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x v="0"/>
    <n v="39"/>
    <x v="0"/>
    <s v="film &amp; video/shorts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x v="0"/>
    <n v="37"/>
    <x v="0"/>
    <s v="film &amp; video/shorts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x v="0"/>
    <n v="1"/>
    <x v="1"/>
    <s v="film &amp; video/science fiction"/>
    <x v="50"/>
    <x v="119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x v="0"/>
    <n v="1"/>
    <x v="1"/>
    <s v="film &amp; video/science fiction"/>
    <x v="50"/>
    <x v="120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x v="0"/>
    <n v="0"/>
    <x v="1"/>
    <s v="film &amp; video/science fiction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x v="0"/>
    <n v="6"/>
    <x v="1"/>
    <s v="film &amp; video/science fiction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x v="0"/>
    <n v="0"/>
    <x v="1"/>
    <s v="film &amp; video/science fiction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x v="0"/>
    <n v="6"/>
    <x v="1"/>
    <s v="film &amp; video/science fiction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x v="0"/>
    <n v="13"/>
    <x v="1"/>
    <s v="film &amp; video/science fiction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x v="0"/>
    <n v="4"/>
    <x v="1"/>
    <s v="film &amp; video/science fiction"/>
    <x v="53"/>
    <x v="12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x v="0"/>
    <n v="6"/>
    <x v="1"/>
    <s v="film &amp; video/science fiction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x v="0"/>
    <n v="0"/>
    <x v="1"/>
    <s v="film &amp; video/science fiction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x v="0"/>
    <n v="0"/>
    <x v="1"/>
    <s v="film &amp; video/science fiction"/>
    <x v="50"/>
    <x v="121"/>
    <x v="0"/>
    <x v="2"/>
  </r>
  <r>
    <n v="131"/>
    <s v="I (Canceled)"/>
    <s v="I"/>
    <x v="38"/>
    <x v="117"/>
    <x v="1"/>
    <x v="0"/>
    <s v="USD"/>
    <n v="1467763200"/>
    <n v="1466453161"/>
    <x v="0"/>
    <n v="0"/>
    <x v="1"/>
    <s v="film &amp; video/science fiction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x v="0"/>
    <n v="81"/>
    <x v="1"/>
    <s v="film &amp; video/science fiction"/>
    <x v="54"/>
    <x v="127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x v="0"/>
    <n v="0"/>
    <x v="1"/>
    <s v="film &amp; video/science fiction"/>
    <x v="50"/>
    <x v="121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x v="0"/>
    <n v="0"/>
    <x v="1"/>
    <s v="film &amp; video/science fiction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x v="0"/>
    <n v="5"/>
    <x v="1"/>
    <s v="film &amp; video/science fiction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x v="0"/>
    <n v="0"/>
    <x v="1"/>
    <s v="film &amp; video/science fiction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x v="0"/>
    <n v="0"/>
    <x v="1"/>
    <s v="film &amp; video/science fiction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x v="0"/>
    <n v="58"/>
    <x v="1"/>
    <s v="film &amp; video/science fiction"/>
    <x v="56"/>
    <x v="129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x v="0"/>
    <n v="1"/>
    <x v="1"/>
    <s v="film &amp; video/science fiction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x v="0"/>
    <n v="0"/>
    <x v="1"/>
    <s v="film &amp; video/science fiction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x v="0"/>
    <n v="28"/>
    <x v="1"/>
    <s v="film &amp; video/science fiction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x v="0"/>
    <n v="1"/>
    <x v="1"/>
    <s v="film &amp; video/science fiction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x v="0"/>
    <n v="0"/>
    <x v="1"/>
    <s v="film &amp; video/science fiction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x v="0"/>
    <n v="37"/>
    <x v="1"/>
    <s v="film &amp; video/science fiction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x v="0"/>
    <n v="9"/>
    <x v="1"/>
    <s v="film &amp; video/science fiction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x v="0"/>
    <n v="3"/>
    <x v="1"/>
    <s v="film &amp; video/science fiction"/>
    <x v="60"/>
    <x v="134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x v="0"/>
    <n v="0"/>
    <x v="1"/>
    <s v="film &amp; video/science fiction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x v="0"/>
    <n v="2"/>
    <x v="1"/>
    <s v="film &amp; video/science fiction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x v="0"/>
    <n v="6"/>
    <x v="1"/>
    <s v="film &amp; video/science fiction"/>
    <x v="60"/>
    <x v="136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x v="0"/>
    <n v="67"/>
    <x v="1"/>
    <s v="film &amp; video/science fiction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x v="0"/>
    <n v="5"/>
    <x v="1"/>
    <s v="film &amp; video/science fiction"/>
    <x v="50"/>
    <x v="13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x v="0"/>
    <n v="2"/>
    <x v="1"/>
    <s v="film &amp; video/science fiction"/>
    <x v="50"/>
    <x v="2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x v="0"/>
    <n v="10"/>
    <x v="1"/>
    <s v="film &amp; video/science fiction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x v="0"/>
    <n v="3"/>
    <x v="1"/>
    <s v="film &amp; video/science fiction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x v="0"/>
    <n v="4"/>
    <x v="1"/>
    <s v="film &amp; video/science fiction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x v="0"/>
    <n v="15"/>
    <x v="1"/>
    <s v="film &amp; video/science fiction"/>
    <x v="62"/>
    <x v="142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x v="0"/>
    <n v="2"/>
    <x v="1"/>
    <s v="film &amp; video/science fiction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x v="0"/>
    <n v="0"/>
    <x v="1"/>
    <s v="film &amp; video/science fiction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x v="0"/>
    <n v="1"/>
    <x v="1"/>
    <s v="film &amp; video/science fiction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x v="0"/>
    <n v="0"/>
    <x v="1"/>
    <s v="film &amp; video/drama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x v="0"/>
    <n v="1"/>
    <x v="1"/>
    <s v="film &amp; video/drama"/>
    <x v="50"/>
    <x v="144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x v="0"/>
    <n v="10"/>
    <x v="1"/>
    <s v="film &amp; video/drama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x v="0"/>
    <n v="0"/>
    <x v="1"/>
    <s v="film &amp; video/drama"/>
    <x v="50"/>
    <x v="121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x v="0"/>
    <n v="7"/>
    <x v="1"/>
    <s v="film &amp; video/drama"/>
    <x v="60"/>
    <x v="146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x v="0"/>
    <n v="0"/>
    <x v="1"/>
    <s v="film &amp; video/drama"/>
    <x v="50"/>
    <x v="121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x v="0"/>
    <n v="1"/>
    <x v="1"/>
    <s v="film &amp; video/drama"/>
    <x v="64"/>
    <x v="147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x v="0"/>
    <n v="2"/>
    <x v="1"/>
    <s v="film &amp; video/drama"/>
    <x v="50"/>
    <x v="148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x v="0"/>
    <n v="3"/>
    <x v="1"/>
    <s v="film &amp; video/drama"/>
    <x v="65"/>
    <x v="149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x v="0"/>
    <n v="10"/>
    <x v="1"/>
    <s v="film &amp; video/drama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x v="0"/>
    <n v="10"/>
    <x v="1"/>
    <s v="film &amp; video/drama"/>
    <x v="56"/>
    <x v="151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x v="0"/>
    <n v="1"/>
    <x v="1"/>
    <s v="film &amp; video/drama"/>
    <x v="50"/>
    <x v="120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x v="0"/>
    <n v="0"/>
    <x v="1"/>
    <s v="film &amp; video/drama"/>
    <x v="50"/>
    <x v="121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x v="0"/>
    <n v="0"/>
    <x v="1"/>
    <s v="film &amp; video/drama"/>
    <x v="50"/>
    <x v="121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x v="0"/>
    <n v="0"/>
    <x v="1"/>
    <s v="film &amp; video/drama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x v="0"/>
    <n v="26"/>
    <x v="1"/>
    <s v="film &amp; video/drama"/>
    <x v="52"/>
    <x v="34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x v="0"/>
    <n v="0"/>
    <x v="1"/>
    <s v="film &amp; video/drama"/>
    <x v="50"/>
    <x v="121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x v="0"/>
    <n v="7"/>
    <x v="1"/>
    <s v="film &amp; video/drama"/>
    <x v="67"/>
    <x v="152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x v="0"/>
    <n v="0"/>
    <x v="1"/>
    <s v="film &amp; video/drama"/>
    <x v="50"/>
    <x v="121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x v="0"/>
    <n v="2"/>
    <x v="1"/>
    <s v="film &amp; video/drama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x v="0"/>
    <n v="13"/>
    <x v="1"/>
    <s v="film &amp; video/drama"/>
    <x v="69"/>
    <x v="153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x v="0"/>
    <n v="4"/>
    <x v="1"/>
    <s v="film &amp; video/drama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x v="0"/>
    <n v="0"/>
    <x v="1"/>
    <s v="film &amp; video/drama"/>
    <x v="50"/>
    <x v="121"/>
    <x v="0"/>
    <x v="3"/>
  </r>
  <r>
    <n v="183"/>
    <s v="Three Little Words"/>
    <s v="Don't kill me until I meet my Dad"/>
    <x v="78"/>
    <x v="151"/>
    <x v="2"/>
    <x v="1"/>
    <s v="GBP"/>
    <n v="1417033610"/>
    <n v="1414438010"/>
    <x v="0"/>
    <n v="12"/>
    <x v="1"/>
    <s v="film &amp; video/drama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x v="0"/>
    <n v="2"/>
    <x v="1"/>
    <s v="film &amp; video/drama"/>
    <x v="56"/>
    <x v="156"/>
    <x v="0"/>
    <x v="3"/>
  </r>
  <r>
    <n v="185"/>
    <s v="BLANK Short Movie"/>
    <s v="Love has no boundaries!"/>
    <x v="79"/>
    <x v="153"/>
    <x v="2"/>
    <x v="10"/>
    <s v="NOK"/>
    <n v="1471557139"/>
    <n v="1468965139"/>
    <x v="0"/>
    <n v="10"/>
    <x v="1"/>
    <s v="film &amp; video/drama"/>
    <x v="52"/>
    <x v="157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x v="0"/>
    <n v="0"/>
    <x v="1"/>
    <s v="film &amp; video/drama"/>
    <x v="50"/>
    <x v="121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x v="0"/>
    <n v="5"/>
    <x v="1"/>
    <s v="film &amp; video/drama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x v="0"/>
    <n v="0"/>
    <x v="1"/>
    <s v="film &amp; video/drama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x v="0"/>
    <n v="5"/>
    <x v="1"/>
    <s v="film &amp; video/drama"/>
    <x v="50"/>
    <x v="15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x v="0"/>
    <n v="1"/>
    <x v="1"/>
    <s v="film &amp; video/drama"/>
    <x v="50"/>
    <x v="73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x v="0"/>
    <n v="3"/>
    <x v="1"/>
    <s v="film &amp; video/drama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x v="0"/>
    <n v="3"/>
    <x v="1"/>
    <s v="film &amp; video/drama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x v="0"/>
    <n v="0"/>
    <x v="1"/>
    <s v="film &amp; video/drama"/>
    <x v="50"/>
    <x v="121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x v="0"/>
    <n v="3"/>
    <x v="1"/>
    <s v="film &amp; video/drama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x v="0"/>
    <n v="0"/>
    <x v="1"/>
    <s v="film &amp; video/drama"/>
    <x v="50"/>
    <x v="121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x v="0"/>
    <n v="19"/>
    <x v="1"/>
    <s v="film &amp; video/drama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x v="0"/>
    <n v="8"/>
    <x v="1"/>
    <s v="film &amp; video/drama"/>
    <x v="54"/>
    <x v="163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x v="0"/>
    <n v="6"/>
    <x v="1"/>
    <s v="film &amp; video/drama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x v="0"/>
    <n v="0"/>
    <x v="1"/>
    <s v="film &amp; video/drama"/>
    <x v="50"/>
    <x v="121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x v="0"/>
    <n v="18"/>
    <x v="1"/>
    <s v="film &amp; video/drama"/>
    <x v="73"/>
    <x v="165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x v="0"/>
    <n v="7"/>
    <x v="1"/>
    <s v="film &amp; video/drama"/>
    <x v="74"/>
    <x v="166"/>
    <x v="0"/>
    <x v="3"/>
  </r>
  <r>
    <n v="202"/>
    <s v="Modern Gangsters"/>
    <s v="new web series created by jonney terry"/>
    <x v="12"/>
    <x v="117"/>
    <x v="2"/>
    <x v="0"/>
    <s v="USD"/>
    <n v="1444337940"/>
    <n v="1441750564"/>
    <x v="0"/>
    <n v="0"/>
    <x v="1"/>
    <s v="film &amp; video/drama"/>
    <x v="50"/>
    <x v="121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x v="0"/>
    <n v="8"/>
    <x v="1"/>
    <s v="film &amp; video/drama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x v="0"/>
    <n v="1293"/>
    <x v="1"/>
    <s v="film &amp; video/drama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x v="0"/>
    <n v="17"/>
    <x v="1"/>
    <s v="film &amp; video/drama"/>
    <x v="63"/>
    <x v="169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x v="0"/>
    <n v="0"/>
    <x v="1"/>
    <s v="film &amp; video/drama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x v="0"/>
    <n v="13"/>
    <x v="1"/>
    <s v="film &amp; video/drama"/>
    <x v="77"/>
    <x v="170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x v="0"/>
    <n v="0"/>
    <x v="1"/>
    <s v="film &amp; video/drama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x v="0"/>
    <n v="0"/>
    <x v="1"/>
    <s v="film &amp; video/drama"/>
    <x v="50"/>
    <x v="121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x v="0"/>
    <n v="33"/>
    <x v="1"/>
    <s v="film &amp; video/drama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x v="0"/>
    <n v="12"/>
    <x v="1"/>
    <s v="film &amp; video/drama"/>
    <x v="79"/>
    <x v="172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x v="0"/>
    <n v="1"/>
    <x v="1"/>
    <s v="film &amp; video/drama"/>
    <x v="50"/>
    <x v="120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x v="0"/>
    <n v="1"/>
    <x v="1"/>
    <s v="film &amp; video/drama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x v="0"/>
    <n v="1"/>
    <x v="1"/>
    <s v="film &amp; video/drama"/>
    <x v="50"/>
    <x v="120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x v="0"/>
    <n v="1"/>
    <x v="1"/>
    <s v="film &amp; video/drama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x v="0"/>
    <n v="84"/>
    <x v="1"/>
    <s v="film &amp; video/drama"/>
    <x v="80"/>
    <x v="173"/>
    <x v="0"/>
    <x v="3"/>
  </r>
  <r>
    <n v="217"/>
    <s v="Bitch"/>
    <s v="A roadmovie by paw"/>
    <x v="57"/>
    <x v="172"/>
    <x v="2"/>
    <x v="11"/>
    <s v="SEK"/>
    <n v="1419780149"/>
    <n v="1417101749"/>
    <x v="0"/>
    <n v="38"/>
    <x v="1"/>
    <s v="film &amp; video/drama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x v="0"/>
    <n v="1"/>
    <x v="1"/>
    <s v="film &amp; video/drama"/>
    <x v="53"/>
    <x v="101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x v="0"/>
    <n v="76"/>
    <x v="1"/>
    <s v="film &amp; video/drama"/>
    <x v="82"/>
    <x v="175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x v="0"/>
    <n v="3"/>
    <x v="1"/>
    <s v="film &amp; video/drama"/>
    <x v="60"/>
    <x v="176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x v="0"/>
    <n v="0"/>
    <x v="1"/>
    <s v="film &amp; video/drama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x v="0"/>
    <n v="2"/>
    <x v="1"/>
    <s v="film &amp; video/drama"/>
    <x v="55"/>
    <x v="177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x v="0"/>
    <n v="0"/>
    <x v="1"/>
    <s v="film &amp; video/drama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x v="0"/>
    <n v="0"/>
    <x v="1"/>
    <s v="film &amp; video/drama"/>
    <x v="50"/>
    <x v="121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x v="0"/>
    <n v="0"/>
    <x v="1"/>
    <s v="film &amp; video/drama"/>
    <x v="50"/>
    <x v="121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x v="0"/>
    <n v="2"/>
    <x v="1"/>
    <s v="film &amp; video/drama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x v="0"/>
    <n v="0"/>
    <x v="1"/>
    <s v="film &amp; video/drama"/>
    <x v="50"/>
    <x v="121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x v="0"/>
    <n v="0"/>
    <x v="1"/>
    <s v="film &amp; video/drama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x v="0"/>
    <n v="0"/>
    <x v="1"/>
    <s v="film &amp; video/drama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x v="0"/>
    <n v="2"/>
    <x v="1"/>
    <s v="film &amp; video/drama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x v="0"/>
    <n v="0"/>
    <x v="1"/>
    <s v="film &amp; video/drama"/>
    <x v="50"/>
    <x v="121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x v="0"/>
    <n v="7"/>
    <x v="1"/>
    <s v="film &amp; video/drama"/>
    <x v="56"/>
    <x v="180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x v="0"/>
    <n v="0"/>
    <x v="1"/>
    <s v="film &amp; video/drama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x v="0"/>
    <n v="5"/>
    <x v="1"/>
    <s v="film &amp; video/drama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x v="0"/>
    <n v="0"/>
    <x v="1"/>
    <s v="film &amp; video/drama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x v="0"/>
    <n v="0"/>
    <x v="1"/>
    <s v="film &amp; video/drama"/>
    <x v="50"/>
    <x v="121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x v="0"/>
    <n v="1"/>
    <x v="1"/>
    <s v="film &amp; video/drama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x v="0"/>
    <n v="0"/>
    <x v="1"/>
    <s v="film &amp; video/drama"/>
    <x v="50"/>
    <x v="121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x v="0"/>
    <n v="5"/>
    <x v="1"/>
    <s v="film &amp; video/drama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x v="1"/>
    <n v="137"/>
    <x v="0"/>
    <s v="film &amp; video/documentary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x v="1"/>
    <n v="376"/>
    <x v="0"/>
    <s v="film &amp; video/documentary"/>
    <x v="40"/>
    <x v="183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x v="1"/>
    <n v="202"/>
    <x v="0"/>
    <s v="film &amp; video/documentary"/>
    <x v="40"/>
    <x v="184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x v="1"/>
    <n v="328"/>
    <x v="0"/>
    <s v="film &amp; video/documentary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x v="1"/>
    <n v="84"/>
    <x v="0"/>
    <s v="film &amp; video/documentary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x v="1"/>
    <n v="96"/>
    <x v="0"/>
    <s v="film &amp; video/documentary"/>
    <x v="3"/>
    <x v="187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x v="1"/>
    <n v="223"/>
    <x v="0"/>
    <s v="film &amp; video/documentary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x v="1"/>
    <n v="62"/>
    <x v="0"/>
    <s v="film &amp; video/documentary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x v="1"/>
    <n v="146"/>
    <x v="0"/>
    <s v="film &amp; video/documentary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x v="1"/>
    <n v="235"/>
    <x v="0"/>
    <s v="film &amp; video/documentary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x v="1"/>
    <n v="437"/>
    <x v="0"/>
    <s v="film &amp; video/documentary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x v="1"/>
    <n v="77"/>
    <x v="0"/>
    <s v="film &amp; video/documentary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x v="1"/>
    <n v="108"/>
    <x v="0"/>
    <s v="film &amp; video/documentary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x v="1"/>
    <n v="7"/>
    <x v="0"/>
    <s v="film &amp; video/documentary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x v="1"/>
    <n v="314"/>
    <x v="0"/>
    <s v="film &amp; video/documentary"/>
    <x v="16"/>
    <x v="196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x v="1"/>
    <n v="188"/>
    <x v="0"/>
    <s v="film &amp; video/documentary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x v="1"/>
    <n v="275"/>
    <x v="0"/>
    <s v="film &amp; video/documentary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x v="1"/>
    <n v="560"/>
    <x v="0"/>
    <s v="film &amp; video/documentary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x v="1"/>
    <n v="688"/>
    <x v="0"/>
    <s v="film &amp; video/documentary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x v="1"/>
    <n v="942"/>
    <x v="0"/>
    <s v="film &amp; video/documentary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x v="1"/>
    <n v="88"/>
    <x v="0"/>
    <s v="film &amp; video/documentary"/>
    <x v="6"/>
    <x v="202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x v="1"/>
    <n v="220"/>
    <x v="0"/>
    <s v="film &amp; video/documentary"/>
    <x v="13"/>
    <x v="203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x v="1"/>
    <n v="145"/>
    <x v="0"/>
    <s v="film &amp; video/documentary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x v="1"/>
    <n v="963"/>
    <x v="0"/>
    <s v="film &amp; video/documentary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x v="1"/>
    <n v="91"/>
    <x v="0"/>
    <s v="film &amp; video/documentary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x v="1"/>
    <n v="58"/>
    <x v="0"/>
    <s v="film &amp; video/documentary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x v="1"/>
    <n v="36"/>
    <x v="0"/>
    <s v="film &amp; video/documentary"/>
    <x v="91"/>
    <x v="208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x v="1"/>
    <n v="165"/>
    <x v="0"/>
    <s v="film &amp; video/documentary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x v="1"/>
    <n v="111"/>
    <x v="0"/>
    <s v="film &amp; video/documentary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x v="1"/>
    <n v="1596"/>
    <x v="0"/>
    <s v="film &amp; video/documentary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x v="1"/>
    <n v="61"/>
    <x v="0"/>
    <s v="film &amp; video/documentary"/>
    <x v="42"/>
    <x v="212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x v="1"/>
    <n v="287"/>
    <x v="0"/>
    <s v="film &amp; video/documentary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x v="1"/>
    <n v="65"/>
    <x v="0"/>
    <s v="film &amp; video/documentary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x v="1"/>
    <n v="118"/>
    <x v="0"/>
    <s v="film &amp; video/documentary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x v="1"/>
    <n v="113"/>
    <x v="0"/>
    <s v="film &amp; video/documentary"/>
    <x v="94"/>
    <x v="216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x v="1"/>
    <n v="332"/>
    <x v="0"/>
    <s v="film &amp; video/documentary"/>
    <x v="29"/>
    <x v="217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x v="1"/>
    <n v="62"/>
    <x v="0"/>
    <s v="film &amp; video/documentary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x v="1"/>
    <n v="951"/>
    <x v="0"/>
    <s v="film &amp; video/documentary"/>
    <x v="5"/>
    <x v="219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x v="1"/>
    <n v="415"/>
    <x v="0"/>
    <s v="film &amp; video/documentary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x v="1"/>
    <n v="305"/>
    <x v="0"/>
    <s v="film &amp; video/documentary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x v="1"/>
    <n v="2139"/>
    <x v="0"/>
    <s v="film &amp; video/documentary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x v="1"/>
    <n v="79"/>
    <x v="0"/>
    <s v="film &amp; video/documentary"/>
    <x v="10"/>
    <x v="223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x v="1"/>
    <n v="179"/>
    <x v="0"/>
    <s v="film &amp; video/documentary"/>
    <x v="7"/>
    <x v="224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x v="1"/>
    <n v="202"/>
    <x v="0"/>
    <s v="film &amp; video/documentary"/>
    <x v="35"/>
    <x v="225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x v="1"/>
    <n v="760"/>
    <x v="0"/>
    <s v="film &amp; video/documentary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x v="1"/>
    <n v="563"/>
    <x v="0"/>
    <s v="film &amp; video/documentary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x v="1"/>
    <n v="135"/>
    <x v="0"/>
    <s v="film &amp; video/documentary"/>
    <x v="15"/>
    <x v="22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x v="1"/>
    <n v="290"/>
    <x v="0"/>
    <s v="film &amp; video/documentary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x v="1"/>
    <n v="447"/>
    <x v="0"/>
    <s v="film &amp; video/documentary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x v="1"/>
    <n v="232"/>
    <x v="0"/>
    <s v="film &amp; video/documentary"/>
    <x v="2"/>
    <x v="231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x v="1"/>
    <n v="168"/>
    <x v="0"/>
    <s v="film &amp; video/documentary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x v="1"/>
    <n v="128"/>
    <x v="0"/>
    <s v="film &amp; video/documentary"/>
    <x v="28"/>
    <x v="233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x v="1"/>
    <n v="493"/>
    <x v="0"/>
    <s v="film &amp; video/documentary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x v="1"/>
    <n v="131"/>
    <x v="0"/>
    <s v="film &amp; video/documentary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x v="1"/>
    <n v="50"/>
    <x v="0"/>
    <s v="film &amp; video/documentary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x v="1"/>
    <n v="665"/>
    <x v="0"/>
    <s v="film &amp; video/documentary"/>
    <x v="18"/>
    <x v="236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x v="1"/>
    <n v="129"/>
    <x v="0"/>
    <s v="film &amp; video/documentary"/>
    <x v="17"/>
    <x v="237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x v="1"/>
    <n v="142"/>
    <x v="0"/>
    <s v="film &amp; video/documentary"/>
    <x v="7"/>
    <x v="238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x v="1"/>
    <n v="2436"/>
    <x v="0"/>
    <s v="film &amp; video/documentary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x v="1"/>
    <n v="244"/>
    <x v="0"/>
    <s v="film &amp; video/documentary"/>
    <x v="99"/>
    <x v="240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x v="1"/>
    <n v="298"/>
    <x v="0"/>
    <s v="film &amp; video/documentary"/>
    <x v="21"/>
    <x v="241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x v="1"/>
    <n v="251"/>
    <x v="0"/>
    <s v="film &amp; video/documentary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x v="1"/>
    <n v="108"/>
    <x v="0"/>
    <s v="film &amp; video/documentary"/>
    <x v="8"/>
    <x v="243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x v="1"/>
    <n v="82"/>
    <x v="0"/>
    <s v="film &amp; video/documentary"/>
    <x v="0"/>
    <x v="244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x v="1"/>
    <n v="74"/>
    <x v="0"/>
    <s v="film &amp; video/documentary"/>
    <x v="100"/>
    <x v="245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x v="1"/>
    <n v="189"/>
    <x v="0"/>
    <s v="film &amp; video/documentary"/>
    <x v="22"/>
    <x v="246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x v="1"/>
    <n v="80"/>
    <x v="0"/>
    <s v="film &amp; video/documentary"/>
    <x v="101"/>
    <x v="247"/>
    <x v="0"/>
    <x v="4"/>
  </r>
  <r>
    <n v="307"/>
    <s v="Grammar Revolution"/>
    <s v="Why is grammar important?"/>
    <x v="29"/>
    <x v="244"/>
    <x v="0"/>
    <x v="0"/>
    <s v="USD"/>
    <n v="1360276801"/>
    <n v="1357684801"/>
    <x v="1"/>
    <n v="576"/>
    <x v="0"/>
    <s v="film &amp; video/documentary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x v="1"/>
    <n v="202"/>
    <x v="0"/>
    <s v="film &amp; video/documentary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x v="1"/>
    <n v="238"/>
    <x v="0"/>
    <s v="film &amp; video/documentary"/>
    <x v="17"/>
    <x v="250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x v="1"/>
    <n v="36"/>
    <x v="0"/>
    <s v="film &amp; video/documentary"/>
    <x v="3"/>
    <x v="251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x v="1"/>
    <n v="150"/>
    <x v="0"/>
    <s v="film &amp; video/documentary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x v="1"/>
    <n v="146"/>
    <x v="0"/>
    <s v="film &amp; video/documentary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x v="1"/>
    <n v="222"/>
    <x v="0"/>
    <s v="film &amp; video/documentary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x v="1"/>
    <n v="120"/>
    <x v="0"/>
    <s v="film &amp; video/documentary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x v="1"/>
    <n v="126"/>
    <x v="0"/>
    <s v="film &amp; video/documentary"/>
    <x v="7"/>
    <x v="255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x v="1"/>
    <n v="158"/>
    <x v="0"/>
    <s v="film &amp; video/documentary"/>
    <x v="35"/>
    <x v="256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x v="1"/>
    <n v="316"/>
    <x v="0"/>
    <s v="film &amp; video/documentary"/>
    <x v="7"/>
    <x v="25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x v="1"/>
    <n v="284"/>
    <x v="0"/>
    <s v="film &amp; video/documentary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x v="1"/>
    <n v="51"/>
    <x v="0"/>
    <s v="film &amp; video/documentary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x v="1"/>
    <n v="158"/>
    <x v="0"/>
    <s v="film &amp; video/documentary"/>
    <x v="13"/>
    <x v="259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x v="1"/>
    <n v="337"/>
    <x v="0"/>
    <s v="film &amp; video/documentary"/>
    <x v="33"/>
    <x v="260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x v="1"/>
    <n v="186"/>
    <x v="0"/>
    <s v="film &amp; video/documentary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x v="1"/>
    <n v="58"/>
    <x v="0"/>
    <s v="film &amp; video/documentary"/>
    <x v="4"/>
    <x v="262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x v="1"/>
    <n v="82"/>
    <x v="0"/>
    <s v="film &amp; video/documentary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x v="1"/>
    <n v="736"/>
    <x v="0"/>
    <s v="film &amp; video/documentary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x v="1"/>
    <n v="1151"/>
    <x v="0"/>
    <s v="film &amp; video/documentary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x v="1"/>
    <n v="34"/>
    <x v="0"/>
    <s v="film &amp; video/documentary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x v="1"/>
    <n v="498"/>
    <x v="0"/>
    <s v="film &amp; video/documentary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x v="1"/>
    <n v="167"/>
    <x v="0"/>
    <s v="film &amp; video/documentary"/>
    <x v="6"/>
    <x v="268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x v="1"/>
    <n v="340"/>
    <x v="0"/>
    <s v="film &amp; video/documentary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x v="1"/>
    <n v="438"/>
    <x v="0"/>
    <s v="film &amp; video/documentary"/>
    <x v="13"/>
    <x v="270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x v="1"/>
    <n v="555"/>
    <x v="0"/>
    <s v="film &amp; video/documentary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x v="1"/>
    <n v="266"/>
    <x v="0"/>
    <s v="film &amp; video/documentary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x v="1"/>
    <n v="69"/>
    <x v="0"/>
    <s v="film &amp; video/documentary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x v="1"/>
    <n v="80"/>
    <x v="0"/>
    <s v="film &amp; video/documentary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x v="1"/>
    <n v="493"/>
    <x v="0"/>
    <s v="film &amp; video/documentary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x v="1"/>
    <n v="31"/>
    <x v="0"/>
    <s v="film &amp; video/documentary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x v="1"/>
    <n v="236"/>
    <x v="0"/>
    <s v="film &amp; video/documentary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x v="1"/>
    <n v="89"/>
    <x v="0"/>
    <s v="film &amp; video/documentary"/>
    <x v="29"/>
    <x v="278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x v="1"/>
    <n v="299"/>
    <x v="0"/>
    <s v="film &amp; video/documentary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x v="1"/>
    <n v="55"/>
    <x v="0"/>
    <s v="film &amp; video/documentary"/>
    <x v="13"/>
    <x v="280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x v="1"/>
    <n v="325"/>
    <x v="0"/>
    <s v="film &amp; video/documentary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x v="1"/>
    <n v="524"/>
    <x v="0"/>
    <s v="film &amp; video/documentary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x v="1"/>
    <n v="285"/>
    <x v="0"/>
    <s v="film &amp; video/documentary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x v="1"/>
    <n v="179"/>
    <x v="0"/>
    <s v="film &amp; video/documentary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x v="1"/>
    <n v="188"/>
    <x v="0"/>
    <s v="film &amp; video/documentary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x v="1"/>
    <n v="379"/>
    <x v="0"/>
    <s v="film &amp; video/documentary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x v="1"/>
    <n v="119"/>
    <x v="0"/>
    <s v="film &amp; video/documentary"/>
    <x v="33"/>
    <x v="287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x v="1"/>
    <n v="167"/>
    <x v="0"/>
    <s v="film &amp; video/documentary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x v="1"/>
    <n v="221"/>
    <x v="0"/>
    <s v="film &amp; video/documentary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x v="1"/>
    <n v="964"/>
    <x v="0"/>
    <s v="film &amp; video/documentary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x v="1"/>
    <n v="286"/>
    <x v="0"/>
    <s v="film &amp; video/documentary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x v="1"/>
    <n v="613"/>
    <x v="0"/>
    <s v="film &amp; video/documentary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x v="1"/>
    <n v="29"/>
    <x v="0"/>
    <s v="film &amp; video/documentary"/>
    <x v="3"/>
    <x v="293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x v="1"/>
    <n v="165"/>
    <x v="0"/>
    <s v="film &amp; video/documentary"/>
    <x v="31"/>
    <x v="294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x v="1"/>
    <n v="97"/>
    <x v="0"/>
    <s v="film &amp; video/documentary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x v="1"/>
    <n v="303"/>
    <x v="0"/>
    <s v="film &amp; video/documentary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x v="1"/>
    <n v="267"/>
    <x v="0"/>
    <s v="film &amp; video/documentary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x v="1"/>
    <n v="302"/>
    <x v="0"/>
    <s v="film &amp; video/documentary"/>
    <x v="2"/>
    <x v="298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x v="0"/>
    <n v="87"/>
    <x v="0"/>
    <s v="film &amp; video/documentary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x v="0"/>
    <n v="354"/>
    <x v="0"/>
    <s v="film &amp; video/documentary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x v="0"/>
    <n v="86"/>
    <x v="0"/>
    <s v="film &amp; video/documentary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x v="0"/>
    <n v="26"/>
    <x v="0"/>
    <s v="film &amp; video/documentary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x v="0"/>
    <n v="113"/>
    <x v="0"/>
    <s v="film &amp; video/documentary"/>
    <x v="5"/>
    <x v="303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x v="0"/>
    <n v="65"/>
    <x v="0"/>
    <s v="film &amp; video/documentary"/>
    <x v="3"/>
    <x v="30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x v="0"/>
    <n v="134"/>
    <x v="0"/>
    <s v="film &amp; video/documentary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x v="0"/>
    <n v="119"/>
    <x v="0"/>
    <s v="film &amp; video/documentary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x v="0"/>
    <n v="159"/>
    <x v="0"/>
    <s v="film &amp; video/documentary"/>
    <x v="3"/>
    <x v="307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x v="0"/>
    <n v="167"/>
    <x v="0"/>
    <s v="film &amp; video/documentary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x v="0"/>
    <n v="43"/>
    <x v="0"/>
    <s v="film &amp; video/documentary"/>
    <x v="108"/>
    <x v="309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x v="0"/>
    <n v="1062"/>
    <x v="0"/>
    <s v="film &amp; video/documentary"/>
    <x v="35"/>
    <x v="310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x v="0"/>
    <n v="9"/>
    <x v="0"/>
    <s v="film &amp; video/documentary"/>
    <x v="105"/>
    <x v="311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x v="0"/>
    <n v="89"/>
    <x v="0"/>
    <s v="film &amp; video/documentary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x v="0"/>
    <n v="174"/>
    <x v="0"/>
    <s v="film &amp; video/documentary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x v="0"/>
    <n v="14"/>
    <x v="0"/>
    <s v="film &amp; video/documentary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x v="0"/>
    <n v="48"/>
    <x v="0"/>
    <s v="film &amp; video/documentary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x v="0"/>
    <n v="133"/>
    <x v="0"/>
    <s v="film &amp; video/documentary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x v="0"/>
    <n v="83"/>
    <x v="0"/>
    <s v="film &amp; video/documentary"/>
    <x v="20"/>
    <x v="317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x v="0"/>
    <n v="149"/>
    <x v="0"/>
    <s v="film &amp; video/documentary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x v="0"/>
    <n v="49"/>
    <x v="0"/>
    <s v="film &amp; video/documentary"/>
    <x v="24"/>
    <x v="319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x v="0"/>
    <n v="251"/>
    <x v="0"/>
    <s v="film &amp; video/documentary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x v="0"/>
    <n v="22"/>
    <x v="0"/>
    <s v="film &amp; video/documentary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x v="0"/>
    <n v="48"/>
    <x v="0"/>
    <s v="film &amp; video/documentary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x v="0"/>
    <n v="383"/>
    <x v="0"/>
    <s v="film &amp; video/documentary"/>
    <x v="20"/>
    <x v="323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x v="0"/>
    <n v="237"/>
    <x v="0"/>
    <s v="film &amp; video/documentary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x v="0"/>
    <n v="13"/>
    <x v="0"/>
    <s v="film &amp; video/documentary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x v="0"/>
    <n v="562"/>
    <x v="0"/>
    <s v="film &amp; video/documentary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x v="0"/>
    <n v="71"/>
    <x v="0"/>
    <s v="film &amp; video/documentary"/>
    <x v="9"/>
    <x v="327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x v="0"/>
    <n v="1510"/>
    <x v="0"/>
    <s v="film &amp; video/documentary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x v="0"/>
    <n v="14"/>
    <x v="0"/>
    <s v="film &amp; video/documentary"/>
    <x v="8"/>
    <x v="84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x v="0"/>
    <n v="193"/>
    <x v="0"/>
    <s v="film &amp; video/documentary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x v="0"/>
    <n v="206"/>
    <x v="0"/>
    <s v="film &amp; video/documentary"/>
    <x v="7"/>
    <x v="330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x v="0"/>
    <n v="351"/>
    <x v="0"/>
    <s v="film &amp; video/documentary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x v="0"/>
    <n v="50"/>
    <x v="0"/>
    <s v="film &amp; video/documentary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x v="0"/>
    <n v="184"/>
    <x v="0"/>
    <s v="film &amp; video/documentary"/>
    <x v="29"/>
    <x v="333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x v="0"/>
    <n v="196"/>
    <x v="0"/>
    <s v="film &amp; video/documentary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x v="0"/>
    <n v="229"/>
    <x v="0"/>
    <s v="film &amp; video/documentary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x v="0"/>
    <n v="67"/>
    <x v="0"/>
    <s v="film &amp; video/documentary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x v="0"/>
    <n v="95"/>
    <x v="0"/>
    <s v="film &amp; video/documentary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x v="0"/>
    <n v="62"/>
    <x v="0"/>
    <s v="film &amp; video/documentary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x v="0"/>
    <n v="73"/>
    <x v="0"/>
    <s v="film &amp; video/documentary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x v="0"/>
    <n v="43"/>
    <x v="0"/>
    <s v="film &amp; video/documentary"/>
    <x v="24"/>
    <x v="340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x v="0"/>
    <n v="70"/>
    <x v="0"/>
    <s v="film &amp; video/documentary"/>
    <x v="2"/>
    <x v="341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x v="0"/>
    <n v="271"/>
    <x v="0"/>
    <s v="film &amp; video/documentary"/>
    <x v="33"/>
    <x v="342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x v="0"/>
    <n v="55"/>
    <x v="0"/>
    <s v="film &amp; video/documentary"/>
    <x v="29"/>
    <x v="343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x v="0"/>
    <n v="35"/>
    <x v="0"/>
    <s v="film &amp; video/documentary"/>
    <x v="29"/>
    <x v="344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x v="0"/>
    <n v="22"/>
    <x v="0"/>
    <s v="film &amp; video/documentary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x v="0"/>
    <n v="38"/>
    <x v="0"/>
    <s v="film &amp; video/documentary"/>
    <x v="7"/>
    <x v="34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x v="0"/>
    <n v="15"/>
    <x v="0"/>
    <s v="film &amp; video/documentary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x v="0"/>
    <n v="7"/>
    <x v="0"/>
    <s v="film &amp; video/documentary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x v="0"/>
    <n v="241"/>
    <x v="0"/>
    <s v="film &amp; video/documentary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x v="0"/>
    <n v="55"/>
    <x v="0"/>
    <s v="film &amp; video/documentary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x v="0"/>
    <n v="171"/>
    <x v="0"/>
    <s v="film &amp; video/documentary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x v="0"/>
    <n v="208"/>
    <x v="0"/>
    <s v="film &amp; video/documentary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x v="0"/>
    <n v="21"/>
    <x v="0"/>
    <s v="film &amp; video/documentary"/>
    <x v="21"/>
    <x v="353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x v="0"/>
    <n v="25"/>
    <x v="0"/>
    <s v="film &amp; video/documentary"/>
    <x v="28"/>
    <x v="354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x v="0"/>
    <n v="52"/>
    <x v="0"/>
    <s v="film &amp; video/documentary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x v="0"/>
    <n v="104"/>
    <x v="0"/>
    <s v="film &amp; video/documentary"/>
    <x v="7"/>
    <x v="356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x v="0"/>
    <n v="73"/>
    <x v="0"/>
    <s v="film &amp; video/documentary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x v="0"/>
    <n v="3"/>
    <x v="1"/>
    <s v="film &amp; video/animation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x v="0"/>
    <n v="6"/>
    <x v="1"/>
    <s v="film &amp; video/animation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x v="0"/>
    <n v="12"/>
    <x v="1"/>
    <s v="film &amp; video/animation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x v="0"/>
    <n v="13"/>
    <x v="1"/>
    <s v="film &amp; video/animation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x v="0"/>
    <n v="5"/>
    <x v="1"/>
    <s v="film &amp; video/animation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x v="0"/>
    <n v="2"/>
    <x v="1"/>
    <s v="film &amp; video/animation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x v="0"/>
    <n v="8"/>
    <x v="1"/>
    <s v="film &amp; video/animation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x v="0"/>
    <n v="0"/>
    <x v="1"/>
    <s v="film &amp; video/animation"/>
    <x v="50"/>
    <x v="121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x v="0"/>
    <n v="13"/>
    <x v="1"/>
    <s v="film &amp; video/animation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x v="0"/>
    <n v="0"/>
    <x v="1"/>
    <s v="film &amp; video/animation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x v="0"/>
    <n v="5"/>
    <x v="1"/>
    <s v="film &amp; video/animation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x v="0"/>
    <n v="8"/>
    <x v="1"/>
    <s v="film &amp; video/animation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x v="0"/>
    <n v="8"/>
    <x v="1"/>
    <s v="film &amp; video/animation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x v="0"/>
    <n v="0"/>
    <x v="1"/>
    <s v="film &amp; video/animation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x v="0"/>
    <n v="2"/>
    <x v="1"/>
    <s v="film &amp; video/animation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x v="0"/>
    <n v="3"/>
    <x v="1"/>
    <s v="film &amp; video/animation"/>
    <x v="50"/>
    <x v="120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x v="0"/>
    <n v="0"/>
    <x v="1"/>
    <s v="film &amp; video/animation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x v="0"/>
    <n v="0"/>
    <x v="1"/>
    <s v="film &amp; video/animation"/>
    <x v="50"/>
    <x v="121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x v="0"/>
    <n v="11"/>
    <x v="1"/>
    <s v="film &amp; video/animation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x v="0"/>
    <n v="0"/>
    <x v="1"/>
    <s v="film &amp; video/animation"/>
    <x v="50"/>
    <x v="121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x v="0"/>
    <n v="1"/>
    <x v="1"/>
    <s v="film &amp; video/animation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x v="0"/>
    <n v="0"/>
    <x v="1"/>
    <s v="film &amp; video/animation"/>
    <x v="50"/>
    <x v="121"/>
    <x v="0"/>
    <x v="5"/>
  </r>
  <r>
    <n v="442"/>
    <s v="The Paranormal Idiot"/>
    <s v="Doomsday is here"/>
    <x v="73"/>
    <x v="368"/>
    <x v="2"/>
    <x v="0"/>
    <s v="USD"/>
    <n v="1424380783"/>
    <n v="1421788783"/>
    <x v="0"/>
    <n v="17"/>
    <x v="1"/>
    <s v="film &amp; video/animation"/>
    <x v="115"/>
    <x v="370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x v="0"/>
    <n v="2"/>
    <x v="1"/>
    <s v="film &amp; video/animation"/>
    <x v="50"/>
    <x v="144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x v="0"/>
    <n v="1"/>
    <x v="1"/>
    <s v="film &amp; video/animation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x v="0"/>
    <n v="2"/>
    <x v="1"/>
    <s v="film &amp; video/animation"/>
    <x v="50"/>
    <x v="120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x v="0"/>
    <n v="16"/>
    <x v="1"/>
    <s v="film &amp; video/animation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x v="0"/>
    <n v="1"/>
    <x v="1"/>
    <s v="film &amp; video/animation"/>
    <x v="50"/>
    <x v="144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x v="0"/>
    <n v="4"/>
    <x v="1"/>
    <s v="film &amp; video/animation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x v="0"/>
    <n v="5"/>
    <x v="1"/>
    <s v="film &amp; video/animation"/>
    <x v="53"/>
    <x v="373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x v="0"/>
    <n v="7"/>
    <x v="1"/>
    <s v="film &amp; video/animation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x v="0"/>
    <n v="0"/>
    <x v="1"/>
    <s v="film &amp; video/animation"/>
    <x v="50"/>
    <x v="121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x v="0"/>
    <n v="12"/>
    <x v="1"/>
    <s v="film &amp; video/animation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x v="0"/>
    <n v="2"/>
    <x v="1"/>
    <s v="film &amp; video/animation"/>
    <x v="50"/>
    <x v="31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x v="0"/>
    <n v="5"/>
    <x v="1"/>
    <s v="film &amp; video/animation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x v="0"/>
    <n v="2"/>
    <x v="1"/>
    <s v="film &amp; video/animation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x v="0"/>
    <n v="3"/>
    <x v="1"/>
    <s v="film &amp; video/animation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x v="0"/>
    <n v="0"/>
    <x v="1"/>
    <s v="film &amp; video/animation"/>
    <x v="50"/>
    <x v="121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x v="0"/>
    <n v="49"/>
    <x v="1"/>
    <s v="film &amp; video/animation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x v="0"/>
    <n v="1"/>
    <x v="1"/>
    <s v="film &amp; video/animation"/>
    <x v="50"/>
    <x v="380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x v="0"/>
    <n v="2"/>
    <x v="1"/>
    <s v="film &amp; video/animation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x v="0"/>
    <n v="0"/>
    <x v="1"/>
    <s v="film &amp; video/animation"/>
    <x v="50"/>
    <x v="121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x v="0"/>
    <n v="0"/>
    <x v="1"/>
    <s v="film &amp; video/animation"/>
    <x v="50"/>
    <x v="121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x v="0"/>
    <n v="11"/>
    <x v="1"/>
    <s v="film &amp; video/animation"/>
    <x v="53"/>
    <x v="382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x v="0"/>
    <n v="1"/>
    <x v="1"/>
    <s v="film &amp; video/animation"/>
    <x v="50"/>
    <x v="120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x v="0"/>
    <n v="8"/>
    <x v="1"/>
    <s v="film &amp; video/animation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x v="0"/>
    <n v="5"/>
    <x v="1"/>
    <s v="film &amp; video/animation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x v="0"/>
    <n v="39"/>
    <x v="1"/>
    <s v="film &amp; video/animation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x v="0"/>
    <n v="0"/>
    <x v="1"/>
    <s v="film &amp; video/animation"/>
    <x v="50"/>
    <x v="121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x v="0"/>
    <n v="0"/>
    <x v="1"/>
    <s v="film &amp; video/animation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x v="0"/>
    <n v="2"/>
    <x v="1"/>
    <s v="film &amp; video/animation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x v="0"/>
    <n v="170"/>
    <x v="1"/>
    <s v="film &amp; video/animation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x v="0"/>
    <n v="5"/>
    <x v="1"/>
    <s v="film &amp; video/animation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x v="0"/>
    <n v="14"/>
    <x v="1"/>
    <s v="film &amp; video/animation"/>
    <x v="56"/>
    <x v="242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x v="0"/>
    <n v="1"/>
    <x v="1"/>
    <s v="film &amp; video/animation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x v="0"/>
    <n v="0"/>
    <x v="1"/>
    <s v="film &amp; video/animation"/>
    <x v="50"/>
    <x v="121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x v="0"/>
    <n v="124"/>
    <x v="1"/>
    <s v="film &amp; video/animation"/>
    <x v="53"/>
    <x v="388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x v="0"/>
    <n v="0"/>
    <x v="1"/>
    <s v="film &amp; video/animation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x v="0"/>
    <n v="0"/>
    <x v="1"/>
    <s v="film &amp; video/animation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x v="0"/>
    <n v="55"/>
    <x v="1"/>
    <s v="film &amp; video/animation"/>
    <x v="69"/>
    <x v="389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x v="0"/>
    <n v="140"/>
    <x v="1"/>
    <s v="film &amp; video/animation"/>
    <x v="118"/>
    <x v="390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x v="0"/>
    <n v="21"/>
    <x v="1"/>
    <s v="film &amp; video/animation"/>
    <x v="52"/>
    <x v="391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x v="0"/>
    <n v="1"/>
    <x v="1"/>
    <s v="film &amp; video/animation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x v="0"/>
    <n v="147"/>
    <x v="1"/>
    <s v="film &amp; video/animation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x v="0"/>
    <n v="11"/>
    <x v="1"/>
    <s v="film &amp; video/animation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x v="0"/>
    <n v="125"/>
    <x v="1"/>
    <s v="film &amp; video/animation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x v="0"/>
    <n v="1"/>
    <x v="1"/>
    <s v="film &amp; video/animation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x v="0"/>
    <n v="0"/>
    <x v="1"/>
    <s v="film &amp; video/animation"/>
    <x v="50"/>
    <x v="121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x v="0"/>
    <n v="0"/>
    <x v="1"/>
    <s v="film &amp; video/animation"/>
    <x v="50"/>
    <x v="121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x v="0"/>
    <n v="3"/>
    <x v="1"/>
    <s v="film &amp; video/animation"/>
    <x v="50"/>
    <x v="395"/>
    <x v="0"/>
    <x v="5"/>
  </r>
  <r>
    <n v="490"/>
    <s v="PROJECT IS CANCELLED"/>
    <s v="Cancelled"/>
    <x v="28"/>
    <x v="117"/>
    <x v="2"/>
    <x v="0"/>
    <s v="USD"/>
    <n v="1345677285"/>
    <n v="1343085285"/>
    <x v="0"/>
    <n v="0"/>
    <x v="1"/>
    <s v="film &amp; video/animation"/>
    <x v="50"/>
    <x v="121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x v="0"/>
    <n v="0"/>
    <x v="1"/>
    <s v="film &amp; video/animation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x v="0"/>
    <n v="0"/>
    <x v="1"/>
    <s v="film &amp; video/animation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x v="0"/>
    <n v="0"/>
    <x v="1"/>
    <s v="film &amp; video/animation"/>
    <x v="50"/>
    <x v="121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x v="0"/>
    <n v="3"/>
    <x v="1"/>
    <s v="film &amp; video/animation"/>
    <x v="50"/>
    <x v="396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x v="0"/>
    <n v="0"/>
    <x v="1"/>
    <s v="film &amp; video/animation"/>
    <x v="50"/>
    <x v="121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x v="0"/>
    <n v="1"/>
    <x v="1"/>
    <s v="film &amp; video/animation"/>
    <x v="50"/>
    <x v="120"/>
    <x v="0"/>
    <x v="5"/>
  </r>
  <r>
    <n v="497"/>
    <s v="Galaxy Probe Kids"/>
    <s v="live-action/animated series pilot."/>
    <x v="140"/>
    <x v="134"/>
    <x v="2"/>
    <x v="0"/>
    <s v="USD"/>
    <n v="1419483600"/>
    <n v="1414889665"/>
    <x v="0"/>
    <n v="3"/>
    <x v="1"/>
    <s v="film &amp; video/animation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x v="0"/>
    <n v="22"/>
    <x v="1"/>
    <s v="film &amp; video/animation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x v="0"/>
    <n v="26"/>
    <x v="1"/>
    <s v="film &amp; video/animation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x v="0"/>
    <n v="4"/>
    <x v="1"/>
    <s v="film &amp; video/animation"/>
    <x v="56"/>
    <x v="399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x v="0"/>
    <n v="0"/>
    <x v="1"/>
    <s v="film &amp; video/animation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x v="0"/>
    <n v="4"/>
    <x v="1"/>
    <s v="film &amp; video/animation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x v="0"/>
    <n v="9"/>
    <x v="1"/>
    <s v="film &amp; video/animation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x v="0"/>
    <n v="5"/>
    <x v="1"/>
    <s v="film &amp; video/animation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x v="0"/>
    <n v="14"/>
    <x v="1"/>
    <s v="film &amp; video/animation"/>
    <x v="50"/>
    <x v="403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x v="0"/>
    <n v="1"/>
    <x v="1"/>
    <s v="film &amp; video/animation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x v="0"/>
    <n v="10"/>
    <x v="1"/>
    <s v="film &amp; video/animation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x v="0"/>
    <n v="3"/>
    <x v="1"/>
    <s v="film &amp; video/animation"/>
    <x v="60"/>
    <x v="44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x v="0"/>
    <n v="1"/>
    <x v="1"/>
    <s v="film &amp; video/animation"/>
    <x v="50"/>
    <x v="119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x v="0"/>
    <n v="0"/>
    <x v="1"/>
    <s v="film &amp; video/animation"/>
    <x v="50"/>
    <x v="121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x v="0"/>
    <n v="5"/>
    <x v="1"/>
    <s v="film &amp; video/animation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x v="0"/>
    <n v="2"/>
    <x v="1"/>
    <s v="film &amp; video/animation"/>
    <x v="50"/>
    <x v="148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x v="0"/>
    <n v="68"/>
    <x v="1"/>
    <s v="film &amp; video/animation"/>
    <x v="51"/>
    <x v="406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x v="0"/>
    <n v="3"/>
    <x v="1"/>
    <s v="film &amp; video/animation"/>
    <x v="56"/>
    <x v="407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x v="0"/>
    <n v="34"/>
    <x v="1"/>
    <s v="film &amp; video/animation"/>
    <x v="78"/>
    <x v="408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x v="0"/>
    <n v="0"/>
    <x v="1"/>
    <s v="film &amp; video/animation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x v="0"/>
    <n v="3"/>
    <x v="1"/>
    <s v="film &amp; video/animation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x v="0"/>
    <n v="0"/>
    <x v="1"/>
    <s v="film &amp; video/animation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x v="0"/>
    <n v="70"/>
    <x v="1"/>
    <s v="film &amp; video/animation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x v="0"/>
    <n v="34"/>
    <x v="0"/>
    <s v="theater/plays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x v="0"/>
    <n v="56"/>
    <x v="0"/>
    <s v="theater/plays"/>
    <x v="2"/>
    <x v="412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x v="0"/>
    <n v="31"/>
    <x v="0"/>
    <s v="theater/plays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x v="0"/>
    <n v="84"/>
    <x v="0"/>
    <s v="theater/plays"/>
    <x v="10"/>
    <x v="414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x v="0"/>
    <n v="130"/>
    <x v="0"/>
    <s v="theater/plays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x v="0"/>
    <n v="12"/>
    <x v="0"/>
    <s v="theater/plays"/>
    <x v="8"/>
    <x v="416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x v="0"/>
    <n v="23"/>
    <x v="0"/>
    <s v="theater/plays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x v="0"/>
    <n v="158"/>
    <x v="0"/>
    <s v="theater/plays"/>
    <x v="7"/>
    <x v="418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x v="0"/>
    <n v="30"/>
    <x v="0"/>
    <s v="theater/plays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x v="0"/>
    <n v="18"/>
    <x v="0"/>
    <s v="theater/plays"/>
    <x v="22"/>
    <x v="420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x v="0"/>
    <n v="29"/>
    <x v="0"/>
    <s v="theater/plays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x v="0"/>
    <n v="31"/>
    <x v="0"/>
    <s v="theater/plays"/>
    <x v="8"/>
    <x v="422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x v="0"/>
    <n v="173"/>
    <x v="0"/>
    <s v="theater/plays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x v="0"/>
    <n v="17"/>
    <x v="0"/>
    <s v="theater/plays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x v="0"/>
    <n v="48"/>
    <x v="0"/>
    <s v="theater/plays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x v="0"/>
    <n v="59"/>
    <x v="0"/>
    <s v="theater/plays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x v="0"/>
    <n v="39"/>
    <x v="0"/>
    <s v="theater/plays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x v="0"/>
    <n v="59"/>
    <x v="0"/>
    <s v="theater/plays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x v="0"/>
    <n v="60"/>
    <x v="0"/>
    <s v="theater/plays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x v="0"/>
    <n v="20"/>
    <x v="0"/>
    <s v="theater/plays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x v="0"/>
    <n v="1"/>
    <x v="1"/>
    <s v="technology/web"/>
    <x v="50"/>
    <x v="120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x v="0"/>
    <n v="1"/>
    <x v="1"/>
    <s v="technology/web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x v="0"/>
    <n v="1"/>
    <x v="1"/>
    <s v="technology/web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x v="0"/>
    <n v="2"/>
    <x v="1"/>
    <s v="technology/web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x v="0"/>
    <n v="2"/>
    <x v="1"/>
    <s v="technology/web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x v="0"/>
    <n v="34"/>
    <x v="1"/>
    <s v="technology/web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x v="0"/>
    <n v="2"/>
    <x v="1"/>
    <s v="technology/web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x v="0"/>
    <n v="0"/>
    <x v="1"/>
    <s v="technology/web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x v="0"/>
    <n v="1"/>
    <x v="1"/>
    <s v="technology/web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x v="0"/>
    <n v="8"/>
    <x v="1"/>
    <s v="technology/web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x v="0"/>
    <n v="4"/>
    <x v="1"/>
    <s v="technology/web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x v="0"/>
    <n v="28"/>
    <x v="1"/>
    <s v="technology/web"/>
    <x v="62"/>
    <x v="436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x v="0"/>
    <n v="0"/>
    <x v="1"/>
    <s v="technology/web"/>
    <x v="50"/>
    <x v="121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x v="0"/>
    <n v="6"/>
    <x v="1"/>
    <s v="technology/web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x v="0"/>
    <n v="22"/>
    <x v="1"/>
    <s v="technology/web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x v="0"/>
    <n v="0"/>
    <x v="1"/>
    <s v="technology/web"/>
    <x v="50"/>
    <x v="121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x v="0"/>
    <n v="1"/>
    <x v="1"/>
    <s v="technology/web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x v="0"/>
    <n v="20"/>
    <x v="1"/>
    <s v="technology/web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x v="0"/>
    <n v="0"/>
    <x v="1"/>
    <s v="technology/web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x v="0"/>
    <n v="1"/>
    <x v="1"/>
    <s v="technology/web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x v="0"/>
    <n v="3"/>
    <x v="1"/>
    <s v="technology/web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x v="0"/>
    <n v="2"/>
    <x v="1"/>
    <s v="technology/web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x v="0"/>
    <n v="0"/>
    <x v="1"/>
    <s v="technology/web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x v="0"/>
    <n v="2"/>
    <x v="1"/>
    <s v="technology/web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x v="0"/>
    <n v="1"/>
    <x v="1"/>
    <s v="technology/web"/>
    <x v="50"/>
    <x v="120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x v="0"/>
    <n v="0"/>
    <x v="1"/>
    <s v="technology/web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x v="0"/>
    <n v="1"/>
    <x v="1"/>
    <s v="technology/web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x v="0"/>
    <n v="0"/>
    <x v="1"/>
    <s v="technology/web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x v="0"/>
    <n v="5"/>
    <x v="1"/>
    <s v="technology/web"/>
    <x v="60"/>
    <x v="442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x v="0"/>
    <n v="1"/>
    <x v="1"/>
    <s v="technology/web"/>
    <x v="60"/>
    <x v="135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x v="0"/>
    <n v="1"/>
    <x v="1"/>
    <s v="technology/web"/>
    <x v="50"/>
    <x v="443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x v="0"/>
    <n v="2"/>
    <x v="1"/>
    <s v="technology/web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x v="0"/>
    <n v="0"/>
    <x v="1"/>
    <s v="technology/web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x v="0"/>
    <n v="9"/>
    <x v="1"/>
    <s v="technology/web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x v="0"/>
    <n v="4"/>
    <x v="1"/>
    <s v="technology/web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x v="0"/>
    <n v="4"/>
    <x v="1"/>
    <s v="technology/web"/>
    <x v="50"/>
    <x v="446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x v="0"/>
    <n v="1"/>
    <x v="1"/>
    <s v="technology/web"/>
    <x v="50"/>
    <x v="120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x v="0"/>
    <n v="1"/>
    <x v="1"/>
    <s v="technology/web"/>
    <x v="50"/>
    <x v="119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x v="0"/>
    <n v="7"/>
    <x v="1"/>
    <s v="technology/web"/>
    <x v="50"/>
    <x v="447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x v="0"/>
    <n v="5"/>
    <x v="1"/>
    <s v="technology/web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x v="0"/>
    <n v="1"/>
    <x v="1"/>
    <s v="technology/web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x v="0"/>
    <n v="0"/>
    <x v="1"/>
    <s v="technology/web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x v="0"/>
    <n v="0"/>
    <x v="1"/>
    <s v="technology/web"/>
    <x v="50"/>
    <x v="121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x v="0"/>
    <n v="1"/>
    <x v="1"/>
    <s v="technology/web"/>
    <x v="50"/>
    <x v="120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x v="0"/>
    <n v="2"/>
    <x v="1"/>
    <s v="technology/web"/>
    <x v="60"/>
    <x v="144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x v="0"/>
    <n v="0"/>
    <x v="1"/>
    <s v="technology/web"/>
    <x v="50"/>
    <x v="121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x v="0"/>
    <n v="4"/>
    <x v="1"/>
    <s v="technology/web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x v="0"/>
    <n v="7"/>
    <x v="1"/>
    <s v="technology/web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x v="0"/>
    <n v="2"/>
    <x v="1"/>
    <s v="technology/web"/>
    <x v="56"/>
    <x v="450"/>
    <x v="2"/>
    <x v="7"/>
  </r>
  <r>
    <n v="589"/>
    <s v="Get Neighborly"/>
    <s v="Services closer than you think..."/>
    <x v="51"/>
    <x v="116"/>
    <x v="2"/>
    <x v="0"/>
    <s v="USD"/>
    <n v="1436366699"/>
    <n v="1435070699"/>
    <x v="0"/>
    <n v="1"/>
    <x v="1"/>
    <s v="technology/web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x v="0"/>
    <n v="9"/>
    <x v="1"/>
    <s v="technology/web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x v="0"/>
    <n v="2"/>
    <x v="1"/>
    <s v="technology/web"/>
    <x v="50"/>
    <x v="452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x v="0"/>
    <n v="1"/>
    <x v="1"/>
    <s v="technology/web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x v="0"/>
    <n v="7"/>
    <x v="1"/>
    <s v="technology/web"/>
    <x v="61"/>
    <x v="45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x v="0"/>
    <n v="2"/>
    <x v="1"/>
    <s v="technology/web"/>
    <x v="50"/>
    <x v="31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x v="0"/>
    <n v="8"/>
    <x v="1"/>
    <s v="technology/web"/>
    <x v="50"/>
    <x v="454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x v="0"/>
    <n v="2"/>
    <x v="1"/>
    <s v="technology/web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x v="0"/>
    <n v="2"/>
    <x v="1"/>
    <s v="technology/web"/>
    <x v="50"/>
    <x v="119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x v="0"/>
    <n v="7"/>
    <x v="1"/>
    <s v="technology/web"/>
    <x v="122"/>
    <x v="455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x v="0"/>
    <n v="2"/>
    <x v="1"/>
    <s v="technology/web"/>
    <x v="50"/>
    <x v="456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x v="0"/>
    <n v="1"/>
    <x v="1"/>
    <s v="technology/web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x v="0"/>
    <n v="6"/>
    <x v="1"/>
    <s v="technology/web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x v="0"/>
    <n v="0"/>
    <x v="1"/>
    <s v="technology/web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x v="0"/>
    <n v="13"/>
    <x v="1"/>
    <s v="technology/web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x v="0"/>
    <n v="0"/>
    <x v="1"/>
    <s v="technology/web"/>
    <x v="50"/>
    <x v="121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x v="0"/>
    <n v="8"/>
    <x v="1"/>
    <s v="technology/web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x v="0"/>
    <n v="1"/>
    <x v="1"/>
    <s v="technology/web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x v="0"/>
    <n v="0"/>
    <x v="1"/>
    <s v="technology/web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x v="0"/>
    <n v="5"/>
    <x v="1"/>
    <s v="technology/web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x v="0"/>
    <n v="1"/>
    <x v="1"/>
    <s v="technology/web"/>
    <x v="60"/>
    <x v="144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x v="0"/>
    <n v="0"/>
    <x v="1"/>
    <s v="technology/web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x v="0"/>
    <n v="0"/>
    <x v="1"/>
    <s v="technology/web"/>
    <x v="50"/>
    <x v="121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x v="0"/>
    <n v="0"/>
    <x v="1"/>
    <s v="technology/web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x v="0"/>
    <n v="121"/>
    <x v="1"/>
    <s v="technology/web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x v="0"/>
    <n v="0"/>
    <x v="1"/>
    <s v="technology/web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x v="0"/>
    <n v="0"/>
    <x v="1"/>
    <s v="technology/web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x v="0"/>
    <n v="0"/>
    <x v="1"/>
    <s v="technology/web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x v="0"/>
    <n v="3"/>
    <x v="1"/>
    <s v="technology/web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x v="0"/>
    <n v="0"/>
    <x v="1"/>
    <s v="technology/web"/>
    <x v="50"/>
    <x v="121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x v="0"/>
    <n v="1"/>
    <x v="1"/>
    <s v="technology/web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x v="0"/>
    <n v="1"/>
    <x v="1"/>
    <s v="technology/web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x v="0"/>
    <n v="3"/>
    <x v="1"/>
    <s v="technology/web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x v="0"/>
    <n v="9"/>
    <x v="1"/>
    <s v="technology/web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x v="0"/>
    <n v="0"/>
    <x v="1"/>
    <s v="technology/web"/>
    <x v="50"/>
    <x v="121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x v="0"/>
    <n v="0"/>
    <x v="1"/>
    <s v="technology/web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x v="0"/>
    <n v="0"/>
    <x v="1"/>
    <s v="technology/web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x v="0"/>
    <n v="39"/>
    <x v="1"/>
    <s v="technology/web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x v="0"/>
    <n v="1"/>
    <x v="1"/>
    <s v="technology/web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x v="0"/>
    <n v="0"/>
    <x v="1"/>
    <s v="technology/web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x v="0"/>
    <n v="3"/>
    <x v="1"/>
    <s v="technology/web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x v="0"/>
    <n v="1"/>
    <x v="1"/>
    <s v="technology/web"/>
    <x v="50"/>
    <x v="119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x v="0"/>
    <n v="9"/>
    <x v="1"/>
    <s v="technology/web"/>
    <x v="60"/>
    <x v="468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x v="0"/>
    <n v="0"/>
    <x v="1"/>
    <s v="technology/web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x v="0"/>
    <n v="25"/>
    <x v="1"/>
    <s v="technology/web"/>
    <x v="81"/>
    <x v="469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x v="0"/>
    <n v="1"/>
    <x v="1"/>
    <s v="technology/web"/>
    <x v="50"/>
    <x v="120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x v="0"/>
    <n v="1"/>
    <x v="1"/>
    <s v="technology/web"/>
    <x v="50"/>
    <x v="447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x v="0"/>
    <n v="1"/>
    <x v="1"/>
    <s v="technology/web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x v="0"/>
    <n v="0"/>
    <x v="1"/>
    <s v="technology/web"/>
    <x v="50"/>
    <x v="121"/>
    <x v="2"/>
    <x v="7"/>
  </r>
  <r>
    <n v="638"/>
    <s v="W (Canceled)"/>
    <s v="O0"/>
    <x v="61"/>
    <x v="461"/>
    <x v="1"/>
    <x v="12"/>
    <s v="EUR"/>
    <n v="1490447662"/>
    <n v="1485267262"/>
    <x v="0"/>
    <n v="6"/>
    <x v="1"/>
    <s v="technology/web"/>
    <x v="50"/>
    <x v="362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x v="0"/>
    <n v="1"/>
    <x v="1"/>
    <s v="technology/web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x v="0"/>
    <n v="2"/>
    <x v="0"/>
    <s v="technology/wearables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x v="0"/>
    <n v="315"/>
    <x v="0"/>
    <s v="technology/wearables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x v="0"/>
    <n v="2174"/>
    <x v="0"/>
    <s v="technology/wearables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x v="0"/>
    <n v="152"/>
    <x v="0"/>
    <s v="technology/wearables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x v="0"/>
    <n v="1021"/>
    <x v="0"/>
    <s v="technology/wearables"/>
    <x v="126"/>
    <x v="474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x v="0"/>
    <n v="237"/>
    <x v="0"/>
    <s v="technology/wearables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x v="0"/>
    <n v="27"/>
    <x v="0"/>
    <s v="technology/wearables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x v="0"/>
    <n v="17"/>
    <x v="0"/>
    <s v="technology/wearables"/>
    <x v="13"/>
    <x v="477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x v="0"/>
    <n v="27"/>
    <x v="0"/>
    <s v="technology/wearables"/>
    <x v="37"/>
    <x v="478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x v="0"/>
    <n v="82"/>
    <x v="0"/>
    <s v="technology/wearables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x v="0"/>
    <n v="48"/>
    <x v="0"/>
    <s v="technology/wearables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x v="0"/>
    <n v="105"/>
    <x v="0"/>
    <s v="technology/wearables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x v="0"/>
    <n v="28"/>
    <x v="0"/>
    <s v="technology/wearables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x v="0"/>
    <n v="1107"/>
    <x v="0"/>
    <s v="technology/wearables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x v="0"/>
    <n v="1013"/>
    <x v="0"/>
    <s v="technology/wearables"/>
    <x v="128"/>
    <x v="484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x v="0"/>
    <n v="274"/>
    <x v="0"/>
    <s v="technology/wearables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x v="0"/>
    <n v="87"/>
    <x v="0"/>
    <s v="technology/wearables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x v="0"/>
    <n v="99"/>
    <x v="0"/>
    <s v="technology/wearables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x v="0"/>
    <n v="276"/>
    <x v="0"/>
    <s v="technology/wearables"/>
    <x v="3"/>
    <x v="488"/>
    <x v="2"/>
    <x v="8"/>
  </r>
  <r>
    <n v="659"/>
    <s v="Lulu Watch Designs - Apple Watch"/>
    <s v="Sync up your lifestyle"/>
    <x v="9"/>
    <x v="481"/>
    <x v="0"/>
    <x v="0"/>
    <s v="USD"/>
    <n v="1440339295"/>
    <n v="1437747295"/>
    <x v="0"/>
    <n v="21"/>
    <x v="0"/>
    <s v="technology/wearables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x v="0"/>
    <n v="18"/>
    <x v="1"/>
    <s v="technology/wearables"/>
    <x v="56"/>
    <x v="490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x v="0"/>
    <n v="9"/>
    <x v="1"/>
    <s v="technology/wearables"/>
    <x v="60"/>
    <x v="491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x v="0"/>
    <n v="4"/>
    <x v="1"/>
    <s v="technology/wearables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x v="0"/>
    <n v="7"/>
    <x v="1"/>
    <s v="technology/wearables"/>
    <x v="50"/>
    <x v="101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x v="0"/>
    <n v="29"/>
    <x v="1"/>
    <s v="technology/wearables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x v="0"/>
    <n v="12"/>
    <x v="1"/>
    <s v="technology/wearables"/>
    <x v="118"/>
    <x v="494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x v="0"/>
    <n v="4"/>
    <x v="1"/>
    <s v="technology/wearables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x v="0"/>
    <n v="28"/>
    <x v="1"/>
    <s v="technology/wearables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x v="0"/>
    <n v="25"/>
    <x v="1"/>
    <s v="technology/wearables"/>
    <x v="62"/>
    <x v="49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x v="0"/>
    <n v="28"/>
    <x v="1"/>
    <s v="technology/wearables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x v="0"/>
    <n v="310"/>
    <x v="1"/>
    <s v="technology/wearables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x v="0"/>
    <n v="15"/>
    <x v="1"/>
    <s v="technology/wearables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x v="0"/>
    <n v="215"/>
    <x v="1"/>
    <s v="technology/wearables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x v="0"/>
    <n v="3"/>
    <x v="1"/>
    <s v="technology/wearables"/>
    <x v="50"/>
    <x v="409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x v="0"/>
    <n v="2"/>
    <x v="1"/>
    <s v="technology/wearables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x v="0"/>
    <n v="26"/>
    <x v="1"/>
    <s v="technology/wearables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x v="0"/>
    <n v="24"/>
    <x v="1"/>
    <s v="technology/wearables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x v="0"/>
    <n v="96"/>
    <x v="1"/>
    <s v="technology/wearables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x v="0"/>
    <n v="17"/>
    <x v="1"/>
    <s v="technology/wearables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x v="0"/>
    <n v="94"/>
    <x v="1"/>
    <s v="technology/wearables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x v="0"/>
    <n v="129"/>
    <x v="1"/>
    <s v="technology/wearables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x v="0"/>
    <n v="1"/>
    <x v="1"/>
    <s v="technology/wearables"/>
    <x v="50"/>
    <x v="120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x v="0"/>
    <n v="4"/>
    <x v="1"/>
    <s v="technology/wearables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x v="0"/>
    <n v="3"/>
    <x v="1"/>
    <s v="technology/wearables"/>
    <x v="60"/>
    <x v="509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x v="0"/>
    <n v="135"/>
    <x v="1"/>
    <s v="technology/wearables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x v="0"/>
    <n v="10"/>
    <x v="1"/>
    <s v="technology/wearables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x v="0"/>
    <n v="0"/>
    <x v="1"/>
    <s v="technology/wearables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x v="0"/>
    <n v="6"/>
    <x v="1"/>
    <s v="technology/wearables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x v="0"/>
    <n v="36"/>
    <x v="1"/>
    <s v="technology/wearables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x v="0"/>
    <n v="336"/>
    <x v="1"/>
    <s v="technology/wearables"/>
    <x v="74"/>
    <x v="514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x v="0"/>
    <n v="34"/>
    <x v="1"/>
    <s v="technology/wearables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x v="0"/>
    <n v="10"/>
    <x v="1"/>
    <s v="technology/wearables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x v="0"/>
    <n v="201"/>
    <x v="1"/>
    <s v="technology/wearables"/>
    <x v="113"/>
    <x v="516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x v="0"/>
    <n v="296"/>
    <x v="1"/>
    <s v="technology/wearables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x v="0"/>
    <n v="7"/>
    <x v="1"/>
    <s v="technology/wearables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x v="0"/>
    <n v="7"/>
    <x v="1"/>
    <s v="technology/wearables"/>
    <x v="60"/>
    <x v="519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x v="0"/>
    <n v="1"/>
    <x v="1"/>
    <s v="technology/wearables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x v="0"/>
    <n v="114"/>
    <x v="1"/>
    <s v="technology/wearables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x v="0"/>
    <n v="29"/>
    <x v="1"/>
    <s v="technology/wearables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x v="0"/>
    <n v="890"/>
    <x v="1"/>
    <s v="technology/wearables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x v="0"/>
    <n v="31"/>
    <x v="1"/>
    <s v="technology/wearables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x v="0"/>
    <n v="21"/>
    <x v="1"/>
    <s v="technology/wearables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x v="0"/>
    <n v="37"/>
    <x v="1"/>
    <s v="technology/wearables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x v="0"/>
    <n v="7"/>
    <x v="1"/>
    <s v="technology/wearables"/>
    <x v="52"/>
    <x v="525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x v="0"/>
    <n v="4"/>
    <x v="1"/>
    <s v="technology/wearables"/>
    <x v="60"/>
    <x v="526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x v="0"/>
    <n v="5"/>
    <x v="1"/>
    <s v="technology/wearables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x v="0"/>
    <n v="0"/>
    <x v="1"/>
    <s v="technology/wearables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x v="0"/>
    <n v="456"/>
    <x v="1"/>
    <s v="technology/wearables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x v="0"/>
    <n v="369"/>
    <x v="1"/>
    <s v="technology/wearables"/>
    <x v="66"/>
    <x v="529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x v="0"/>
    <n v="2"/>
    <x v="1"/>
    <s v="technology/wearables"/>
    <x v="50"/>
    <x v="452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x v="0"/>
    <n v="0"/>
    <x v="1"/>
    <s v="technology/wearables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x v="0"/>
    <n v="338"/>
    <x v="1"/>
    <s v="technology/wearables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x v="0"/>
    <n v="4"/>
    <x v="1"/>
    <s v="technology/wearables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x v="0"/>
    <n v="1"/>
    <x v="1"/>
    <s v="technology/wearables"/>
    <x v="60"/>
    <x v="532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x v="0"/>
    <n v="28"/>
    <x v="1"/>
    <s v="technology/wearables"/>
    <x v="77"/>
    <x v="53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x v="0"/>
    <n v="12"/>
    <x v="1"/>
    <s v="technology/wearables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x v="0"/>
    <n v="16"/>
    <x v="1"/>
    <s v="technology/wearables"/>
    <x v="54"/>
    <x v="535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x v="0"/>
    <n v="4"/>
    <x v="1"/>
    <s v="technology/wearables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x v="0"/>
    <n v="4"/>
    <x v="1"/>
    <s v="technology/wearables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x v="0"/>
    <n v="10"/>
    <x v="1"/>
    <s v="technology/wearables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x v="0"/>
    <n v="41"/>
    <x v="0"/>
    <s v="publishing/nonfiction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x v="0"/>
    <n v="119"/>
    <x v="0"/>
    <s v="publishing/nonfiction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x v="0"/>
    <n v="153"/>
    <x v="0"/>
    <s v="publishing/nonfiction"/>
    <x v="88"/>
    <x v="540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x v="0"/>
    <n v="100"/>
    <x v="0"/>
    <s v="publishing/nonfiction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x v="0"/>
    <n v="143"/>
    <x v="0"/>
    <s v="publishing/nonfiction"/>
    <x v="2"/>
    <x v="542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x v="0"/>
    <n v="140"/>
    <x v="0"/>
    <s v="publishing/nonfiction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x v="0"/>
    <n v="35"/>
    <x v="0"/>
    <s v="publishing/nonfiction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x v="0"/>
    <n v="149"/>
    <x v="0"/>
    <s v="publishing/nonfiction"/>
    <x v="94"/>
    <x v="545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x v="0"/>
    <n v="130"/>
    <x v="0"/>
    <s v="publishing/nonfiction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x v="0"/>
    <n v="120"/>
    <x v="0"/>
    <s v="publishing/nonfiction"/>
    <x v="26"/>
    <x v="547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x v="0"/>
    <n v="265"/>
    <x v="0"/>
    <s v="publishing/nonfiction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x v="0"/>
    <n v="71"/>
    <x v="0"/>
    <s v="publishing/nonfiction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x v="0"/>
    <n v="13"/>
    <x v="0"/>
    <s v="publishing/nonfiction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x v="0"/>
    <n v="169"/>
    <x v="0"/>
    <s v="publishing/nonfiction"/>
    <x v="28"/>
    <x v="551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x v="0"/>
    <n v="57"/>
    <x v="0"/>
    <s v="publishing/nonfiction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x v="0"/>
    <n v="229"/>
    <x v="0"/>
    <s v="publishing/nonfiction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x v="0"/>
    <n v="108"/>
    <x v="0"/>
    <s v="publishing/nonfiction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x v="0"/>
    <n v="108"/>
    <x v="0"/>
    <s v="publishing/nonfiction"/>
    <x v="108"/>
    <x v="98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x v="0"/>
    <n v="41"/>
    <x v="0"/>
    <s v="publishing/nonfiction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x v="0"/>
    <n v="139"/>
    <x v="0"/>
    <s v="publishing/nonfiction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x v="0"/>
    <n v="19"/>
    <x v="0"/>
    <s v="publishing/nonfiction"/>
    <x v="13"/>
    <x v="556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x v="0"/>
    <n v="94"/>
    <x v="0"/>
    <s v="publishing/nonfiction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x v="0"/>
    <n v="23"/>
    <x v="0"/>
    <s v="publishing/nonfiction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x v="0"/>
    <n v="15"/>
    <x v="0"/>
    <s v="publishing/nonfiction"/>
    <x v="34"/>
    <x v="559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x v="0"/>
    <n v="62"/>
    <x v="0"/>
    <s v="publishing/nonfiction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x v="0"/>
    <n v="74"/>
    <x v="0"/>
    <s v="publishing/nonfiction"/>
    <x v="99"/>
    <x v="561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x v="0"/>
    <n v="97"/>
    <x v="0"/>
    <s v="publishing/nonfiction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x v="0"/>
    <n v="55"/>
    <x v="0"/>
    <s v="publishing/nonfiction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x v="0"/>
    <n v="44"/>
    <x v="0"/>
    <s v="publishing/nonfiction"/>
    <x v="8"/>
    <x v="564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x v="0"/>
    <n v="110"/>
    <x v="0"/>
    <s v="publishing/nonfiction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x v="0"/>
    <n v="59"/>
    <x v="0"/>
    <s v="publishing/nonfiction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x v="0"/>
    <n v="62"/>
    <x v="0"/>
    <s v="publishing/nonfiction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x v="0"/>
    <n v="105"/>
    <x v="0"/>
    <s v="publishing/nonfiction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x v="0"/>
    <n v="26"/>
    <x v="0"/>
    <s v="publishing/nonfiction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x v="0"/>
    <n v="49"/>
    <x v="0"/>
    <s v="publishing/nonfiction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x v="0"/>
    <n v="68"/>
    <x v="0"/>
    <s v="publishing/nonfiction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x v="0"/>
    <n v="22"/>
    <x v="0"/>
    <s v="publishing/nonfiction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x v="0"/>
    <n v="18"/>
    <x v="0"/>
    <s v="publishing/nonfiction"/>
    <x v="138"/>
    <x v="573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x v="0"/>
    <n v="19"/>
    <x v="0"/>
    <s v="publishing/nonfiction"/>
    <x v="21"/>
    <x v="574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x v="0"/>
    <n v="99"/>
    <x v="0"/>
    <s v="publishing/nonfiction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x v="0"/>
    <n v="0"/>
    <x v="1"/>
    <s v="publishing/fiction"/>
    <x v="50"/>
    <x v="121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x v="0"/>
    <n v="6"/>
    <x v="1"/>
    <s v="publishing/fiction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x v="0"/>
    <n v="0"/>
    <x v="1"/>
    <s v="publishing/fiction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x v="0"/>
    <n v="1"/>
    <x v="1"/>
    <s v="publishing/fiction"/>
    <x v="50"/>
    <x v="144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x v="0"/>
    <n v="0"/>
    <x v="1"/>
    <s v="publishing/fiction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x v="0"/>
    <n v="44"/>
    <x v="1"/>
    <s v="publishing/fiction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x v="0"/>
    <n v="0"/>
    <x v="1"/>
    <s v="publishing/fiction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x v="0"/>
    <n v="3"/>
    <x v="1"/>
    <s v="publishing/fiction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x v="0"/>
    <n v="0"/>
    <x v="1"/>
    <s v="publishing/fiction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x v="0"/>
    <n v="52"/>
    <x v="1"/>
    <s v="publishing/fiction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x v="0"/>
    <n v="0"/>
    <x v="1"/>
    <s v="publishing/fiction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x v="0"/>
    <n v="1"/>
    <x v="1"/>
    <s v="publishing/fiction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x v="0"/>
    <n v="1"/>
    <x v="1"/>
    <s v="publishing/fiction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x v="0"/>
    <n v="2"/>
    <x v="1"/>
    <s v="publishing/fiction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x v="0"/>
    <n v="9"/>
    <x v="1"/>
    <s v="publishing/fiction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x v="0"/>
    <n v="5"/>
    <x v="1"/>
    <s v="publishing/fiction"/>
    <x v="53"/>
    <x v="441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x v="0"/>
    <n v="57"/>
    <x v="1"/>
    <s v="publishing/fiction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x v="0"/>
    <n v="3"/>
    <x v="1"/>
    <s v="publishing/fiction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x v="0"/>
    <n v="1"/>
    <x v="1"/>
    <s v="publishing/fiction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x v="0"/>
    <n v="6"/>
    <x v="1"/>
    <s v="publishing/fiction"/>
    <x v="56"/>
    <x v="583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x v="0"/>
    <n v="27"/>
    <x v="0"/>
    <s v="music/rock"/>
    <x v="3"/>
    <x v="584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x v="0"/>
    <n v="25"/>
    <x v="0"/>
    <s v="music/rock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x v="0"/>
    <n v="14"/>
    <x v="0"/>
    <s v="music/rock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x v="0"/>
    <n v="35"/>
    <x v="0"/>
    <s v="music/rock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x v="0"/>
    <n v="10"/>
    <x v="0"/>
    <s v="music/rock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x v="0"/>
    <n v="29"/>
    <x v="0"/>
    <s v="music/rock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x v="0"/>
    <n v="44"/>
    <x v="0"/>
    <s v="music/rock"/>
    <x v="1"/>
    <x v="589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x v="0"/>
    <n v="17"/>
    <x v="0"/>
    <s v="music/rock"/>
    <x v="35"/>
    <x v="590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x v="0"/>
    <n v="34"/>
    <x v="0"/>
    <s v="music/rock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x v="0"/>
    <n v="14"/>
    <x v="0"/>
    <s v="music/rock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x v="0"/>
    <n v="156"/>
    <x v="0"/>
    <s v="music/rock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x v="0"/>
    <n v="128"/>
    <x v="0"/>
    <s v="music/rock"/>
    <x v="3"/>
    <x v="594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x v="0"/>
    <n v="60"/>
    <x v="0"/>
    <s v="music/rock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x v="0"/>
    <n v="32"/>
    <x v="0"/>
    <s v="music/rock"/>
    <x v="33"/>
    <x v="596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x v="0"/>
    <n v="53"/>
    <x v="0"/>
    <s v="music/rock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x v="0"/>
    <n v="184"/>
    <x v="0"/>
    <s v="music/rock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x v="0"/>
    <n v="90"/>
    <x v="0"/>
    <s v="music/rock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x v="0"/>
    <n v="71"/>
    <x v="0"/>
    <s v="music/rock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x v="0"/>
    <n v="87"/>
    <x v="0"/>
    <s v="music/rock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x v="0"/>
    <n v="28"/>
    <x v="0"/>
    <s v="music/rock"/>
    <x v="8"/>
    <x v="602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x v="0"/>
    <n v="56"/>
    <x v="0"/>
    <s v="music/rock"/>
    <x v="143"/>
    <x v="603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x v="0"/>
    <n v="51"/>
    <x v="0"/>
    <s v="music/rock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x v="0"/>
    <n v="75"/>
    <x v="0"/>
    <s v="music/rock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x v="0"/>
    <n v="38"/>
    <x v="0"/>
    <s v="music/rock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x v="0"/>
    <n v="18"/>
    <x v="0"/>
    <s v="music/rock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x v="0"/>
    <n v="54"/>
    <x v="0"/>
    <s v="music/rock"/>
    <x v="2"/>
    <x v="608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x v="0"/>
    <n v="71"/>
    <x v="0"/>
    <s v="music/rock"/>
    <x v="3"/>
    <x v="16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x v="0"/>
    <n v="57"/>
    <x v="0"/>
    <s v="music/rock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x v="0"/>
    <n v="43"/>
    <x v="0"/>
    <s v="music/rock"/>
    <x v="8"/>
    <x v="610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x v="0"/>
    <n v="52"/>
    <x v="0"/>
    <s v="music/rock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x v="0"/>
    <n v="27"/>
    <x v="0"/>
    <s v="music/rock"/>
    <x v="2"/>
    <x v="608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x v="0"/>
    <n v="12"/>
    <x v="0"/>
    <s v="music/rock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x v="0"/>
    <n v="33"/>
    <x v="0"/>
    <s v="music/rock"/>
    <x v="143"/>
    <x v="612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x v="0"/>
    <n v="96"/>
    <x v="0"/>
    <s v="music/rock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x v="0"/>
    <n v="28"/>
    <x v="0"/>
    <s v="music/rock"/>
    <x v="37"/>
    <x v="613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x v="0"/>
    <n v="43"/>
    <x v="0"/>
    <s v="music/rock"/>
    <x v="13"/>
    <x v="614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x v="0"/>
    <n v="205"/>
    <x v="0"/>
    <s v="music/rock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x v="0"/>
    <n v="23"/>
    <x v="0"/>
    <s v="music/rock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x v="0"/>
    <n v="19"/>
    <x v="0"/>
    <s v="music/rock"/>
    <x v="94"/>
    <x v="617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x v="0"/>
    <n v="14"/>
    <x v="0"/>
    <s v="music/rock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x v="0"/>
    <n v="38"/>
    <x v="0"/>
    <s v="music/rock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x v="0"/>
    <n v="78"/>
    <x v="0"/>
    <s v="music/rock"/>
    <x v="8"/>
    <x v="620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x v="0"/>
    <n v="69"/>
    <x v="0"/>
    <s v="music/rock"/>
    <x v="17"/>
    <x v="62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x v="0"/>
    <n v="33"/>
    <x v="0"/>
    <s v="music/rock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x v="0"/>
    <n v="54"/>
    <x v="0"/>
    <s v="music/rock"/>
    <x v="84"/>
    <x v="623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x v="0"/>
    <n v="99"/>
    <x v="0"/>
    <s v="music/rock"/>
    <x v="8"/>
    <x v="624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x v="0"/>
    <n v="49"/>
    <x v="0"/>
    <s v="music/rock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x v="0"/>
    <n v="11"/>
    <x v="0"/>
    <s v="music/rock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x v="0"/>
    <n v="38"/>
    <x v="0"/>
    <s v="music/rock"/>
    <x v="13"/>
    <x v="247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x v="0"/>
    <n v="16"/>
    <x v="0"/>
    <s v="music/rock"/>
    <x v="3"/>
    <x v="151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x v="0"/>
    <n v="32"/>
    <x v="0"/>
    <s v="music/rock"/>
    <x v="29"/>
    <x v="627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x v="0"/>
    <n v="20"/>
    <x v="0"/>
    <s v="music/rock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x v="0"/>
    <n v="154"/>
    <x v="0"/>
    <s v="music/rock"/>
    <x v="7"/>
    <x v="629"/>
    <x v="4"/>
    <x v="11"/>
  </r>
  <r>
    <n v="833"/>
    <s v="Ragman Rolls"/>
    <s v="This is an American rock album."/>
    <x v="12"/>
    <x v="627"/>
    <x v="0"/>
    <x v="0"/>
    <s v="USD"/>
    <n v="1397941475"/>
    <n v="1395349475"/>
    <x v="0"/>
    <n v="41"/>
    <x v="0"/>
    <s v="music/rock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x v="0"/>
    <n v="75"/>
    <x v="0"/>
    <s v="music/rock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x v="0"/>
    <n v="40"/>
    <x v="0"/>
    <s v="music/rock"/>
    <x v="16"/>
    <x v="632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x v="0"/>
    <n v="46"/>
    <x v="0"/>
    <s v="music/rock"/>
    <x v="7"/>
    <x v="633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x v="0"/>
    <n v="62"/>
    <x v="0"/>
    <s v="music/rock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x v="0"/>
    <n v="61"/>
    <x v="0"/>
    <s v="music/rock"/>
    <x v="14"/>
    <x v="635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x v="0"/>
    <n v="96"/>
    <x v="0"/>
    <s v="music/rock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x v="0"/>
    <n v="190"/>
    <x v="0"/>
    <s v="music/metal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x v="1"/>
    <n v="94"/>
    <x v="0"/>
    <s v="music/metal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x v="1"/>
    <n v="39"/>
    <x v="0"/>
    <s v="music/metal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x v="0"/>
    <n v="127"/>
    <x v="0"/>
    <s v="music/metal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x v="1"/>
    <n v="159"/>
    <x v="0"/>
    <s v="music/metal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x v="0"/>
    <n v="177"/>
    <x v="0"/>
    <s v="music/metal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x v="0"/>
    <n v="47"/>
    <x v="0"/>
    <s v="music/metal"/>
    <x v="108"/>
    <x v="643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x v="0"/>
    <n v="1"/>
    <x v="0"/>
    <s v="music/metal"/>
    <x v="8"/>
    <x v="119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x v="0"/>
    <n v="16"/>
    <x v="0"/>
    <s v="music/metal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x v="0"/>
    <n v="115"/>
    <x v="0"/>
    <s v="music/metal"/>
    <x v="28"/>
    <x v="645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x v="0"/>
    <n v="133"/>
    <x v="0"/>
    <s v="music/metal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x v="0"/>
    <n v="70"/>
    <x v="0"/>
    <s v="music/metal"/>
    <x v="22"/>
    <x v="647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x v="0"/>
    <n v="62"/>
    <x v="0"/>
    <s v="music/metal"/>
    <x v="2"/>
    <x v="648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x v="0"/>
    <n v="10"/>
    <x v="0"/>
    <s v="music/metal"/>
    <x v="8"/>
    <x v="179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x v="0"/>
    <n v="499"/>
    <x v="0"/>
    <s v="music/metal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x v="0"/>
    <n v="47"/>
    <x v="0"/>
    <s v="music/metal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x v="0"/>
    <n v="28"/>
    <x v="0"/>
    <s v="music/metal"/>
    <x v="147"/>
    <x v="651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x v="0"/>
    <n v="24"/>
    <x v="0"/>
    <s v="music/metal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x v="0"/>
    <n v="76"/>
    <x v="0"/>
    <s v="music/metal"/>
    <x v="124"/>
    <x v="652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x v="0"/>
    <n v="98"/>
    <x v="0"/>
    <s v="music/metal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x v="0"/>
    <n v="48"/>
    <x v="1"/>
    <s v="music/jazz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x v="0"/>
    <n v="2"/>
    <x v="1"/>
    <s v="music/jazz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x v="0"/>
    <n v="4"/>
    <x v="1"/>
    <s v="music/jazz"/>
    <x v="50"/>
    <x v="65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x v="0"/>
    <n v="5"/>
    <x v="1"/>
    <s v="music/jazz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x v="0"/>
    <n v="79"/>
    <x v="1"/>
    <s v="music/jazz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x v="0"/>
    <n v="2"/>
    <x v="1"/>
    <s v="music/jazz"/>
    <x v="53"/>
    <x v="377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x v="0"/>
    <n v="11"/>
    <x v="1"/>
    <s v="music/jazz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x v="0"/>
    <n v="11"/>
    <x v="1"/>
    <s v="music/jazz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x v="0"/>
    <n v="1"/>
    <x v="1"/>
    <s v="music/jazz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x v="0"/>
    <n v="3"/>
    <x v="1"/>
    <s v="music/jazz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x v="0"/>
    <n v="5"/>
    <x v="1"/>
    <s v="music/jazz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x v="0"/>
    <n v="12"/>
    <x v="1"/>
    <s v="music/jazz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x v="0"/>
    <n v="2"/>
    <x v="1"/>
    <s v="music/jazz"/>
    <x v="60"/>
    <x v="151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x v="0"/>
    <n v="5"/>
    <x v="1"/>
    <s v="music/jazz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x v="0"/>
    <n v="21"/>
    <x v="1"/>
    <s v="music/jazz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x v="0"/>
    <n v="0"/>
    <x v="1"/>
    <s v="music/jazz"/>
    <x v="50"/>
    <x v="121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x v="0"/>
    <n v="45"/>
    <x v="1"/>
    <s v="music/jazz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x v="0"/>
    <n v="29"/>
    <x v="1"/>
    <s v="music/jazz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x v="0"/>
    <n v="2"/>
    <x v="1"/>
    <s v="music/jazz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x v="0"/>
    <n v="30"/>
    <x v="1"/>
    <s v="music/jazz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x v="0"/>
    <n v="8"/>
    <x v="1"/>
    <s v="music/indie rock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x v="0"/>
    <n v="1"/>
    <x v="1"/>
    <s v="music/indie rock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x v="0"/>
    <n v="14"/>
    <x v="1"/>
    <s v="music/indie rock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x v="0"/>
    <n v="24"/>
    <x v="1"/>
    <s v="music/indie rock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x v="0"/>
    <n v="2"/>
    <x v="1"/>
    <s v="music/indie rock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x v="0"/>
    <n v="21"/>
    <x v="1"/>
    <s v="music/indie rock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x v="0"/>
    <n v="7"/>
    <x v="1"/>
    <s v="music/indie rock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x v="0"/>
    <n v="0"/>
    <x v="1"/>
    <s v="music/indie rock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x v="0"/>
    <n v="4"/>
    <x v="1"/>
    <s v="music/indie rock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x v="0"/>
    <n v="32"/>
    <x v="1"/>
    <s v="music/indie rock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x v="0"/>
    <n v="4"/>
    <x v="1"/>
    <s v="music/indie rock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x v="0"/>
    <n v="9"/>
    <x v="1"/>
    <s v="music/indie rock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x v="0"/>
    <n v="17"/>
    <x v="1"/>
    <s v="music/indie rock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x v="0"/>
    <n v="5"/>
    <x v="1"/>
    <s v="music/indie rock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x v="0"/>
    <n v="53"/>
    <x v="1"/>
    <s v="music/indie rock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x v="0"/>
    <n v="7"/>
    <x v="1"/>
    <s v="music/indie rock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x v="0"/>
    <n v="72"/>
    <x v="1"/>
    <s v="music/indie rock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x v="0"/>
    <n v="0"/>
    <x v="1"/>
    <s v="music/indie rock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x v="0"/>
    <n v="2"/>
    <x v="1"/>
    <s v="music/indie rock"/>
    <x v="56"/>
    <x v="431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x v="0"/>
    <n v="8"/>
    <x v="1"/>
    <s v="music/indie rock"/>
    <x v="121"/>
    <x v="431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x v="0"/>
    <n v="2"/>
    <x v="1"/>
    <s v="music/jazz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x v="0"/>
    <n v="0"/>
    <x v="1"/>
    <s v="music/jazz"/>
    <x v="50"/>
    <x v="121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x v="0"/>
    <n v="3"/>
    <x v="1"/>
    <s v="music/jazz"/>
    <x v="50"/>
    <x v="179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x v="0"/>
    <n v="4"/>
    <x v="1"/>
    <s v="music/jazz"/>
    <x v="56"/>
    <x v="375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x v="0"/>
    <n v="3"/>
    <x v="1"/>
    <s v="music/jazz"/>
    <x v="50"/>
    <x v="679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x v="0"/>
    <n v="6"/>
    <x v="1"/>
    <s v="music/jazz"/>
    <x v="56"/>
    <x v="680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x v="0"/>
    <n v="0"/>
    <x v="1"/>
    <s v="music/jazz"/>
    <x v="50"/>
    <x v="121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x v="0"/>
    <n v="0"/>
    <x v="1"/>
    <s v="music/jazz"/>
    <x v="50"/>
    <x v="121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x v="0"/>
    <n v="0"/>
    <x v="1"/>
    <s v="music/jazz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x v="0"/>
    <n v="8"/>
    <x v="1"/>
    <s v="music/jazz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x v="0"/>
    <n v="5"/>
    <x v="1"/>
    <s v="music/jazz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x v="0"/>
    <n v="0"/>
    <x v="1"/>
    <s v="music/jazz"/>
    <x v="50"/>
    <x v="121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x v="0"/>
    <n v="2"/>
    <x v="1"/>
    <s v="music/jazz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x v="0"/>
    <n v="24"/>
    <x v="1"/>
    <s v="music/jazz"/>
    <x v="113"/>
    <x v="682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x v="0"/>
    <n v="0"/>
    <x v="1"/>
    <s v="music/jazz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x v="0"/>
    <n v="9"/>
    <x v="1"/>
    <s v="music/jazz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x v="0"/>
    <n v="0"/>
    <x v="1"/>
    <s v="music/jazz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x v="0"/>
    <n v="1"/>
    <x v="1"/>
    <s v="music/jazz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x v="0"/>
    <n v="10"/>
    <x v="1"/>
    <s v="music/jazz"/>
    <x v="62"/>
    <x v="684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x v="0"/>
    <n v="1"/>
    <x v="1"/>
    <s v="music/jazz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x v="0"/>
    <n v="0"/>
    <x v="1"/>
    <s v="music/jazz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x v="0"/>
    <n v="20"/>
    <x v="1"/>
    <s v="music/jazz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x v="0"/>
    <n v="30"/>
    <x v="1"/>
    <s v="music/jazz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x v="0"/>
    <n v="6"/>
    <x v="1"/>
    <s v="music/jazz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x v="0"/>
    <n v="15"/>
    <x v="1"/>
    <s v="music/jazz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x v="0"/>
    <n v="5"/>
    <x v="1"/>
    <s v="music/jazz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x v="0"/>
    <n v="0"/>
    <x v="1"/>
    <s v="music/jazz"/>
    <x v="50"/>
    <x v="121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x v="0"/>
    <n v="0"/>
    <x v="1"/>
    <s v="music/jazz"/>
    <x v="50"/>
    <x v="121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x v="0"/>
    <n v="28"/>
    <x v="1"/>
    <s v="music/jazz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x v="0"/>
    <n v="0"/>
    <x v="1"/>
    <s v="music/jazz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x v="0"/>
    <n v="5"/>
    <x v="1"/>
    <s v="music/jazz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x v="0"/>
    <n v="7"/>
    <x v="1"/>
    <s v="music/jazz"/>
    <x v="113"/>
    <x v="69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x v="0"/>
    <n v="30"/>
    <x v="1"/>
    <s v="music/jazz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x v="0"/>
    <n v="2"/>
    <x v="1"/>
    <s v="music/jazz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x v="0"/>
    <n v="30"/>
    <x v="1"/>
    <s v="music/jazz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x v="0"/>
    <n v="2"/>
    <x v="1"/>
    <s v="music/jazz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x v="0"/>
    <n v="0"/>
    <x v="1"/>
    <s v="music/jazz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x v="0"/>
    <n v="2"/>
    <x v="1"/>
    <s v="music/jazz"/>
    <x v="60"/>
    <x v="135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x v="0"/>
    <n v="1"/>
    <x v="1"/>
    <s v="music/jazz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x v="0"/>
    <n v="2"/>
    <x v="1"/>
    <s v="music/jazz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x v="0"/>
    <n v="14"/>
    <x v="1"/>
    <s v="technology/wearables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x v="0"/>
    <n v="31"/>
    <x v="1"/>
    <s v="technology/wearables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x v="0"/>
    <n v="16"/>
    <x v="1"/>
    <s v="technology/wearables"/>
    <x v="114"/>
    <x v="69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x v="0"/>
    <n v="12"/>
    <x v="1"/>
    <s v="technology/wearables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x v="0"/>
    <n v="96"/>
    <x v="1"/>
    <s v="technology/wearables"/>
    <x v="55"/>
    <x v="697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x v="0"/>
    <n v="16"/>
    <x v="1"/>
    <s v="technology/wearables"/>
    <x v="53"/>
    <x v="698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x v="0"/>
    <n v="5"/>
    <x v="1"/>
    <s v="technology/wearables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x v="0"/>
    <n v="0"/>
    <x v="1"/>
    <s v="technology/wearables"/>
    <x v="50"/>
    <x v="121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x v="0"/>
    <n v="8"/>
    <x v="1"/>
    <s v="technology/wearables"/>
    <x v="81"/>
    <x v="88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x v="0"/>
    <n v="7"/>
    <x v="1"/>
    <s v="technology/wearables"/>
    <x v="60"/>
    <x v="492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x v="0"/>
    <n v="24"/>
    <x v="1"/>
    <s v="technology/wearables"/>
    <x v="58"/>
    <x v="700"/>
    <x v="2"/>
    <x v="8"/>
  </r>
  <r>
    <n v="951"/>
    <s v="Smart Harness"/>
    <s v="Revolutionizing the way we walk our dogs!"/>
    <x v="63"/>
    <x v="689"/>
    <x v="2"/>
    <x v="0"/>
    <s v="USD"/>
    <n v="1465054872"/>
    <n v="1461166872"/>
    <x v="0"/>
    <n v="121"/>
    <x v="1"/>
    <s v="technology/wearables"/>
    <x v="151"/>
    <x v="701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x v="0"/>
    <n v="196"/>
    <x v="1"/>
    <s v="technology/wearables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x v="0"/>
    <n v="5"/>
    <x v="1"/>
    <s v="technology/wearables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x v="0"/>
    <n v="73"/>
    <x v="1"/>
    <s v="technology/wearables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x v="0"/>
    <n v="93"/>
    <x v="1"/>
    <s v="technology/wearables"/>
    <x v="52"/>
    <x v="704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x v="0"/>
    <n v="17"/>
    <x v="1"/>
    <s v="technology/wearables"/>
    <x v="53"/>
    <x v="705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x v="0"/>
    <n v="7"/>
    <x v="1"/>
    <s v="technology/wearables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x v="0"/>
    <n v="17"/>
    <x v="1"/>
    <s v="technology/wearables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x v="0"/>
    <n v="171"/>
    <x v="1"/>
    <s v="technology/wearables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x v="0"/>
    <n v="188"/>
    <x v="1"/>
    <s v="technology/wearables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x v="0"/>
    <n v="110"/>
    <x v="1"/>
    <s v="technology/wearables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x v="0"/>
    <n v="37"/>
    <x v="1"/>
    <s v="technology/wearables"/>
    <x v="58"/>
    <x v="711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x v="0"/>
    <n v="9"/>
    <x v="1"/>
    <s v="technology/wearables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x v="0"/>
    <n v="29"/>
    <x v="1"/>
    <s v="technology/wearables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x v="0"/>
    <n v="6"/>
    <x v="1"/>
    <s v="technology/wearables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x v="0"/>
    <n v="30"/>
    <x v="1"/>
    <s v="technology/wearables"/>
    <x v="77"/>
    <x v="715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x v="0"/>
    <n v="81"/>
    <x v="1"/>
    <s v="technology/wearables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x v="0"/>
    <n v="4"/>
    <x v="1"/>
    <s v="technology/wearables"/>
    <x v="60"/>
    <x v="717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x v="0"/>
    <n v="11"/>
    <x v="1"/>
    <s v="technology/wearables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x v="0"/>
    <n v="14"/>
    <x v="1"/>
    <s v="technology/wearables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x v="0"/>
    <n v="5"/>
    <x v="1"/>
    <s v="technology/wearables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x v="0"/>
    <n v="45"/>
    <x v="1"/>
    <s v="technology/wearables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x v="0"/>
    <n v="8"/>
    <x v="1"/>
    <s v="technology/wearables"/>
    <x v="53"/>
    <x v="722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x v="0"/>
    <n v="3"/>
    <x v="1"/>
    <s v="technology/wearables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x v="0"/>
    <n v="24"/>
    <x v="1"/>
    <s v="technology/wearables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x v="0"/>
    <n v="18"/>
    <x v="1"/>
    <s v="technology/wearables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x v="0"/>
    <n v="12"/>
    <x v="1"/>
    <s v="technology/wearables"/>
    <x v="122"/>
    <x v="726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x v="0"/>
    <n v="123"/>
    <x v="1"/>
    <s v="technology/wearables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x v="0"/>
    <n v="96"/>
    <x v="1"/>
    <s v="technology/wearables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x v="0"/>
    <n v="31"/>
    <x v="1"/>
    <s v="technology/wearables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x v="0"/>
    <n v="4"/>
    <x v="1"/>
    <s v="technology/wearables"/>
    <x v="50"/>
    <x v="730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x v="0"/>
    <n v="3"/>
    <x v="1"/>
    <s v="technology/wearables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x v="0"/>
    <n v="179"/>
    <x v="1"/>
    <s v="technology/wearables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x v="0"/>
    <n v="3"/>
    <x v="1"/>
    <s v="technology/wearables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x v="0"/>
    <n v="23"/>
    <x v="1"/>
    <s v="technology/wearables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x v="0"/>
    <n v="23"/>
    <x v="1"/>
    <s v="technology/wearables"/>
    <x v="55"/>
    <x v="734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x v="0"/>
    <n v="41"/>
    <x v="1"/>
    <s v="technology/wearables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x v="0"/>
    <n v="0"/>
    <x v="1"/>
    <s v="technology/wearables"/>
    <x v="50"/>
    <x v="121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x v="0"/>
    <n v="32"/>
    <x v="1"/>
    <s v="technology/wearables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x v="0"/>
    <n v="2"/>
    <x v="1"/>
    <s v="technology/wearables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x v="0"/>
    <n v="7"/>
    <x v="1"/>
    <s v="technology/wearables"/>
    <x v="65"/>
    <x v="737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x v="0"/>
    <n v="4"/>
    <x v="1"/>
    <s v="technology/wearables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x v="0"/>
    <n v="196"/>
    <x v="1"/>
    <s v="technology/wearables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x v="0"/>
    <n v="11"/>
    <x v="1"/>
    <s v="technology/wearables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x v="0"/>
    <n v="9"/>
    <x v="1"/>
    <s v="technology/wearables"/>
    <x v="113"/>
    <x v="741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x v="0"/>
    <n v="5"/>
    <x v="1"/>
    <s v="technology/wearables"/>
    <x v="53"/>
    <x v="31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x v="0"/>
    <n v="8"/>
    <x v="1"/>
    <s v="technology/wearables"/>
    <x v="60"/>
    <x v="742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x v="0"/>
    <n v="229"/>
    <x v="1"/>
    <s v="technology/wearables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x v="0"/>
    <n v="40"/>
    <x v="1"/>
    <s v="technology/wearables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x v="0"/>
    <n v="6"/>
    <x v="1"/>
    <s v="technology/wearables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x v="0"/>
    <n v="4"/>
    <x v="1"/>
    <s v="technology/wearables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x v="0"/>
    <n v="22"/>
    <x v="1"/>
    <s v="technology/wearables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x v="0"/>
    <n v="15"/>
    <x v="1"/>
    <s v="technology/wearables"/>
    <x v="63"/>
    <x v="748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x v="0"/>
    <n v="95"/>
    <x v="1"/>
    <s v="technology/wearables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x v="0"/>
    <n v="161"/>
    <x v="1"/>
    <s v="technology/wearables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x v="0"/>
    <n v="8"/>
    <x v="1"/>
    <s v="technology/wearables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x v="0"/>
    <n v="76"/>
    <x v="1"/>
    <s v="technology/wearables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x v="0"/>
    <n v="1"/>
    <x v="1"/>
    <s v="technology/wearables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x v="0"/>
    <n v="101"/>
    <x v="1"/>
    <s v="technology/wearables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x v="0"/>
    <n v="4"/>
    <x v="1"/>
    <s v="technology/wearables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x v="0"/>
    <n v="1"/>
    <x v="1"/>
    <s v="technology/wearables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x v="0"/>
    <n v="775"/>
    <x v="1"/>
    <s v="technology/wearables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x v="0"/>
    <n v="90"/>
    <x v="1"/>
    <s v="technology/wearables"/>
    <x v="131"/>
    <x v="755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x v="0"/>
    <n v="16"/>
    <x v="1"/>
    <s v="technology/wearables"/>
    <x v="134"/>
    <x v="756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x v="0"/>
    <n v="6"/>
    <x v="1"/>
    <s v="technology/wearables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x v="0"/>
    <n v="38"/>
    <x v="1"/>
    <s v="technology/wearables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x v="0"/>
    <n v="355"/>
    <x v="1"/>
    <s v="technology/wearables"/>
    <x v="61"/>
    <x v="758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x v="0"/>
    <n v="7"/>
    <x v="1"/>
    <s v="technology/wearables"/>
    <x v="56"/>
    <x v="759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x v="0"/>
    <n v="400"/>
    <x v="1"/>
    <s v="technology/wearables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x v="0"/>
    <n v="30"/>
    <x v="0"/>
    <s v="music/electronic music"/>
    <x v="158"/>
    <x v="760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x v="1"/>
    <n v="478"/>
    <x v="0"/>
    <s v="music/electronic music"/>
    <x v="159"/>
    <x v="761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x v="1"/>
    <n v="74"/>
    <x v="0"/>
    <s v="music/electronic music"/>
    <x v="41"/>
    <x v="762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x v="0"/>
    <n v="131"/>
    <x v="0"/>
    <s v="music/electronic music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x v="1"/>
    <n v="61"/>
    <x v="0"/>
    <s v="music/electronic music"/>
    <x v="17"/>
    <x v="764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x v="1"/>
    <n v="1071"/>
    <x v="0"/>
    <s v="music/electronic music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x v="1"/>
    <n v="122"/>
    <x v="0"/>
    <s v="music/electronic music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x v="1"/>
    <n v="111"/>
    <x v="0"/>
    <s v="music/electronic music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x v="1"/>
    <n v="255"/>
    <x v="0"/>
    <s v="music/electronic music"/>
    <x v="16"/>
    <x v="768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x v="0"/>
    <n v="141"/>
    <x v="0"/>
    <s v="music/electronic music"/>
    <x v="20"/>
    <x v="769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x v="0"/>
    <n v="159"/>
    <x v="0"/>
    <s v="music/electronic music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x v="0"/>
    <n v="99"/>
    <x v="0"/>
    <s v="music/electronic music"/>
    <x v="13"/>
    <x v="771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x v="0"/>
    <n v="96"/>
    <x v="0"/>
    <s v="music/electronic music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x v="0"/>
    <n v="27"/>
    <x v="0"/>
    <s v="music/electronic music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x v="0"/>
    <n v="166"/>
    <x v="0"/>
    <s v="music/electronic music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x v="0"/>
    <n v="76"/>
    <x v="0"/>
    <s v="music/electronic music"/>
    <x v="29"/>
    <x v="774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x v="0"/>
    <n v="211"/>
    <x v="0"/>
    <s v="music/electronic music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x v="0"/>
    <n v="21"/>
    <x v="0"/>
    <s v="music/electronic music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x v="0"/>
    <n v="61"/>
    <x v="0"/>
    <s v="music/electronic music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x v="0"/>
    <n v="30"/>
    <x v="0"/>
    <s v="music/electronic music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x v="0"/>
    <n v="1"/>
    <x v="1"/>
    <s v="journalism/audio"/>
    <x v="50"/>
    <x v="404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x v="0"/>
    <n v="0"/>
    <x v="1"/>
    <s v="journalism/audio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x v="0"/>
    <n v="1"/>
    <x v="1"/>
    <s v="journalism/audio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x v="0"/>
    <n v="292"/>
    <x v="1"/>
    <s v="journalism/audio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x v="0"/>
    <n v="2"/>
    <x v="1"/>
    <s v="journalism/audio"/>
    <x v="50"/>
    <x v="362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x v="0"/>
    <n v="8"/>
    <x v="1"/>
    <s v="journalism/audio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x v="0"/>
    <n v="0"/>
    <x v="1"/>
    <s v="journalism/audio"/>
    <x v="50"/>
    <x v="121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x v="0"/>
    <n v="1"/>
    <x v="1"/>
    <s v="journalism/audio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x v="0"/>
    <n v="4"/>
    <x v="1"/>
    <s v="journalism/audio"/>
    <x v="60"/>
    <x v="444"/>
    <x v="5"/>
    <x v="16"/>
  </r>
  <r>
    <n v="1049"/>
    <s v="J1 (Canceled)"/>
    <s v="------"/>
    <x v="14"/>
    <x v="117"/>
    <x v="1"/>
    <x v="0"/>
    <s v="USD"/>
    <n v="1455272445"/>
    <n v="1452680445"/>
    <x v="0"/>
    <n v="0"/>
    <x v="1"/>
    <s v="journalism/audio"/>
    <x v="50"/>
    <x v="121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x v="0"/>
    <n v="0"/>
    <x v="1"/>
    <s v="journalism/audio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x v="0"/>
    <n v="0"/>
    <x v="1"/>
    <s v="journalism/audio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x v="0"/>
    <n v="0"/>
    <x v="1"/>
    <s v="journalism/audio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x v="0"/>
    <n v="1"/>
    <x v="1"/>
    <s v="journalism/audio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x v="0"/>
    <n v="0"/>
    <x v="1"/>
    <s v="journalism/audio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x v="0"/>
    <n v="0"/>
    <x v="1"/>
    <s v="journalism/audio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x v="0"/>
    <n v="0"/>
    <x v="1"/>
    <s v="journalism/audio"/>
    <x v="50"/>
    <x v="121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x v="0"/>
    <n v="0"/>
    <x v="1"/>
    <s v="journalism/audio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x v="0"/>
    <n v="0"/>
    <x v="1"/>
    <s v="journalism/audio"/>
    <x v="50"/>
    <x v="121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x v="0"/>
    <n v="0"/>
    <x v="1"/>
    <s v="journalism/audio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x v="0"/>
    <n v="1"/>
    <x v="1"/>
    <s v="journalism/audio"/>
    <x v="60"/>
    <x v="73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x v="0"/>
    <n v="0"/>
    <x v="1"/>
    <s v="journalism/audio"/>
    <x v="50"/>
    <x v="121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x v="0"/>
    <n v="4"/>
    <x v="1"/>
    <s v="journalism/audio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x v="0"/>
    <n v="0"/>
    <x v="1"/>
    <s v="journalism/audio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x v="0"/>
    <n v="123"/>
    <x v="1"/>
    <s v="games/video games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x v="0"/>
    <n v="5"/>
    <x v="1"/>
    <s v="games/video games"/>
    <x v="56"/>
    <x v="78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x v="0"/>
    <n v="148"/>
    <x v="1"/>
    <s v="games/video games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x v="0"/>
    <n v="10"/>
    <x v="1"/>
    <s v="games/video games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x v="0"/>
    <n v="4"/>
    <x v="1"/>
    <s v="games/video games"/>
    <x v="50"/>
    <x v="784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x v="0"/>
    <n v="21"/>
    <x v="1"/>
    <s v="games/video games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x v="0"/>
    <n v="2"/>
    <x v="1"/>
    <s v="games/video games"/>
    <x v="60"/>
    <x v="431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x v="0"/>
    <n v="0"/>
    <x v="1"/>
    <s v="games/video games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x v="0"/>
    <n v="4"/>
    <x v="1"/>
    <s v="games/video games"/>
    <x v="50"/>
    <x v="786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x v="0"/>
    <n v="1"/>
    <x v="1"/>
    <s v="games/video games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x v="0"/>
    <n v="30"/>
    <x v="1"/>
    <s v="games/video games"/>
    <x v="52"/>
    <x v="787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x v="0"/>
    <n v="3"/>
    <x v="1"/>
    <s v="games/video games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x v="0"/>
    <n v="975"/>
    <x v="1"/>
    <s v="games/video games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x v="0"/>
    <n v="167"/>
    <x v="1"/>
    <s v="games/video games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x v="0"/>
    <n v="5"/>
    <x v="1"/>
    <s v="games/video games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x v="0"/>
    <n v="18"/>
    <x v="1"/>
    <s v="games/video games"/>
    <x v="56"/>
    <x v="789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x v="0"/>
    <n v="98"/>
    <x v="1"/>
    <s v="games/video games"/>
    <x v="114"/>
    <x v="790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x v="0"/>
    <n v="4"/>
    <x v="1"/>
    <s v="games/video games"/>
    <x v="50"/>
    <x v="362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x v="0"/>
    <n v="3"/>
    <x v="1"/>
    <s v="games/video games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x v="0"/>
    <n v="1"/>
    <x v="1"/>
    <s v="games/video games"/>
    <x v="60"/>
    <x v="792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x v="0"/>
    <n v="0"/>
    <x v="1"/>
    <s v="games/video games"/>
    <x v="50"/>
    <x v="121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x v="0"/>
    <n v="9"/>
    <x v="1"/>
    <s v="games/video games"/>
    <x v="56"/>
    <x v="793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x v="0"/>
    <n v="2"/>
    <x v="1"/>
    <s v="games/video games"/>
    <x v="50"/>
    <x v="501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x v="0"/>
    <n v="0"/>
    <x v="1"/>
    <s v="games/video games"/>
    <x v="50"/>
    <x v="121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x v="0"/>
    <n v="147"/>
    <x v="1"/>
    <s v="games/video games"/>
    <x v="51"/>
    <x v="794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x v="0"/>
    <n v="49"/>
    <x v="1"/>
    <s v="games/video games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x v="0"/>
    <n v="1"/>
    <x v="1"/>
    <s v="games/video games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x v="0"/>
    <n v="2"/>
    <x v="1"/>
    <s v="games/video games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x v="0"/>
    <n v="7"/>
    <x v="1"/>
    <s v="games/video games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x v="0"/>
    <n v="4"/>
    <x v="1"/>
    <s v="games/video games"/>
    <x v="51"/>
    <x v="491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x v="0"/>
    <n v="27"/>
    <x v="1"/>
    <s v="games/video games"/>
    <x v="82"/>
    <x v="795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x v="0"/>
    <n v="94"/>
    <x v="1"/>
    <s v="games/video games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x v="0"/>
    <n v="29"/>
    <x v="1"/>
    <s v="games/video games"/>
    <x v="82"/>
    <x v="797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x v="0"/>
    <n v="7"/>
    <x v="1"/>
    <s v="games/video games"/>
    <x v="50"/>
    <x v="798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x v="0"/>
    <n v="22"/>
    <x v="1"/>
    <s v="games/video games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x v="0"/>
    <n v="1"/>
    <x v="1"/>
    <s v="games/video games"/>
    <x v="60"/>
    <x v="380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x v="0"/>
    <n v="10"/>
    <x v="1"/>
    <s v="games/video games"/>
    <x v="56"/>
    <x v="119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x v="0"/>
    <n v="6"/>
    <x v="1"/>
    <s v="games/video games"/>
    <x v="50"/>
    <x v="800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x v="0"/>
    <n v="24"/>
    <x v="1"/>
    <s v="games/video games"/>
    <x v="62"/>
    <x v="80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x v="0"/>
    <n v="15"/>
    <x v="1"/>
    <s v="games/video games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x v="0"/>
    <n v="37"/>
    <x v="1"/>
    <s v="games/video games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x v="0"/>
    <n v="20"/>
    <x v="1"/>
    <s v="games/video games"/>
    <x v="50"/>
    <x v="803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x v="0"/>
    <n v="7"/>
    <x v="1"/>
    <s v="games/video games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x v="0"/>
    <n v="0"/>
    <x v="1"/>
    <s v="games/video games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x v="0"/>
    <n v="21"/>
    <x v="1"/>
    <s v="games/video games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x v="0"/>
    <n v="3"/>
    <x v="1"/>
    <s v="games/video games"/>
    <x v="50"/>
    <x v="2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x v="0"/>
    <n v="11"/>
    <x v="1"/>
    <s v="games/video games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x v="0"/>
    <n v="1"/>
    <x v="1"/>
    <s v="games/video games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x v="0"/>
    <n v="312"/>
    <x v="1"/>
    <s v="games/video games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x v="0"/>
    <n v="1"/>
    <x v="1"/>
    <s v="games/video games"/>
    <x v="60"/>
    <x v="144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x v="0"/>
    <n v="3"/>
    <x v="1"/>
    <s v="games/video games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x v="0"/>
    <n v="4"/>
    <x v="1"/>
    <s v="games/video games"/>
    <x v="50"/>
    <x v="508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x v="0"/>
    <n v="10"/>
    <x v="1"/>
    <s v="games/video games"/>
    <x v="50"/>
    <x v="809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x v="0"/>
    <n v="8"/>
    <x v="1"/>
    <s v="games/video games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x v="0"/>
    <n v="3"/>
    <x v="1"/>
    <s v="games/video games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x v="0"/>
    <n v="1"/>
    <x v="1"/>
    <s v="games/video games"/>
    <x v="50"/>
    <x v="144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x v="0"/>
    <n v="0"/>
    <x v="1"/>
    <s v="games/video games"/>
    <x v="50"/>
    <x v="121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x v="0"/>
    <n v="5"/>
    <x v="1"/>
    <s v="games/video games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x v="0"/>
    <n v="0"/>
    <x v="1"/>
    <s v="games/video games"/>
    <x v="50"/>
    <x v="121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x v="0"/>
    <n v="3"/>
    <x v="1"/>
    <s v="games/video games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x v="0"/>
    <n v="7"/>
    <x v="1"/>
    <s v="games/mobile games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x v="0"/>
    <n v="0"/>
    <x v="1"/>
    <s v="games/mobile games"/>
    <x v="50"/>
    <x v="121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x v="0"/>
    <n v="2"/>
    <x v="1"/>
    <s v="games/mobile games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x v="0"/>
    <n v="23"/>
    <x v="1"/>
    <s v="games/mobile games"/>
    <x v="53"/>
    <x v="815"/>
    <x v="6"/>
    <x v="18"/>
  </r>
  <r>
    <n v="1128"/>
    <s v="Flying Turds"/>
    <s v="#havingfunFTW"/>
    <x v="28"/>
    <x v="116"/>
    <x v="2"/>
    <x v="1"/>
    <s v="GBP"/>
    <n v="1407425717"/>
    <n v="1404833717"/>
    <x v="0"/>
    <n v="1"/>
    <x v="1"/>
    <s v="games/mobile games"/>
    <x v="50"/>
    <x v="120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x v="0"/>
    <n v="2"/>
    <x v="1"/>
    <s v="games/mobile games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x v="0"/>
    <n v="3"/>
    <x v="1"/>
    <s v="games/mobile games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x v="0"/>
    <n v="0"/>
    <x v="1"/>
    <s v="games/mobile games"/>
    <x v="50"/>
    <x v="121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x v="0"/>
    <n v="13"/>
    <x v="1"/>
    <s v="games/mobile games"/>
    <x v="51"/>
    <x v="816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x v="0"/>
    <n v="1"/>
    <x v="1"/>
    <s v="games/mobile games"/>
    <x v="60"/>
    <x v="135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x v="0"/>
    <n v="1"/>
    <x v="1"/>
    <s v="games/mobile games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x v="0"/>
    <n v="1"/>
    <x v="1"/>
    <s v="games/mobile games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x v="0"/>
    <n v="6"/>
    <x v="1"/>
    <s v="games/mobile games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x v="0"/>
    <n v="39"/>
    <x v="1"/>
    <s v="games/mobile games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x v="0"/>
    <n v="4"/>
    <x v="1"/>
    <s v="games/mobile games"/>
    <x v="50"/>
    <x v="672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x v="0"/>
    <n v="1"/>
    <x v="1"/>
    <s v="games/mobile games"/>
    <x v="50"/>
    <x v="144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x v="0"/>
    <n v="0"/>
    <x v="1"/>
    <s v="games/mobile games"/>
    <x v="50"/>
    <x v="121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x v="0"/>
    <n v="0"/>
    <x v="1"/>
    <s v="games/mobile games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x v="0"/>
    <n v="0"/>
    <x v="1"/>
    <s v="games/mobile games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x v="0"/>
    <n v="8"/>
    <x v="1"/>
    <s v="games/mobile games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x v="0"/>
    <n v="0"/>
    <x v="1"/>
    <s v="food/food trucks"/>
    <x v="50"/>
    <x v="121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x v="0"/>
    <n v="1"/>
    <x v="1"/>
    <s v="food/food trucks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x v="0"/>
    <n v="12"/>
    <x v="1"/>
    <s v="food/food trucks"/>
    <x v="114"/>
    <x v="820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x v="0"/>
    <n v="0"/>
    <x v="1"/>
    <s v="food/food trucks"/>
    <x v="50"/>
    <x v="121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x v="0"/>
    <n v="3"/>
    <x v="1"/>
    <s v="food/food trucks"/>
    <x v="50"/>
    <x v="821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x v="0"/>
    <n v="2"/>
    <x v="1"/>
    <s v="food/food trucks"/>
    <x v="50"/>
    <x v="822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x v="0"/>
    <n v="6"/>
    <x v="1"/>
    <s v="food/food trucks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x v="0"/>
    <n v="0"/>
    <x v="1"/>
    <s v="food/food trucks"/>
    <x v="50"/>
    <x v="121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x v="0"/>
    <n v="15"/>
    <x v="1"/>
    <s v="food/food trucks"/>
    <x v="52"/>
    <x v="824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x v="0"/>
    <n v="1"/>
    <x v="1"/>
    <s v="food/food trucks"/>
    <x v="60"/>
    <x v="73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x v="0"/>
    <n v="3"/>
    <x v="1"/>
    <s v="food/food trucks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x v="0"/>
    <n v="8"/>
    <x v="1"/>
    <s v="food/food trucks"/>
    <x v="60"/>
    <x v="82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x v="0"/>
    <n v="0"/>
    <x v="1"/>
    <s v="food/food trucks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x v="0"/>
    <n v="3"/>
    <x v="1"/>
    <s v="food/food trucks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x v="0"/>
    <n v="3"/>
    <x v="1"/>
    <s v="food/food trucks"/>
    <x v="50"/>
    <x v="123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x v="0"/>
    <n v="0"/>
    <x v="1"/>
    <s v="food/food trucks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x v="0"/>
    <n v="19"/>
    <x v="1"/>
    <s v="food/food trucks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x v="0"/>
    <n v="0"/>
    <x v="1"/>
    <s v="food/food trucks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x v="0"/>
    <n v="2"/>
    <x v="1"/>
    <s v="food/food trucks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x v="0"/>
    <n v="0"/>
    <x v="1"/>
    <s v="food/food trucks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x v="0"/>
    <n v="0"/>
    <x v="1"/>
    <s v="food/food trucks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x v="0"/>
    <n v="25"/>
    <x v="1"/>
    <s v="food/food trucks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x v="0"/>
    <n v="8"/>
    <x v="1"/>
    <s v="food/food trucks"/>
    <x v="118"/>
    <x v="829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x v="0"/>
    <n v="16"/>
    <x v="1"/>
    <s v="food/food trucks"/>
    <x v="53"/>
    <x v="830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x v="0"/>
    <n v="3"/>
    <x v="1"/>
    <s v="food/food trucks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x v="0"/>
    <n v="3"/>
    <x v="1"/>
    <s v="food/food trucks"/>
    <x v="50"/>
    <x v="161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x v="0"/>
    <n v="2"/>
    <x v="1"/>
    <s v="food/food trucks"/>
    <x v="50"/>
    <x v="73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x v="0"/>
    <n v="1"/>
    <x v="1"/>
    <s v="food/food trucks"/>
    <x v="50"/>
    <x v="380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x v="0"/>
    <n v="0"/>
    <x v="1"/>
    <s v="food/food trucks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x v="0"/>
    <n v="1"/>
    <x v="1"/>
    <s v="food/food trucks"/>
    <x v="50"/>
    <x v="179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x v="0"/>
    <n v="19"/>
    <x v="1"/>
    <s v="food/food trucks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x v="0"/>
    <n v="9"/>
    <x v="1"/>
    <s v="food/food trucks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x v="0"/>
    <n v="1"/>
    <x v="1"/>
    <s v="food/food trucks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x v="0"/>
    <n v="0"/>
    <x v="1"/>
    <s v="food/food trucks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x v="0"/>
    <n v="1"/>
    <x v="1"/>
    <s v="food/food trucks"/>
    <x v="50"/>
    <x v="144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x v="0"/>
    <n v="5"/>
    <x v="1"/>
    <s v="food/food trucks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x v="0"/>
    <n v="85"/>
    <x v="1"/>
    <s v="food/food trucks"/>
    <x v="81"/>
    <x v="834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x v="0"/>
    <n v="3"/>
    <x v="1"/>
    <s v="food/food trucks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x v="0"/>
    <n v="4"/>
    <x v="1"/>
    <s v="food/food trucks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x v="0"/>
    <n v="3"/>
    <x v="1"/>
    <s v="food/food trucks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x v="0"/>
    <n v="375"/>
    <x v="0"/>
    <s v="photography/photobooks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x v="0"/>
    <n v="111"/>
    <x v="0"/>
    <s v="photography/photobooks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x v="0"/>
    <n v="123"/>
    <x v="0"/>
    <s v="photography/photobooks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x v="0"/>
    <n v="70"/>
    <x v="0"/>
    <s v="photography/photobooks"/>
    <x v="3"/>
    <x v="840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x v="0"/>
    <n v="85"/>
    <x v="0"/>
    <s v="photography/photobooks"/>
    <x v="164"/>
    <x v="841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x v="0"/>
    <n v="86"/>
    <x v="0"/>
    <s v="photography/photobooks"/>
    <x v="29"/>
    <x v="842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x v="0"/>
    <n v="13"/>
    <x v="0"/>
    <s v="photography/photobooks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x v="0"/>
    <n v="33"/>
    <x v="0"/>
    <s v="photography/photobooks"/>
    <x v="15"/>
    <x v="84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x v="0"/>
    <n v="15"/>
    <x v="0"/>
    <s v="photography/photobooks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x v="0"/>
    <n v="273"/>
    <x v="0"/>
    <s v="photography/photobooks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x v="0"/>
    <n v="714"/>
    <x v="0"/>
    <s v="photography/photobooks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x v="0"/>
    <n v="170"/>
    <x v="0"/>
    <s v="photography/photobooks"/>
    <x v="165"/>
    <x v="848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x v="0"/>
    <n v="512"/>
    <x v="0"/>
    <s v="photography/photobooks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x v="0"/>
    <n v="314"/>
    <x v="0"/>
    <s v="photography/photobooks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x v="0"/>
    <n v="167"/>
    <x v="0"/>
    <s v="photography/photobooks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x v="0"/>
    <n v="9"/>
    <x v="0"/>
    <s v="photography/photobooks"/>
    <x v="7"/>
    <x v="852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x v="0"/>
    <n v="103"/>
    <x v="0"/>
    <s v="photography/photobooks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x v="0"/>
    <n v="111"/>
    <x v="0"/>
    <s v="photography/photobooks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x v="0"/>
    <n v="271"/>
    <x v="0"/>
    <s v="photography/photobooks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x v="0"/>
    <n v="101"/>
    <x v="0"/>
    <s v="photography/photobooks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x v="0"/>
    <n v="57"/>
    <x v="0"/>
    <s v="photography/photobooks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x v="0"/>
    <n v="62"/>
    <x v="0"/>
    <s v="photography/photobooks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x v="0"/>
    <n v="32"/>
    <x v="0"/>
    <s v="photography/photobooks"/>
    <x v="41"/>
    <x v="859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x v="0"/>
    <n v="141"/>
    <x v="0"/>
    <s v="photography/photobooks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x v="0"/>
    <n v="75"/>
    <x v="0"/>
    <s v="photography/photobooks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x v="0"/>
    <n v="46"/>
    <x v="0"/>
    <s v="photography/photobooks"/>
    <x v="6"/>
    <x v="862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x v="0"/>
    <n v="103"/>
    <x v="0"/>
    <s v="photography/photobooks"/>
    <x v="172"/>
    <x v="863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x v="0"/>
    <n v="6"/>
    <x v="0"/>
    <s v="photography/photobooks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x v="0"/>
    <n v="83"/>
    <x v="0"/>
    <s v="photography/photobooks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x v="0"/>
    <n v="108"/>
    <x v="0"/>
    <s v="photography/photobooks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x v="0"/>
    <n v="25"/>
    <x v="0"/>
    <s v="photography/photobooks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x v="0"/>
    <n v="549"/>
    <x v="0"/>
    <s v="photography/photobooks"/>
    <x v="173"/>
    <x v="868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x v="0"/>
    <n v="222"/>
    <x v="0"/>
    <s v="photography/photobooks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x v="0"/>
    <n v="183"/>
    <x v="0"/>
    <s v="photography/photobooks"/>
    <x v="33"/>
    <x v="870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x v="0"/>
    <n v="89"/>
    <x v="0"/>
    <s v="photography/photobooks"/>
    <x v="174"/>
    <x v="871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x v="0"/>
    <n v="253"/>
    <x v="0"/>
    <s v="photography/photobooks"/>
    <x v="175"/>
    <x v="872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x v="0"/>
    <n v="140"/>
    <x v="0"/>
    <s v="photography/photobooks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x v="0"/>
    <n v="103"/>
    <x v="0"/>
    <s v="photography/photobooks"/>
    <x v="38"/>
    <x v="874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x v="0"/>
    <n v="138"/>
    <x v="0"/>
    <s v="photography/photobooks"/>
    <x v="176"/>
    <x v="875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x v="0"/>
    <n v="191"/>
    <x v="0"/>
    <s v="photography/photobooks"/>
    <x v="20"/>
    <x v="876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x v="0"/>
    <n v="18"/>
    <x v="1"/>
    <s v="music/world music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x v="0"/>
    <n v="3"/>
    <x v="1"/>
    <s v="music/world music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x v="0"/>
    <n v="40"/>
    <x v="1"/>
    <s v="music/world music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x v="0"/>
    <n v="0"/>
    <x v="1"/>
    <s v="music/world music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x v="0"/>
    <n v="24"/>
    <x v="1"/>
    <s v="music/world music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x v="0"/>
    <n v="1"/>
    <x v="1"/>
    <s v="music/world music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x v="0"/>
    <n v="0"/>
    <x v="1"/>
    <s v="music/world music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x v="0"/>
    <n v="0"/>
    <x v="1"/>
    <s v="music/world music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x v="0"/>
    <n v="1"/>
    <x v="1"/>
    <s v="music/world music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x v="0"/>
    <n v="6"/>
    <x v="1"/>
    <s v="music/world music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x v="0"/>
    <n v="0"/>
    <x v="1"/>
    <s v="music/world music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x v="0"/>
    <n v="6"/>
    <x v="1"/>
    <s v="music/world music"/>
    <x v="56"/>
    <x v="431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x v="0"/>
    <n v="0"/>
    <x v="1"/>
    <s v="music/world music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x v="0"/>
    <n v="0"/>
    <x v="1"/>
    <s v="music/world music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x v="0"/>
    <n v="3"/>
    <x v="1"/>
    <s v="music/world music"/>
    <x v="82"/>
    <x v="881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x v="0"/>
    <n v="0"/>
    <x v="1"/>
    <s v="music/world music"/>
    <x v="50"/>
    <x v="121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x v="0"/>
    <n v="8"/>
    <x v="1"/>
    <s v="music/world music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x v="0"/>
    <n v="34"/>
    <x v="1"/>
    <s v="music/world music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x v="0"/>
    <n v="1"/>
    <x v="1"/>
    <s v="music/world music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x v="0"/>
    <n v="38"/>
    <x v="1"/>
    <s v="music/world music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x v="1"/>
    <n v="45"/>
    <x v="0"/>
    <s v="music/rock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x v="1"/>
    <n v="17"/>
    <x v="0"/>
    <s v="music/rock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x v="1"/>
    <n v="31"/>
    <x v="0"/>
    <s v="music/rock"/>
    <x v="16"/>
    <x v="887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x v="1"/>
    <n v="50"/>
    <x v="0"/>
    <s v="music/rock"/>
    <x v="108"/>
    <x v="888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x v="1"/>
    <n v="59"/>
    <x v="0"/>
    <s v="music/rock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x v="1"/>
    <n v="81"/>
    <x v="0"/>
    <s v="music/rock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x v="1"/>
    <n v="508"/>
    <x v="0"/>
    <s v="music/rock"/>
    <x v="177"/>
    <x v="891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x v="1"/>
    <n v="74"/>
    <x v="0"/>
    <s v="music/rock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x v="1"/>
    <n v="141"/>
    <x v="0"/>
    <s v="music/rock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x v="1"/>
    <n v="711"/>
    <x v="0"/>
    <s v="music/rock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x v="1"/>
    <n v="141"/>
    <x v="0"/>
    <s v="music/rock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x v="1"/>
    <n v="109"/>
    <x v="0"/>
    <s v="music/rock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x v="1"/>
    <n v="361"/>
    <x v="0"/>
    <s v="music/rock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x v="1"/>
    <n v="176"/>
    <x v="0"/>
    <s v="music/rock"/>
    <x v="181"/>
    <x v="898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x v="1"/>
    <n v="670"/>
    <x v="0"/>
    <s v="music/rock"/>
    <x v="182"/>
    <x v="899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x v="1"/>
    <n v="96"/>
    <x v="0"/>
    <s v="music/rock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x v="1"/>
    <n v="74"/>
    <x v="0"/>
    <s v="music/rock"/>
    <x v="35"/>
    <x v="901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x v="1"/>
    <n v="52"/>
    <x v="0"/>
    <s v="music/rock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x v="1"/>
    <n v="105"/>
    <x v="0"/>
    <s v="music/rock"/>
    <x v="105"/>
    <x v="903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x v="1"/>
    <n v="41"/>
    <x v="0"/>
    <s v="music/rock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x v="1"/>
    <n v="34"/>
    <x v="0"/>
    <s v="music/rock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x v="1"/>
    <n v="66"/>
    <x v="0"/>
    <s v="music/rock"/>
    <x v="17"/>
    <x v="906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x v="1"/>
    <n v="50"/>
    <x v="0"/>
    <s v="music/rock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x v="1"/>
    <n v="159"/>
    <x v="0"/>
    <s v="music/rock"/>
    <x v="21"/>
    <x v="908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x v="1"/>
    <n v="182"/>
    <x v="0"/>
    <s v="music/rock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x v="1"/>
    <n v="206"/>
    <x v="0"/>
    <s v="music/rock"/>
    <x v="15"/>
    <x v="910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x v="1"/>
    <n v="169"/>
    <x v="0"/>
    <s v="music/rock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x v="1"/>
    <n v="31"/>
    <x v="0"/>
    <s v="music/rock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x v="1"/>
    <n v="28"/>
    <x v="0"/>
    <s v="music/rock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x v="1"/>
    <n v="54"/>
    <x v="0"/>
    <s v="music/rock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x v="1"/>
    <n v="467"/>
    <x v="0"/>
    <s v="music/rock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x v="1"/>
    <n v="389"/>
    <x v="0"/>
    <s v="music/rock"/>
    <x v="184"/>
    <x v="915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x v="1"/>
    <n v="68"/>
    <x v="0"/>
    <s v="music/rock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x v="1"/>
    <n v="413"/>
    <x v="0"/>
    <s v="music/rock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x v="1"/>
    <n v="190"/>
    <x v="0"/>
    <s v="music/rock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x v="1"/>
    <n v="189"/>
    <x v="0"/>
    <s v="music/rock"/>
    <x v="38"/>
    <x v="919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x v="1"/>
    <n v="130"/>
    <x v="0"/>
    <s v="music/rock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x v="1"/>
    <n v="74"/>
    <x v="0"/>
    <s v="music/rock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x v="1"/>
    <n v="274"/>
    <x v="0"/>
    <s v="music/rock"/>
    <x v="39"/>
    <x v="922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x v="1"/>
    <n v="22"/>
    <x v="0"/>
    <s v="music/rock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x v="0"/>
    <n v="31"/>
    <x v="0"/>
    <s v="theater/plays"/>
    <x v="7"/>
    <x v="774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x v="0"/>
    <n v="63"/>
    <x v="0"/>
    <s v="theater/plays"/>
    <x v="21"/>
    <x v="924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x v="0"/>
    <n v="20"/>
    <x v="0"/>
    <s v="theater/plays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x v="0"/>
    <n v="25"/>
    <x v="0"/>
    <s v="theater/plays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x v="0"/>
    <n v="61"/>
    <x v="0"/>
    <s v="theater/plays"/>
    <x v="8"/>
    <x v="92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x v="0"/>
    <n v="52"/>
    <x v="0"/>
    <s v="theater/plays"/>
    <x v="105"/>
    <x v="92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x v="0"/>
    <n v="86"/>
    <x v="0"/>
    <s v="theater/plays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x v="0"/>
    <n v="42"/>
    <x v="0"/>
    <s v="theater/plays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x v="0"/>
    <n v="52"/>
    <x v="0"/>
    <s v="theater/plays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x v="0"/>
    <n v="120"/>
    <x v="0"/>
    <s v="theater/plays"/>
    <x v="21"/>
    <x v="932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x v="0"/>
    <n v="22"/>
    <x v="0"/>
    <s v="theater/plays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x v="0"/>
    <n v="64"/>
    <x v="0"/>
    <s v="theater/plays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x v="0"/>
    <n v="23"/>
    <x v="0"/>
    <s v="theater/plays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x v="0"/>
    <n v="238"/>
    <x v="0"/>
    <s v="theater/plays"/>
    <x v="5"/>
    <x v="936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x v="0"/>
    <n v="33"/>
    <x v="0"/>
    <s v="theater/plays"/>
    <x v="2"/>
    <x v="937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x v="0"/>
    <n v="32"/>
    <x v="0"/>
    <s v="theater/plays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x v="0"/>
    <n v="24"/>
    <x v="0"/>
    <s v="theater/plays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x v="0"/>
    <n v="29"/>
    <x v="0"/>
    <s v="theater/plays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x v="0"/>
    <n v="50"/>
    <x v="0"/>
    <s v="theater/plays"/>
    <x v="8"/>
    <x v="73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x v="0"/>
    <n v="108"/>
    <x v="0"/>
    <s v="theater/plays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x v="0"/>
    <n v="104"/>
    <x v="1"/>
    <s v="technology/wearables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x v="0"/>
    <n v="86"/>
    <x v="1"/>
    <s v="technology/wearables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x v="0"/>
    <n v="356"/>
    <x v="1"/>
    <s v="technology/wearables"/>
    <x v="187"/>
    <x v="943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x v="0"/>
    <n v="45"/>
    <x v="1"/>
    <s v="technology/wearables"/>
    <x v="81"/>
    <x v="944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x v="0"/>
    <n v="38"/>
    <x v="1"/>
    <s v="technology/wearables"/>
    <x v="57"/>
    <x v="945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x v="0"/>
    <n v="35"/>
    <x v="1"/>
    <s v="technology/wearables"/>
    <x v="20"/>
    <x v="946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x v="0"/>
    <n v="24"/>
    <x v="1"/>
    <s v="technology/wearables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x v="0"/>
    <n v="100"/>
    <x v="1"/>
    <s v="technology/wearables"/>
    <x v="188"/>
    <x v="948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x v="0"/>
    <n v="1"/>
    <x v="1"/>
    <s v="technology/wearables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x v="0"/>
    <n v="122"/>
    <x v="1"/>
    <s v="technology/wearables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x v="0"/>
    <n v="11"/>
    <x v="1"/>
    <s v="technology/wearables"/>
    <x v="60"/>
    <x v="950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x v="0"/>
    <n v="248"/>
    <x v="1"/>
    <s v="technology/wearables"/>
    <x v="67"/>
    <x v="951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x v="0"/>
    <n v="1"/>
    <x v="1"/>
    <s v="technology/wearables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x v="0"/>
    <n v="19"/>
    <x v="1"/>
    <s v="technology/wearables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x v="0"/>
    <n v="135"/>
    <x v="1"/>
    <s v="technology/wearables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x v="0"/>
    <n v="9"/>
    <x v="1"/>
    <s v="technology/wearables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x v="0"/>
    <n v="3"/>
    <x v="1"/>
    <s v="technology/wearables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x v="0"/>
    <n v="7"/>
    <x v="1"/>
    <s v="technology/wearables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x v="0"/>
    <n v="4"/>
    <x v="1"/>
    <s v="technology/wearables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x v="0"/>
    <n v="44"/>
    <x v="1"/>
    <s v="technology/wearables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x v="0"/>
    <n v="90"/>
    <x v="1"/>
    <s v="technology/wearables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x v="0"/>
    <n v="8"/>
    <x v="1"/>
    <s v="technology/wearables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x v="0"/>
    <n v="11"/>
    <x v="1"/>
    <s v="technology/wearables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x v="0"/>
    <n v="41"/>
    <x v="1"/>
    <s v="technology/wearables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x v="0"/>
    <n v="15"/>
    <x v="1"/>
    <s v="technology/wearables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x v="0"/>
    <n v="9"/>
    <x v="1"/>
    <s v="technology/wearables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x v="0"/>
    <n v="50"/>
    <x v="1"/>
    <s v="technology/wearables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x v="0"/>
    <n v="34"/>
    <x v="1"/>
    <s v="technology/wearables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x v="0"/>
    <n v="0"/>
    <x v="1"/>
    <s v="technology/wearables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x v="0"/>
    <n v="0"/>
    <x v="1"/>
    <s v="technology/wearables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x v="0"/>
    <n v="276"/>
    <x v="1"/>
    <s v="technology/wearables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x v="0"/>
    <n v="16"/>
    <x v="1"/>
    <s v="technology/wearables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x v="0"/>
    <n v="224"/>
    <x v="1"/>
    <s v="technology/wearables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x v="0"/>
    <n v="140"/>
    <x v="1"/>
    <s v="technology/wearables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x v="0"/>
    <n v="15"/>
    <x v="1"/>
    <s v="technology/wearables"/>
    <x v="56"/>
    <x v="969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x v="0"/>
    <n v="37"/>
    <x v="1"/>
    <s v="technology/wearables"/>
    <x v="113"/>
    <x v="970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x v="0"/>
    <n v="0"/>
    <x v="1"/>
    <s v="technology/wearables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x v="0"/>
    <n v="46"/>
    <x v="1"/>
    <s v="technology/wearables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x v="0"/>
    <n v="1"/>
    <x v="1"/>
    <s v="technology/wearables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x v="0"/>
    <n v="323"/>
    <x v="1"/>
    <s v="technology/wearables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x v="0"/>
    <n v="139"/>
    <x v="0"/>
    <s v="publishing/nonfiction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x v="0"/>
    <n v="7"/>
    <x v="0"/>
    <s v="publishing/nonfiction"/>
    <x v="105"/>
    <x v="973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x v="0"/>
    <n v="149"/>
    <x v="0"/>
    <s v="publishing/nonfiction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x v="0"/>
    <n v="31"/>
    <x v="0"/>
    <s v="publishing/nonfiction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x v="0"/>
    <n v="26"/>
    <x v="0"/>
    <s v="publishing/nonfiction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x v="0"/>
    <n v="172"/>
    <x v="0"/>
    <s v="publishing/nonfiction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x v="0"/>
    <n v="78"/>
    <x v="0"/>
    <s v="publishing/nonfiction"/>
    <x v="3"/>
    <x v="199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x v="0"/>
    <n v="120"/>
    <x v="0"/>
    <s v="publishing/nonfiction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x v="0"/>
    <n v="227"/>
    <x v="0"/>
    <s v="publishing/nonfiction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x v="0"/>
    <n v="42"/>
    <x v="0"/>
    <s v="publishing/nonfiction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x v="0"/>
    <n v="64"/>
    <x v="0"/>
    <s v="publishing/nonfiction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x v="0"/>
    <n v="121"/>
    <x v="0"/>
    <s v="publishing/nonfiction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x v="0"/>
    <n v="87"/>
    <x v="0"/>
    <s v="publishing/nonfiction"/>
    <x v="25"/>
    <x v="983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x v="0"/>
    <n v="65"/>
    <x v="0"/>
    <s v="publishing/nonfiction"/>
    <x v="105"/>
    <x v="984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x v="0"/>
    <n v="49"/>
    <x v="0"/>
    <s v="publishing/nonfiction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x v="0"/>
    <n v="19"/>
    <x v="0"/>
    <s v="publishing/nonfiction"/>
    <x v="31"/>
    <x v="986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x v="0"/>
    <n v="81"/>
    <x v="0"/>
    <s v="publishing/nonfiction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x v="0"/>
    <n v="264"/>
    <x v="0"/>
    <s v="publishing/nonfiction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x v="0"/>
    <n v="25"/>
    <x v="0"/>
    <s v="publishing/nonfiction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x v="0"/>
    <n v="5"/>
    <x v="0"/>
    <s v="publishing/nonfiction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x v="0"/>
    <n v="144"/>
    <x v="0"/>
    <s v="music/rock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x v="0"/>
    <n v="92"/>
    <x v="0"/>
    <s v="music/rock"/>
    <x v="8"/>
    <x v="991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x v="0"/>
    <n v="147"/>
    <x v="0"/>
    <s v="music/rock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x v="0"/>
    <n v="90"/>
    <x v="0"/>
    <s v="music/rock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x v="0"/>
    <n v="87"/>
    <x v="0"/>
    <s v="music/rock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x v="0"/>
    <n v="406"/>
    <x v="0"/>
    <s v="music/rock"/>
    <x v="2"/>
    <x v="995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x v="0"/>
    <n v="20"/>
    <x v="0"/>
    <s v="music/rock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x v="0"/>
    <n v="70"/>
    <x v="0"/>
    <s v="music/rock"/>
    <x v="13"/>
    <x v="99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x v="0"/>
    <n v="16"/>
    <x v="0"/>
    <s v="music/rock"/>
    <x v="39"/>
    <x v="998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x v="0"/>
    <n v="52"/>
    <x v="0"/>
    <s v="music/rock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x v="0"/>
    <n v="66"/>
    <x v="0"/>
    <s v="music/rock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x v="0"/>
    <n v="109"/>
    <x v="0"/>
    <s v="music/rock"/>
    <x v="193"/>
    <x v="1001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x v="0"/>
    <n v="168"/>
    <x v="0"/>
    <s v="music/rock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x v="0"/>
    <n v="31"/>
    <x v="0"/>
    <s v="music/rock"/>
    <x v="31"/>
    <x v="1003"/>
    <x v="4"/>
    <x v="11"/>
  </r>
  <r>
    <n v="1378"/>
    <s v="SIX BY SEVEN"/>
    <s v="A psychedelic post rock masterpiece!"/>
    <x v="13"/>
    <x v="976"/>
    <x v="0"/>
    <x v="1"/>
    <s v="GBP"/>
    <n v="1470075210"/>
    <n v="1468779210"/>
    <x v="0"/>
    <n v="133"/>
    <x v="0"/>
    <s v="music/rock"/>
    <x v="195"/>
    <x v="1004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x v="0"/>
    <n v="151"/>
    <x v="0"/>
    <s v="music/rock"/>
    <x v="20"/>
    <x v="1005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x v="0"/>
    <n v="5"/>
    <x v="0"/>
    <s v="music/rock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x v="0"/>
    <n v="73"/>
    <x v="0"/>
    <s v="music/rock"/>
    <x v="13"/>
    <x v="919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x v="0"/>
    <n v="148"/>
    <x v="0"/>
    <s v="music/rock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x v="0"/>
    <n v="93"/>
    <x v="0"/>
    <s v="music/rock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x v="0"/>
    <n v="63"/>
    <x v="0"/>
    <s v="music/rock"/>
    <x v="39"/>
    <x v="1008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x v="0"/>
    <n v="134"/>
    <x v="0"/>
    <s v="music/rock"/>
    <x v="5"/>
    <x v="1009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x v="0"/>
    <n v="14"/>
    <x v="0"/>
    <s v="music/rock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x v="0"/>
    <n v="78"/>
    <x v="0"/>
    <s v="music/rock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x v="0"/>
    <n v="112"/>
    <x v="0"/>
    <s v="music/rock"/>
    <x v="165"/>
    <x v="1011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x v="0"/>
    <n v="34"/>
    <x v="0"/>
    <s v="music/rock"/>
    <x v="14"/>
    <x v="1012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x v="0"/>
    <n v="19"/>
    <x v="0"/>
    <s v="music/rock"/>
    <x v="15"/>
    <x v="1013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x v="0"/>
    <n v="13"/>
    <x v="0"/>
    <s v="music/rock"/>
    <x v="5"/>
    <x v="1014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x v="0"/>
    <n v="104"/>
    <x v="0"/>
    <s v="music/rock"/>
    <x v="35"/>
    <x v="1015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x v="0"/>
    <n v="52"/>
    <x v="0"/>
    <s v="music/rock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x v="0"/>
    <n v="17"/>
    <x v="0"/>
    <s v="music/rock"/>
    <x v="108"/>
    <x v="1017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x v="0"/>
    <n v="82"/>
    <x v="0"/>
    <s v="music/rock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x v="0"/>
    <n v="73"/>
    <x v="0"/>
    <s v="music/rock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x v="0"/>
    <n v="158"/>
    <x v="0"/>
    <s v="music/rock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x v="0"/>
    <n v="65"/>
    <x v="0"/>
    <s v="music/rock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x v="0"/>
    <n v="184"/>
    <x v="0"/>
    <s v="music/rock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x v="0"/>
    <n v="34"/>
    <x v="0"/>
    <s v="music/rock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x v="0"/>
    <n v="240"/>
    <x v="0"/>
    <s v="music/rock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x v="0"/>
    <n v="113"/>
    <x v="0"/>
    <s v="music/rock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x v="0"/>
    <n v="66"/>
    <x v="0"/>
    <s v="music/rock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x v="1"/>
    <n v="5"/>
    <x v="1"/>
    <s v="publishing/translations"/>
    <x v="53"/>
    <x v="1026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x v="1"/>
    <n v="17"/>
    <x v="1"/>
    <s v="publishing/translations"/>
    <x v="50"/>
    <x v="1027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x v="0"/>
    <n v="3"/>
    <x v="1"/>
    <s v="publishing/translations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x v="0"/>
    <n v="2"/>
    <x v="1"/>
    <s v="publishing/translations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x v="0"/>
    <n v="6"/>
    <x v="1"/>
    <s v="publishing/translations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x v="0"/>
    <n v="0"/>
    <x v="1"/>
    <s v="publishing/translations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x v="0"/>
    <n v="1"/>
    <x v="1"/>
    <s v="publishing/translations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x v="0"/>
    <n v="3"/>
    <x v="1"/>
    <s v="publishing/translations"/>
    <x v="50"/>
    <x v="1029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x v="0"/>
    <n v="13"/>
    <x v="1"/>
    <s v="publishing/translations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x v="0"/>
    <n v="1"/>
    <x v="1"/>
    <s v="publishing/translations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x v="0"/>
    <n v="1"/>
    <x v="1"/>
    <s v="publishing/translations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x v="0"/>
    <n v="9"/>
    <x v="1"/>
    <s v="publishing/translations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x v="0"/>
    <n v="0"/>
    <x v="1"/>
    <s v="publishing/translations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x v="0"/>
    <n v="2"/>
    <x v="1"/>
    <s v="publishing/translations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x v="0"/>
    <n v="1"/>
    <x v="1"/>
    <s v="publishing/translations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x v="0"/>
    <n v="10"/>
    <x v="1"/>
    <s v="publishing/translations"/>
    <x v="113"/>
    <x v="884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x v="0"/>
    <n v="3"/>
    <x v="1"/>
    <s v="publishing/translations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x v="0"/>
    <n v="2"/>
    <x v="1"/>
    <s v="publishing/translations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x v="0"/>
    <n v="2"/>
    <x v="1"/>
    <s v="publishing/translations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x v="0"/>
    <n v="1"/>
    <x v="1"/>
    <s v="publishing/translations"/>
    <x v="50"/>
    <x v="101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x v="0"/>
    <n v="14"/>
    <x v="1"/>
    <s v="publishing/translations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x v="0"/>
    <n v="0"/>
    <x v="1"/>
    <s v="publishing/translations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x v="0"/>
    <n v="0"/>
    <x v="1"/>
    <s v="publishing/translations"/>
    <x v="50"/>
    <x v="121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x v="0"/>
    <n v="4"/>
    <x v="1"/>
    <s v="publishing/translations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x v="0"/>
    <n v="3"/>
    <x v="1"/>
    <s v="publishing/translations"/>
    <x v="62"/>
    <x v="2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x v="0"/>
    <n v="0"/>
    <x v="1"/>
    <s v="publishing/translations"/>
    <x v="50"/>
    <x v="121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x v="0"/>
    <n v="5"/>
    <x v="1"/>
    <s v="publishing/translations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x v="0"/>
    <n v="47"/>
    <x v="1"/>
    <s v="publishing/translations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x v="0"/>
    <n v="0"/>
    <x v="1"/>
    <s v="publishing/translations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x v="0"/>
    <n v="10"/>
    <x v="1"/>
    <s v="publishing/translations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x v="0"/>
    <n v="11"/>
    <x v="1"/>
    <s v="publishing/translations"/>
    <x v="54"/>
    <x v="1037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x v="0"/>
    <n v="2"/>
    <x v="1"/>
    <s v="publishing/translations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x v="0"/>
    <n v="2"/>
    <x v="1"/>
    <s v="publishing/translations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x v="0"/>
    <n v="22"/>
    <x v="1"/>
    <s v="publishing/translations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x v="0"/>
    <n v="8"/>
    <x v="1"/>
    <s v="publishing/translations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x v="0"/>
    <n v="6"/>
    <x v="1"/>
    <s v="publishing/translations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x v="0"/>
    <n v="1"/>
    <x v="1"/>
    <s v="publishing/translations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x v="0"/>
    <n v="3"/>
    <x v="1"/>
    <s v="publishing/translations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x v="0"/>
    <n v="0"/>
    <x v="1"/>
    <s v="publishing/translations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x v="0"/>
    <n v="0"/>
    <x v="1"/>
    <s v="publishing/translations"/>
    <x v="50"/>
    <x v="121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x v="0"/>
    <n v="0"/>
    <x v="1"/>
    <s v="publishing/translations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x v="0"/>
    <n v="0"/>
    <x v="1"/>
    <s v="publishing/translations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x v="0"/>
    <n v="0"/>
    <x v="1"/>
    <s v="publishing/translations"/>
    <x v="50"/>
    <x v="121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x v="0"/>
    <n v="3"/>
    <x v="1"/>
    <s v="publishing/translations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x v="0"/>
    <n v="0"/>
    <x v="1"/>
    <s v="publishing/translations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x v="0"/>
    <n v="0"/>
    <x v="1"/>
    <s v="publishing/translations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x v="0"/>
    <n v="1"/>
    <x v="1"/>
    <s v="publishing/translations"/>
    <x v="50"/>
    <x v="120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x v="0"/>
    <n v="2"/>
    <x v="1"/>
    <s v="publishing/translations"/>
    <x v="50"/>
    <x v="120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x v="0"/>
    <n v="0"/>
    <x v="1"/>
    <s v="publishing/translations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x v="0"/>
    <n v="0"/>
    <x v="1"/>
    <s v="publishing/translations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x v="0"/>
    <n v="1"/>
    <x v="1"/>
    <s v="publishing/translations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x v="0"/>
    <n v="7"/>
    <x v="1"/>
    <s v="publishing/translations"/>
    <x v="57"/>
    <x v="1041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x v="0"/>
    <n v="3"/>
    <x v="1"/>
    <s v="publishing/translations"/>
    <x v="56"/>
    <x v="1042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x v="0"/>
    <n v="0"/>
    <x v="1"/>
    <s v="publishing/translations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x v="0"/>
    <n v="0"/>
    <x v="1"/>
    <s v="publishing/translations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x v="0"/>
    <n v="0"/>
    <x v="1"/>
    <s v="publishing/translations"/>
    <x v="50"/>
    <x v="121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x v="0"/>
    <n v="0"/>
    <x v="1"/>
    <s v="publishing/translations"/>
    <x v="50"/>
    <x v="121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x v="1"/>
    <n v="340"/>
    <x v="0"/>
    <s v="publishing/radio &amp; podcasts"/>
    <x v="7"/>
    <x v="1043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x v="1"/>
    <n v="150"/>
    <x v="0"/>
    <s v="publishing/radio &amp; podcasts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x v="1"/>
    <n v="25"/>
    <x v="0"/>
    <s v="publishing/radio &amp; podcasts"/>
    <x v="34"/>
    <x v="1045"/>
    <x v="3"/>
    <x v="23"/>
  </r>
  <r>
    <n v="1464"/>
    <s v="Science Studio"/>
    <s v="The Best Science Media on the Web"/>
    <x v="10"/>
    <x v="1014"/>
    <x v="0"/>
    <x v="0"/>
    <s v="USD"/>
    <n v="1361029958"/>
    <n v="1358437958"/>
    <x v="1"/>
    <n v="234"/>
    <x v="0"/>
    <s v="publishing/radio &amp; podcasts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x v="1"/>
    <n v="2602"/>
    <x v="0"/>
    <s v="publishing/radio &amp; podcasts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x v="1"/>
    <n v="248"/>
    <x v="0"/>
    <s v="publishing/radio &amp; podcasts"/>
    <x v="29"/>
    <x v="1048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x v="1"/>
    <n v="600"/>
    <x v="0"/>
    <s v="publishing/radio &amp; podcasts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x v="1"/>
    <n v="293"/>
    <x v="0"/>
    <s v="publishing/radio &amp; podcasts"/>
    <x v="21"/>
    <x v="1050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x v="1"/>
    <n v="321"/>
    <x v="0"/>
    <s v="publishing/radio &amp; podcasts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x v="1"/>
    <n v="81"/>
    <x v="0"/>
    <s v="publishing/radio &amp; podcasts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x v="1"/>
    <n v="343"/>
    <x v="0"/>
    <s v="publishing/radio &amp; podcasts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x v="1"/>
    <n v="336"/>
    <x v="0"/>
    <s v="publishing/radio &amp; podcasts"/>
    <x v="86"/>
    <x v="1054"/>
    <x v="3"/>
    <x v="23"/>
  </r>
  <r>
    <n v="1473"/>
    <s v="ONE LOVES ONLY FORM"/>
    <s v="Public Radio Project"/>
    <x v="15"/>
    <x v="1023"/>
    <x v="0"/>
    <x v="0"/>
    <s v="USD"/>
    <n v="1330644639"/>
    <n v="1328052639"/>
    <x v="1"/>
    <n v="47"/>
    <x v="0"/>
    <s v="publishing/radio &amp; podcasts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x v="1"/>
    <n v="76"/>
    <x v="0"/>
    <s v="publishing/radio &amp; podcasts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x v="1"/>
    <n v="441"/>
    <x v="0"/>
    <s v="publishing/radio &amp; podcasts"/>
    <x v="192"/>
    <x v="1057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x v="1"/>
    <n v="916"/>
    <x v="0"/>
    <s v="publishing/radio &amp; podcasts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x v="1"/>
    <n v="369"/>
    <x v="0"/>
    <s v="publishing/radio &amp; podcasts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x v="1"/>
    <n v="20242"/>
    <x v="0"/>
    <s v="publishing/radio &amp; podcasts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x v="1"/>
    <n v="71"/>
    <x v="0"/>
    <s v="publishing/radio &amp; podcasts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x v="1"/>
    <n v="635"/>
    <x v="0"/>
    <s v="publishing/radio &amp; podcasts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x v="0"/>
    <n v="6"/>
    <x v="1"/>
    <s v="publishing/fiction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x v="0"/>
    <n v="1"/>
    <x v="1"/>
    <s v="publishing/fiction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x v="0"/>
    <n v="2"/>
    <x v="1"/>
    <s v="publishing/fiction"/>
    <x v="60"/>
    <x v="380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x v="0"/>
    <n v="0"/>
    <x v="1"/>
    <s v="publishing/fiction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x v="0"/>
    <n v="3"/>
    <x v="1"/>
    <s v="publishing/fiction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x v="0"/>
    <n v="3"/>
    <x v="1"/>
    <s v="publishing/fiction"/>
    <x v="50"/>
    <x v="580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x v="0"/>
    <n v="0"/>
    <x v="1"/>
    <s v="publishing/fiction"/>
    <x v="50"/>
    <x v="121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x v="0"/>
    <n v="6"/>
    <x v="1"/>
    <s v="publishing/fiction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x v="0"/>
    <n v="0"/>
    <x v="1"/>
    <s v="publishing/fiction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x v="0"/>
    <n v="19"/>
    <x v="1"/>
    <s v="publishing/fiction"/>
    <x v="134"/>
    <x v="1063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x v="0"/>
    <n v="1"/>
    <x v="1"/>
    <s v="publishing/fiction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x v="0"/>
    <n v="2"/>
    <x v="1"/>
    <s v="publishing/fiction"/>
    <x v="60"/>
    <x v="2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x v="0"/>
    <n v="0"/>
    <x v="1"/>
    <s v="publishing/fiction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x v="0"/>
    <n v="11"/>
    <x v="1"/>
    <s v="publishing/fiction"/>
    <x v="114"/>
    <x v="1064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x v="0"/>
    <n v="0"/>
    <x v="1"/>
    <s v="publishing/fiction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x v="0"/>
    <n v="0"/>
    <x v="1"/>
    <s v="publishing/fiction"/>
    <x v="50"/>
    <x v="121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x v="0"/>
    <n v="1"/>
    <x v="1"/>
    <s v="publishing/fiction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x v="0"/>
    <n v="3"/>
    <x v="1"/>
    <s v="publishing/fiction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x v="0"/>
    <n v="1"/>
    <x v="1"/>
    <s v="publishing/fiction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x v="0"/>
    <n v="15"/>
    <x v="1"/>
    <s v="publishing/fiction"/>
    <x v="78"/>
    <x v="1066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x v="1"/>
    <n v="885"/>
    <x v="0"/>
    <s v="photography/photobooks"/>
    <x v="183"/>
    <x v="1067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x v="1"/>
    <n v="329"/>
    <x v="0"/>
    <s v="photography/photobooks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x v="1"/>
    <n v="71"/>
    <x v="0"/>
    <s v="photography/photobooks"/>
    <x v="29"/>
    <x v="1069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x v="1"/>
    <n v="269"/>
    <x v="0"/>
    <s v="photography/photobooks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x v="1"/>
    <n v="345"/>
    <x v="0"/>
    <s v="photography/photobooks"/>
    <x v="3"/>
    <x v="1071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x v="1"/>
    <n v="43"/>
    <x v="0"/>
    <s v="photography/photobooks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x v="1"/>
    <n v="33"/>
    <x v="0"/>
    <s v="photography/photobooks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x v="1"/>
    <n v="211"/>
    <x v="0"/>
    <s v="photography/photobooks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x v="1"/>
    <n v="196"/>
    <x v="0"/>
    <s v="photography/photobooks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x v="1"/>
    <n v="405"/>
    <x v="0"/>
    <s v="photography/photobooks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x v="1"/>
    <n v="206"/>
    <x v="0"/>
    <s v="photography/photobooks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x v="1"/>
    <n v="335"/>
    <x v="0"/>
    <s v="photography/photobooks"/>
    <x v="206"/>
    <x v="107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x v="1"/>
    <n v="215"/>
    <x v="0"/>
    <s v="photography/photobooks"/>
    <x v="95"/>
    <x v="1079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x v="1"/>
    <n v="176"/>
    <x v="0"/>
    <s v="photography/photobooks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x v="1"/>
    <n v="555"/>
    <x v="0"/>
    <s v="photography/photobooks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x v="1"/>
    <n v="116"/>
    <x v="0"/>
    <s v="photography/photobooks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x v="1"/>
    <n v="615"/>
    <x v="0"/>
    <s v="photography/photobooks"/>
    <x v="184"/>
    <x v="1083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x v="1"/>
    <n v="236"/>
    <x v="0"/>
    <s v="photography/photobooks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x v="1"/>
    <n v="145"/>
    <x v="0"/>
    <s v="photography/photobooks"/>
    <x v="33"/>
    <x v="1085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x v="1"/>
    <n v="167"/>
    <x v="0"/>
    <s v="photography/photobooks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x v="1"/>
    <n v="235"/>
    <x v="0"/>
    <s v="photography/photobooks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x v="1"/>
    <n v="452"/>
    <x v="0"/>
    <s v="photography/photobooks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x v="1"/>
    <n v="241"/>
    <x v="0"/>
    <s v="photography/photobooks"/>
    <x v="105"/>
    <x v="4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x v="1"/>
    <n v="28"/>
    <x v="0"/>
    <s v="photography/photobooks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x v="1"/>
    <n v="140"/>
    <x v="0"/>
    <s v="photography/photobooks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x v="1"/>
    <n v="280"/>
    <x v="0"/>
    <s v="photography/photobooks"/>
    <x v="28"/>
    <x v="1091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x v="1"/>
    <n v="70"/>
    <x v="0"/>
    <s v="photography/photobooks"/>
    <x v="5"/>
    <x v="216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x v="1"/>
    <n v="160"/>
    <x v="0"/>
    <s v="photography/photobooks"/>
    <x v="208"/>
    <x v="1092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x v="1"/>
    <n v="141"/>
    <x v="0"/>
    <s v="photography/photobooks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x v="1"/>
    <n v="874"/>
    <x v="0"/>
    <s v="photography/photobooks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x v="1"/>
    <n v="73"/>
    <x v="0"/>
    <s v="photography/photobooks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x v="1"/>
    <n v="294"/>
    <x v="0"/>
    <s v="photography/photobooks"/>
    <x v="209"/>
    <x v="1096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x v="1"/>
    <n v="740"/>
    <x v="0"/>
    <s v="photography/photobooks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x v="1"/>
    <n v="369"/>
    <x v="0"/>
    <s v="photography/photobooks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x v="1"/>
    <n v="110"/>
    <x v="0"/>
    <s v="photography/photobooks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x v="1"/>
    <n v="455"/>
    <x v="0"/>
    <s v="photography/photobooks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x v="1"/>
    <n v="224"/>
    <x v="0"/>
    <s v="photography/photobooks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x v="1"/>
    <n v="46"/>
    <x v="0"/>
    <s v="photography/photobooks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x v="0"/>
    <n v="284"/>
    <x v="0"/>
    <s v="photography/photobooks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x v="1"/>
    <n v="98"/>
    <x v="0"/>
    <s v="photography/photobooks"/>
    <x v="90"/>
    <x v="1104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x v="0"/>
    <n v="2"/>
    <x v="1"/>
    <s v="photography/nature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x v="0"/>
    <n v="1"/>
    <x v="1"/>
    <s v="photography/nature"/>
    <x v="65"/>
    <x v="135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x v="0"/>
    <n v="1"/>
    <x v="1"/>
    <s v="photography/nature"/>
    <x v="50"/>
    <x v="119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x v="0"/>
    <n v="0"/>
    <x v="1"/>
    <s v="photography/nature"/>
    <x v="50"/>
    <x v="121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x v="0"/>
    <n v="1"/>
    <x v="1"/>
    <s v="photography/nature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x v="0"/>
    <n v="11"/>
    <x v="1"/>
    <s v="photography/nature"/>
    <x v="129"/>
    <x v="1105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x v="0"/>
    <n v="0"/>
    <x v="1"/>
    <s v="photography/nature"/>
    <x v="50"/>
    <x v="121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x v="0"/>
    <n v="1"/>
    <x v="1"/>
    <s v="photography/nature"/>
    <x v="114"/>
    <x v="88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x v="0"/>
    <n v="6"/>
    <x v="1"/>
    <s v="photography/nature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x v="0"/>
    <n v="7"/>
    <x v="1"/>
    <s v="photography/nature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x v="0"/>
    <n v="0"/>
    <x v="1"/>
    <s v="photography/nature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x v="0"/>
    <n v="16"/>
    <x v="1"/>
    <s v="photography/nature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x v="0"/>
    <n v="0"/>
    <x v="1"/>
    <s v="photography/nature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x v="0"/>
    <n v="0"/>
    <x v="1"/>
    <s v="photography/nature"/>
    <x v="50"/>
    <x v="121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x v="0"/>
    <n v="0"/>
    <x v="1"/>
    <s v="photography/nature"/>
    <x v="50"/>
    <x v="121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x v="0"/>
    <n v="12"/>
    <x v="1"/>
    <s v="photography/nature"/>
    <x v="79"/>
    <x v="1109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x v="0"/>
    <n v="1"/>
    <x v="1"/>
    <s v="photography/nature"/>
    <x v="65"/>
    <x v="101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x v="0"/>
    <n v="3"/>
    <x v="1"/>
    <s v="photography/nature"/>
    <x v="62"/>
    <x v="123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x v="0"/>
    <n v="1"/>
    <x v="1"/>
    <s v="photography/nature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x v="0"/>
    <n v="4"/>
    <x v="1"/>
    <s v="photography/nature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x v="0"/>
    <n v="1"/>
    <x v="1"/>
    <s v="publishing/art books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x v="0"/>
    <n v="0"/>
    <x v="1"/>
    <s v="publishing/art books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x v="0"/>
    <n v="2"/>
    <x v="1"/>
    <s v="publishing/art books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x v="0"/>
    <n v="1"/>
    <x v="1"/>
    <s v="publishing/art books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x v="0"/>
    <n v="1"/>
    <x v="1"/>
    <s v="publishing/art books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x v="0"/>
    <n v="59"/>
    <x v="1"/>
    <s v="publishing/art books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x v="0"/>
    <n v="13"/>
    <x v="1"/>
    <s v="publishing/art books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x v="0"/>
    <n v="22"/>
    <x v="1"/>
    <s v="publishing/art books"/>
    <x v="51"/>
    <x v="1112"/>
    <x v="3"/>
    <x v="25"/>
  </r>
  <r>
    <n v="1569"/>
    <s v="to be removed (Canceled)"/>
    <s v="to be removed"/>
    <x v="11"/>
    <x v="117"/>
    <x v="1"/>
    <x v="0"/>
    <s v="USD"/>
    <n v="1369498714"/>
    <n v="1366906714"/>
    <x v="0"/>
    <n v="0"/>
    <x v="1"/>
    <s v="publishing/art books"/>
    <x v="50"/>
    <x v="121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x v="0"/>
    <n v="52"/>
    <x v="1"/>
    <s v="publishing/art books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x v="0"/>
    <n v="4"/>
    <x v="1"/>
    <s v="publishing/art books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x v="0"/>
    <n v="3"/>
    <x v="1"/>
    <s v="publishing/art books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x v="0"/>
    <n v="3"/>
    <x v="1"/>
    <s v="publishing/art books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x v="0"/>
    <n v="6"/>
    <x v="1"/>
    <s v="publishing/art books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x v="0"/>
    <n v="35"/>
    <x v="1"/>
    <s v="publishing/art books"/>
    <x v="61"/>
    <x v="1116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x v="0"/>
    <n v="10"/>
    <x v="1"/>
    <s v="publishing/art books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x v="0"/>
    <n v="2"/>
    <x v="1"/>
    <s v="publishing/art books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x v="0"/>
    <n v="4"/>
    <x v="1"/>
    <s v="publishing/art books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x v="0"/>
    <n v="2"/>
    <x v="1"/>
    <s v="publishing/art books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x v="0"/>
    <n v="0"/>
    <x v="1"/>
    <s v="publishing/art books"/>
    <x v="50"/>
    <x v="121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x v="0"/>
    <n v="1"/>
    <x v="1"/>
    <s v="photography/places"/>
    <x v="60"/>
    <x v="144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x v="0"/>
    <n v="3"/>
    <x v="1"/>
    <s v="photography/places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x v="0"/>
    <n v="1"/>
    <x v="1"/>
    <s v="photography/places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x v="0"/>
    <n v="0"/>
    <x v="1"/>
    <s v="photography/places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x v="0"/>
    <n v="12"/>
    <x v="1"/>
    <s v="photography/places"/>
    <x v="135"/>
    <x v="1118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x v="0"/>
    <n v="0"/>
    <x v="1"/>
    <s v="photography/places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x v="0"/>
    <n v="1"/>
    <x v="1"/>
    <s v="photography/places"/>
    <x v="50"/>
    <x v="120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x v="0"/>
    <n v="0"/>
    <x v="1"/>
    <s v="photography/places"/>
    <x v="50"/>
    <x v="121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x v="0"/>
    <n v="0"/>
    <x v="1"/>
    <s v="photography/places"/>
    <x v="50"/>
    <x v="121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x v="0"/>
    <n v="2"/>
    <x v="1"/>
    <s v="photography/places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x v="0"/>
    <n v="92"/>
    <x v="1"/>
    <s v="photography/places"/>
    <x v="129"/>
    <x v="1120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x v="0"/>
    <n v="0"/>
    <x v="1"/>
    <s v="photography/places"/>
    <x v="50"/>
    <x v="121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x v="0"/>
    <n v="3"/>
    <x v="1"/>
    <s v="photography/places"/>
    <x v="50"/>
    <x v="120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x v="0"/>
    <n v="10"/>
    <x v="1"/>
    <s v="photography/places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x v="0"/>
    <n v="7"/>
    <x v="1"/>
    <s v="photography/places"/>
    <x v="50"/>
    <x v="375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x v="0"/>
    <n v="3"/>
    <x v="1"/>
    <s v="photography/places"/>
    <x v="53"/>
    <x v="380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x v="0"/>
    <n v="0"/>
    <x v="1"/>
    <s v="photography/places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x v="0"/>
    <n v="1"/>
    <x v="1"/>
    <s v="photography/places"/>
    <x v="50"/>
    <x v="120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x v="0"/>
    <n v="0"/>
    <x v="1"/>
    <s v="photography/places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x v="0"/>
    <n v="9"/>
    <x v="1"/>
    <s v="photography/places"/>
    <x v="113"/>
    <x v="99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x v="0"/>
    <n v="56"/>
    <x v="0"/>
    <s v="music/rock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x v="0"/>
    <n v="32"/>
    <x v="0"/>
    <s v="music/rock"/>
    <x v="8"/>
    <x v="1121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x v="0"/>
    <n v="30"/>
    <x v="0"/>
    <s v="music/rock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x v="0"/>
    <n v="70"/>
    <x v="0"/>
    <s v="music/rock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x v="0"/>
    <n v="44"/>
    <x v="0"/>
    <s v="music/rock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x v="0"/>
    <n v="92"/>
    <x v="0"/>
    <s v="music/rock"/>
    <x v="7"/>
    <x v="1125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x v="0"/>
    <n v="205"/>
    <x v="0"/>
    <s v="music/rock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x v="0"/>
    <n v="23"/>
    <x v="0"/>
    <s v="music/rock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x v="0"/>
    <n v="4"/>
    <x v="0"/>
    <s v="music/rock"/>
    <x v="90"/>
    <x v="1128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x v="0"/>
    <n v="112"/>
    <x v="0"/>
    <s v="music/rock"/>
    <x v="212"/>
    <x v="1129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x v="0"/>
    <n v="27"/>
    <x v="0"/>
    <s v="music/rock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x v="0"/>
    <n v="11"/>
    <x v="0"/>
    <s v="music/rock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x v="0"/>
    <n v="26"/>
    <x v="0"/>
    <s v="music/rock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x v="0"/>
    <n v="77"/>
    <x v="0"/>
    <s v="music/rock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x v="0"/>
    <n v="136"/>
    <x v="0"/>
    <s v="music/rock"/>
    <x v="35"/>
    <x v="1132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x v="0"/>
    <n v="157"/>
    <x v="0"/>
    <s v="music/rock"/>
    <x v="3"/>
    <x v="1133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x v="0"/>
    <n v="158"/>
    <x v="0"/>
    <s v="music/rock"/>
    <x v="91"/>
    <x v="1134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x v="0"/>
    <n v="27"/>
    <x v="0"/>
    <s v="music/rock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x v="0"/>
    <n v="23"/>
    <x v="0"/>
    <s v="music/rock"/>
    <x v="18"/>
    <x v="113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x v="0"/>
    <n v="17"/>
    <x v="0"/>
    <s v="music/rock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x v="0"/>
    <n v="37"/>
    <x v="0"/>
    <s v="music/rock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x v="0"/>
    <n v="65"/>
    <x v="0"/>
    <s v="music/rock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x v="0"/>
    <n v="18"/>
    <x v="0"/>
    <s v="music/rock"/>
    <x v="7"/>
    <x v="1140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x v="0"/>
    <n v="25"/>
    <x v="0"/>
    <s v="music/rock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x v="0"/>
    <n v="104"/>
    <x v="0"/>
    <s v="music/rock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x v="0"/>
    <n v="108"/>
    <x v="0"/>
    <s v="music/rock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x v="0"/>
    <n v="38"/>
    <x v="0"/>
    <s v="music/rock"/>
    <x v="16"/>
    <x v="1144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x v="0"/>
    <n v="88"/>
    <x v="0"/>
    <s v="music/rock"/>
    <x v="7"/>
    <x v="1145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x v="0"/>
    <n v="82"/>
    <x v="0"/>
    <s v="music/rock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x v="0"/>
    <n v="126"/>
    <x v="0"/>
    <s v="music/rock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x v="0"/>
    <n v="133"/>
    <x v="0"/>
    <s v="music/rock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x v="0"/>
    <n v="47"/>
    <x v="0"/>
    <s v="music/rock"/>
    <x v="21"/>
    <x v="11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x v="0"/>
    <n v="58"/>
    <x v="0"/>
    <s v="music/rock"/>
    <x v="8"/>
    <x v="1150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x v="0"/>
    <n v="32"/>
    <x v="0"/>
    <s v="music/rock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x v="0"/>
    <n v="37"/>
    <x v="0"/>
    <s v="music/rock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x v="0"/>
    <n v="87"/>
    <x v="0"/>
    <s v="music/rock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x v="0"/>
    <n v="15"/>
    <x v="0"/>
    <s v="music/rock"/>
    <x v="3"/>
    <x v="1154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x v="0"/>
    <n v="27"/>
    <x v="0"/>
    <s v="music/rock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x v="0"/>
    <n v="19"/>
    <x v="0"/>
    <s v="music/rock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x v="0"/>
    <n v="17"/>
    <x v="0"/>
    <s v="music/rock"/>
    <x v="106"/>
    <x v="1157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x v="0"/>
    <n v="26"/>
    <x v="0"/>
    <s v="music/pop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x v="0"/>
    <n v="28"/>
    <x v="0"/>
    <s v="music/pop"/>
    <x v="8"/>
    <x v="314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x v="0"/>
    <n v="37"/>
    <x v="0"/>
    <s v="music/pop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x v="0"/>
    <n v="128"/>
    <x v="0"/>
    <s v="music/pop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x v="0"/>
    <n v="10"/>
    <x v="0"/>
    <s v="music/pop"/>
    <x v="38"/>
    <x v="1161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x v="0"/>
    <n v="83"/>
    <x v="0"/>
    <s v="music/pop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x v="0"/>
    <n v="46"/>
    <x v="0"/>
    <s v="music/pop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x v="0"/>
    <n v="90"/>
    <x v="0"/>
    <s v="music/pop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x v="0"/>
    <n v="81"/>
    <x v="0"/>
    <s v="music/pop"/>
    <x v="7"/>
    <x v="1165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x v="0"/>
    <n v="32"/>
    <x v="0"/>
    <s v="music/pop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x v="0"/>
    <n v="20"/>
    <x v="0"/>
    <s v="music/pop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x v="0"/>
    <n v="70"/>
    <x v="0"/>
    <s v="music/pop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x v="0"/>
    <n v="168"/>
    <x v="0"/>
    <s v="music/pop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x v="0"/>
    <n v="34"/>
    <x v="0"/>
    <s v="music/pop"/>
    <x v="28"/>
    <x v="1170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x v="0"/>
    <n v="48"/>
    <x v="0"/>
    <s v="music/pop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x v="0"/>
    <n v="48"/>
    <x v="0"/>
    <s v="music/pop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x v="0"/>
    <n v="221"/>
    <x v="0"/>
    <s v="music/pop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x v="0"/>
    <n v="107"/>
    <x v="0"/>
    <s v="music/pop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x v="0"/>
    <n v="45"/>
    <x v="0"/>
    <s v="music/pop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x v="0"/>
    <n v="36"/>
    <x v="0"/>
    <s v="music/pop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x v="0"/>
    <n v="101"/>
    <x v="0"/>
    <s v="music/pop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x v="0"/>
    <n v="62"/>
    <x v="0"/>
    <s v="music/pop"/>
    <x v="33"/>
    <x v="1177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x v="0"/>
    <n v="32"/>
    <x v="0"/>
    <s v="music/pop"/>
    <x v="29"/>
    <x v="1178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x v="0"/>
    <n v="89"/>
    <x v="0"/>
    <s v="music/pop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x v="0"/>
    <n v="93"/>
    <x v="0"/>
    <s v="music/pop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x v="0"/>
    <n v="98"/>
    <x v="0"/>
    <s v="music/pop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x v="0"/>
    <n v="82"/>
    <x v="0"/>
    <s v="music/pop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x v="0"/>
    <n v="116"/>
    <x v="0"/>
    <s v="music/pop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x v="0"/>
    <n v="52"/>
    <x v="0"/>
    <s v="music/pop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x v="0"/>
    <n v="23"/>
    <x v="0"/>
    <s v="music/pop"/>
    <x v="33"/>
    <x v="1184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x v="0"/>
    <n v="77"/>
    <x v="0"/>
    <s v="music/pop"/>
    <x v="7"/>
    <x v="118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x v="0"/>
    <n v="49"/>
    <x v="0"/>
    <s v="music/pop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x v="0"/>
    <n v="59"/>
    <x v="0"/>
    <s v="music/pop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x v="0"/>
    <n v="113"/>
    <x v="0"/>
    <s v="music/pop"/>
    <x v="180"/>
    <x v="1188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x v="0"/>
    <n v="34"/>
    <x v="0"/>
    <s v="music/pop"/>
    <x v="0"/>
    <x v="208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x v="0"/>
    <n v="42"/>
    <x v="0"/>
    <s v="music/pop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x v="0"/>
    <n v="42"/>
    <x v="0"/>
    <s v="music/pop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x v="0"/>
    <n v="49"/>
    <x v="0"/>
    <s v="music/pop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x v="0"/>
    <n v="56"/>
    <x v="0"/>
    <s v="music/pop"/>
    <x v="215"/>
    <x v="368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x v="0"/>
    <n v="25"/>
    <x v="0"/>
    <s v="music/pop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x v="0"/>
    <n v="884"/>
    <x v="1"/>
    <s v="music/faith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x v="0"/>
    <n v="0"/>
    <x v="1"/>
    <s v="music/faith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x v="0"/>
    <n v="10"/>
    <x v="1"/>
    <s v="music/faith"/>
    <x v="66"/>
    <x v="1194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x v="0"/>
    <n v="101"/>
    <x v="1"/>
    <s v="music/faith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x v="0"/>
    <n v="15"/>
    <x v="1"/>
    <s v="music/faith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x v="0"/>
    <n v="1"/>
    <x v="1"/>
    <s v="music/faith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x v="0"/>
    <n v="39"/>
    <x v="1"/>
    <s v="music/faith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x v="0"/>
    <n v="7"/>
    <x v="1"/>
    <s v="music/faith"/>
    <x v="156"/>
    <x v="1198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x v="0"/>
    <n v="14"/>
    <x v="1"/>
    <s v="music/faith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x v="0"/>
    <n v="11"/>
    <x v="1"/>
    <s v="music/faith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x v="0"/>
    <n v="38"/>
    <x v="1"/>
    <s v="music/faith"/>
    <x v="69"/>
    <x v="1201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x v="0"/>
    <n v="15"/>
    <x v="1"/>
    <s v="music/faith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x v="0"/>
    <n v="8"/>
    <x v="1"/>
    <s v="music/faith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x v="0"/>
    <n v="1"/>
    <x v="1"/>
    <s v="music/faith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x v="0"/>
    <n v="23"/>
    <x v="1"/>
    <s v="music/faith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x v="0"/>
    <n v="0"/>
    <x v="1"/>
    <s v="music/faith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x v="0"/>
    <n v="22"/>
    <x v="1"/>
    <s v="music/faith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x v="0"/>
    <n v="0"/>
    <x v="1"/>
    <s v="music/faith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x v="0"/>
    <n v="4"/>
    <x v="1"/>
    <s v="music/faith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x v="0"/>
    <n v="79"/>
    <x v="1"/>
    <s v="music/faith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x v="0"/>
    <n v="2"/>
    <x v="1"/>
    <s v="music/faith"/>
    <x v="50"/>
    <x v="144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x v="0"/>
    <n v="1"/>
    <x v="1"/>
    <s v="music/faith"/>
    <x v="50"/>
    <x v="120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x v="0"/>
    <n v="2"/>
    <x v="1"/>
    <s v="music/faith"/>
    <x v="60"/>
    <x v="156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x v="0"/>
    <n v="11"/>
    <x v="1"/>
    <s v="music/faith"/>
    <x v="187"/>
    <x v="1207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x v="0"/>
    <n v="0"/>
    <x v="1"/>
    <s v="music/faith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x v="0"/>
    <n v="0"/>
    <x v="1"/>
    <s v="music/faith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x v="0"/>
    <n v="9"/>
    <x v="1"/>
    <s v="music/faith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x v="0"/>
    <n v="0"/>
    <x v="1"/>
    <s v="music/faith"/>
    <x v="50"/>
    <x v="121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x v="0"/>
    <n v="4"/>
    <x v="1"/>
    <s v="music/faith"/>
    <x v="62"/>
    <x v="1209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x v="0"/>
    <n v="1"/>
    <x v="1"/>
    <s v="music/faith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x v="0"/>
    <n v="2"/>
    <x v="1"/>
    <s v="music/faith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x v="0"/>
    <n v="0"/>
    <x v="1"/>
    <s v="music/faith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x v="0"/>
    <n v="1"/>
    <x v="1"/>
    <s v="music/faith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x v="0"/>
    <n v="17"/>
    <x v="1"/>
    <s v="music/faith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x v="0"/>
    <n v="2"/>
    <x v="1"/>
    <s v="music/faith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x v="0"/>
    <n v="3"/>
    <x v="1"/>
    <s v="music/faith"/>
    <x v="59"/>
    <x v="73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x v="0"/>
    <n v="41"/>
    <x v="1"/>
    <s v="music/faith"/>
    <x v="152"/>
    <x v="1212"/>
    <x v="4"/>
    <x v="28"/>
  </r>
  <r>
    <n v="1718"/>
    <s v="The Prodigal Son"/>
    <s v="A melody for the galaxy."/>
    <x v="19"/>
    <x v="735"/>
    <x v="2"/>
    <x v="0"/>
    <s v="USD"/>
    <n v="1463201940"/>
    <n v="1459435149"/>
    <x v="0"/>
    <n v="2"/>
    <x v="1"/>
    <s v="music/faith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x v="0"/>
    <n v="3"/>
    <x v="1"/>
    <s v="music/faith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x v="0"/>
    <n v="8"/>
    <x v="1"/>
    <s v="music/faith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x v="0"/>
    <n v="0"/>
    <x v="1"/>
    <s v="music/faith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x v="0"/>
    <n v="1"/>
    <x v="1"/>
    <s v="music/faith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x v="0"/>
    <n v="3"/>
    <x v="1"/>
    <s v="music/faith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x v="0"/>
    <n v="4"/>
    <x v="1"/>
    <s v="music/faith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x v="0"/>
    <n v="9"/>
    <x v="1"/>
    <s v="music/faith"/>
    <x v="54"/>
    <x v="1215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x v="0"/>
    <n v="16"/>
    <x v="1"/>
    <s v="music/faith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x v="0"/>
    <n v="1"/>
    <x v="1"/>
    <s v="music/faith"/>
    <x v="50"/>
    <x v="120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x v="0"/>
    <n v="7"/>
    <x v="1"/>
    <s v="music/faith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x v="0"/>
    <n v="0"/>
    <x v="1"/>
    <s v="music/faith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x v="0"/>
    <n v="0"/>
    <x v="1"/>
    <s v="music/faith"/>
    <x v="50"/>
    <x v="121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x v="0"/>
    <n v="0"/>
    <x v="1"/>
    <s v="music/faith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x v="0"/>
    <n v="0"/>
    <x v="1"/>
    <s v="music/faith"/>
    <x v="50"/>
    <x v="121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x v="0"/>
    <n v="0"/>
    <x v="1"/>
    <s v="music/faith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x v="0"/>
    <n v="1"/>
    <x v="1"/>
    <s v="music/faith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x v="0"/>
    <n v="2"/>
    <x v="1"/>
    <s v="music/faith"/>
    <x v="57"/>
    <x v="687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x v="0"/>
    <n v="1"/>
    <x v="1"/>
    <s v="music/faith"/>
    <x v="60"/>
    <x v="1218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x v="0"/>
    <n v="15"/>
    <x v="1"/>
    <s v="music/faith"/>
    <x v="70"/>
    <x v="98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x v="0"/>
    <n v="1"/>
    <x v="1"/>
    <s v="music/faith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x v="0"/>
    <n v="1"/>
    <x v="1"/>
    <s v="music/faith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x v="0"/>
    <n v="0"/>
    <x v="1"/>
    <s v="music/faith"/>
    <x v="50"/>
    <x v="121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x v="0"/>
    <n v="52"/>
    <x v="0"/>
    <s v="photography/photobooks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x v="0"/>
    <n v="34"/>
    <x v="0"/>
    <s v="photography/photobooks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x v="0"/>
    <n v="67"/>
    <x v="0"/>
    <s v="photography/photobooks"/>
    <x v="8"/>
    <x v="1221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x v="0"/>
    <n v="70"/>
    <x v="0"/>
    <s v="photography/photobooks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x v="0"/>
    <n v="89"/>
    <x v="0"/>
    <s v="photography/photobooks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x v="0"/>
    <n v="107"/>
    <x v="0"/>
    <s v="photography/photobooks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x v="0"/>
    <n v="159"/>
    <x v="0"/>
    <s v="photography/photobooks"/>
    <x v="2"/>
    <x v="1225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x v="0"/>
    <n v="181"/>
    <x v="0"/>
    <s v="photography/photobooks"/>
    <x v="22"/>
    <x v="1226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x v="0"/>
    <n v="131"/>
    <x v="0"/>
    <s v="photography/photobooks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x v="0"/>
    <n v="125"/>
    <x v="0"/>
    <s v="photography/photobooks"/>
    <x v="180"/>
    <x v="1227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x v="0"/>
    <n v="61"/>
    <x v="0"/>
    <s v="photography/photobooks"/>
    <x v="33"/>
    <x v="1228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x v="0"/>
    <n v="90"/>
    <x v="0"/>
    <s v="photography/photobooks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x v="0"/>
    <n v="35"/>
    <x v="0"/>
    <s v="photography/photobooks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x v="0"/>
    <n v="90"/>
    <x v="0"/>
    <s v="photography/photobooks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x v="0"/>
    <n v="4"/>
    <x v="0"/>
    <s v="photography/photobooks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x v="0"/>
    <n v="120"/>
    <x v="0"/>
    <s v="photography/photobooks"/>
    <x v="33"/>
    <x v="1232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x v="0"/>
    <n v="14"/>
    <x v="0"/>
    <s v="photography/photobooks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x v="0"/>
    <n v="27"/>
    <x v="0"/>
    <s v="photography/photobooks"/>
    <x v="41"/>
    <x v="1234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x v="0"/>
    <n v="49"/>
    <x v="0"/>
    <s v="photography/photobooks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x v="0"/>
    <n v="102"/>
    <x v="0"/>
    <s v="photography/photobooks"/>
    <x v="11"/>
    <x v="1236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x v="0"/>
    <n v="3"/>
    <x v="0"/>
    <s v="photography/photobooks"/>
    <x v="19"/>
    <x v="1237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x v="0"/>
    <n v="25"/>
    <x v="0"/>
    <s v="photography/photobooks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x v="0"/>
    <n v="118"/>
    <x v="0"/>
    <s v="photography/photobooks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x v="1"/>
    <n v="39"/>
    <x v="1"/>
    <s v="photography/photobooks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x v="1"/>
    <n v="103"/>
    <x v="1"/>
    <s v="photography/photobooks"/>
    <x v="155"/>
    <x v="1241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x v="1"/>
    <n v="0"/>
    <x v="1"/>
    <s v="photography/photobooks"/>
    <x v="50"/>
    <x v="121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x v="1"/>
    <n v="39"/>
    <x v="1"/>
    <s v="photography/photobooks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x v="1"/>
    <n v="15"/>
    <x v="1"/>
    <s v="photography/photobooks"/>
    <x v="65"/>
    <x v="1243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x v="1"/>
    <n v="22"/>
    <x v="1"/>
    <s v="photography/photobooks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x v="1"/>
    <n v="92"/>
    <x v="1"/>
    <s v="photography/photobooks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x v="1"/>
    <n v="25"/>
    <x v="1"/>
    <s v="photography/photobooks"/>
    <x v="70"/>
    <x v="1245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x v="1"/>
    <n v="19"/>
    <x v="1"/>
    <s v="photography/photobooks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x v="1"/>
    <n v="19"/>
    <x v="1"/>
    <s v="photography/photobooks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x v="1"/>
    <n v="13"/>
    <x v="1"/>
    <s v="photography/photobooks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x v="1"/>
    <n v="124"/>
    <x v="1"/>
    <s v="photography/photobooks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x v="1"/>
    <n v="4"/>
    <x v="1"/>
    <s v="photography/photobooks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x v="1"/>
    <n v="10"/>
    <x v="1"/>
    <s v="photography/photobooks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x v="1"/>
    <n v="15"/>
    <x v="1"/>
    <s v="photography/photobooks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x v="1"/>
    <n v="38"/>
    <x v="1"/>
    <s v="photography/photobooks"/>
    <x v="71"/>
    <x v="1252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x v="1"/>
    <n v="152"/>
    <x v="1"/>
    <s v="photography/photobooks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x v="1"/>
    <n v="24"/>
    <x v="1"/>
    <s v="photography/photobooks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x v="1"/>
    <n v="76"/>
    <x v="1"/>
    <s v="photography/photobooks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x v="1"/>
    <n v="185"/>
    <x v="1"/>
    <s v="photography/photobooks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x v="1"/>
    <n v="33"/>
    <x v="1"/>
    <s v="photography/photobooks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x v="1"/>
    <n v="108"/>
    <x v="1"/>
    <s v="photography/photobooks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x v="1"/>
    <n v="29"/>
    <x v="1"/>
    <s v="photography/photobooks"/>
    <x v="216"/>
    <x v="1259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x v="1"/>
    <n v="24"/>
    <x v="1"/>
    <s v="photography/photobooks"/>
    <x v="77"/>
    <x v="1260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x v="1"/>
    <n v="4"/>
    <x v="1"/>
    <s v="photography/photobooks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x v="1"/>
    <n v="4"/>
    <x v="1"/>
    <s v="photography/photobooks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x v="1"/>
    <n v="15"/>
    <x v="1"/>
    <s v="photography/photobooks"/>
    <x v="62"/>
    <x v="1033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x v="1"/>
    <n v="4"/>
    <x v="1"/>
    <s v="photography/photobooks"/>
    <x v="65"/>
    <x v="1261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x v="1"/>
    <n v="139"/>
    <x v="1"/>
    <s v="photography/photobooks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x v="1"/>
    <n v="2"/>
    <x v="1"/>
    <s v="photography/photobooks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x v="1"/>
    <n v="18"/>
    <x v="1"/>
    <s v="photography/photobooks"/>
    <x v="57"/>
    <x v="1263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x v="1"/>
    <n v="81"/>
    <x v="1"/>
    <s v="photography/photobooks"/>
    <x v="115"/>
    <x v="1264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x v="1"/>
    <n v="86"/>
    <x v="1"/>
    <s v="photography/photobooks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x v="1"/>
    <n v="140"/>
    <x v="1"/>
    <s v="photography/photobooks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x v="1"/>
    <n v="37"/>
    <x v="1"/>
    <s v="photography/photobooks"/>
    <x v="51"/>
    <x v="1267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x v="1"/>
    <n v="6"/>
    <x v="1"/>
    <s v="photography/photobooks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x v="1"/>
    <n v="113"/>
    <x v="1"/>
    <s v="photography/photobooks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x v="1"/>
    <n v="37"/>
    <x v="1"/>
    <s v="photography/photobooks"/>
    <x v="51"/>
    <x v="1270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x v="1"/>
    <n v="18"/>
    <x v="1"/>
    <s v="photography/photobooks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x v="1"/>
    <n v="75"/>
    <x v="1"/>
    <s v="photography/photobooks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x v="1"/>
    <n v="52"/>
    <x v="1"/>
    <s v="photography/photobooks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x v="1"/>
    <n v="122"/>
    <x v="1"/>
    <s v="photography/photobooks"/>
    <x v="71"/>
    <x v="127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x v="1"/>
    <n v="8"/>
    <x v="1"/>
    <s v="photography/photobooks"/>
    <x v="56"/>
    <x v="1275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x v="1"/>
    <n v="8"/>
    <x v="1"/>
    <s v="photography/photobooks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x v="1"/>
    <n v="96"/>
    <x v="1"/>
    <s v="photography/photobooks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x v="1"/>
    <n v="9"/>
    <x v="1"/>
    <s v="photography/photobooks"/>
    <x v="57"/>
    <x v="1278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x v="0"/>
    <n v="2"/>
    <x v="1"/>
    <s v="photography/photobooks"/>
    <x v="56"/>
    <x v="501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x v="0"/>
    <n v="26"/>
    <x v="1"/>
    <s v="photography/photobooks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x v="0"/>
    <n v="23"/>
    <x v="1"/>
    <s v="photography/photobooks"/>
    <x v="55"/>
    <x v="1280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x v="0"/>
    <n v="0"/>
    <x v="1"/>
    <s v="photography/photobooks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x v="0"/>
    <n v="140"/>
    <x v="1"/>
    <s v="photography/photobooks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x v="0"/>
    <n v="0"/>
    <x v="1"/>
    <s v="photography/photobooks"/>
    <x v="50"/>
    <x v="121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x v="0"/>
    <n v="6"/>
    <x v="1"/>
    <s v="photography/photobooks"/>
    <x v="53"/>
    <x v="1282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x v="0"/>
    <n v="100"/>
    <x v="1"/>
    <s v="photography/photobooks"/>
    <x v="221"/>
    <x v="1283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x v="0"/>
    <n v="0"/>
    <x v="1"/>
    <s v="photography/photobooks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x v="0"/>
    <n v="4"/>
    <x v="1"/>
    <s v="photography/photobooks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x v="0"/>
    <n v="8"/>
    <x v="1"/>
    <s v="photography/photobooks"/>
    <x v="113"/>
    <x v="1285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x v="0"/>
    <n v="57"/>
    <x v="0"/>
    <s v="music/rock"/>
    <x v="165"/>
    <x v="128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x v="0"/>
    <n v="11"/>
    <x v="0"/>
    <s v="music/rock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x v="0"/>
    <n v="33"/>
    <x v="0"/>
    <s v="music/rock"/>
    <x v="31"/>
    <x v="1287"/>
    <x v="4"/>
    <x v="11"/>
  </r>
  <r>
    <n v="1824"/>
    <s v="Tin Man's Broken Wisdom Fund"/>
    <s v="cd fund raiser"/>
    <x v="9"/>
    <x v="1243"/>
    <x v="0"/>
    <x v="0"/>
    <s v="USD"/>
    <n v="1389146880"/>
    <n v="1387403967"/>
    <x v="0"/>
    <n v="40"/>
    <x v="0"/>
    <s v="music/rock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x v="0"/>
    <n v="50"/>
    <x v="0"/>
    <s v="music/rock"/>
    <x v="2"/>
    <x v="1289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x v="0"/>
    <n v="38"/>
    <x v="0"/>
    <s v="music/rock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x v="0"/>
    <n v="96"/>
    <x v="0"/>
    <s v="music/rock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x v="0"/>
    <n v="48"/>
    <x v="0"/>
    <s v="music/rock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x v="0"/>
    <n v="33"/>
    <x v="0"/>
    <s v="music/rock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x v="0"/>
    <n v="226"/>
    <x v="0"/>
    <s v="music/rock"/>
    <x v="21"/>
    <x v="558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x v="0"/>
    <n v="14"/>
    <x v="0"/>
    <s v="music/rock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x v="0"/>
    <n v="20"/>
    <x v="0"/>
    <s v="music/rock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x v="0"/>
    <n v="25"/>
    <x v="0"/>
    <s v="music/rock"/>
    <x v="222"/>
    <x v="823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x v="0"/>
    <n v="90"/>
    <x v="0"/>
    <s v="music/rock"/>
    <x v="90"/>
    <x v="1295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x v="0"/>
    <n v="11"/>
    <x v="0"/>
    <s v="music/rock"/>
    <x v="3"/>
    <x v="1296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x v="0"/>
    <n v="55"/>
    <x v="0"/>
    <s v="music/rock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x v="0"/>
    <n v="30"/>
    <x v="0"/>
    <s v="music/rock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x v="0"/>
    <n v="28"/>
    <x v="0"/>
    <s v="music/rock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x v="0"/>
    <n v="45"/>
    <x v="0"/>
    <s v="music/rock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x v="0"/>
    <n v="13"/>
    <x v="0"/>
    <s v="music/rock"/>
    <x v="15"/>
    <x v="1301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x v="0"/>
    <n v="40"/>
    <x v="0"/>
    <s v="music/rock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x v="0"/>
    <n v="21"/>
    <x v="0"/>
    <s v="music/rock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x v="0"/>
    <n v="134"/>
    <x v="0"/>
    <s v="music/rock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x v="0"/>
    <n v="20"/>
    <x v="0"/>
    <s v="music/rock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x v="0"/>
    <n v="19"/>
    <x v="0"/>
    <s v="music/rock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x v="0"/>
    <n v="209"/>
    <x v="0"/>
    <s v="music/rock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x v="0"/>
    <n v="38"/>
    <x v="0"/>
    <s v="music/rock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x v="0"/>
    <n v="24"/>
    <x v="0"/>
    <s v="music/rock"/>
    <x v="13"/>
    <x v="574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x v="0"/>
    <n v="8"/>
    <x v="0"/>
    <s v="music/rock"/>
    <x v="8"/>
    <x v="1309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x v="0"/>
    <n v="179"/>
    <x v="0"/>
    <s v="music/rock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x v="0"/>
    <n v="26"/>
    <x v="0"/>
    <s v="music/rock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x v="0"/>
    <n v="131"/>
    <x v="0"/>
    <s v="music/rock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x v="0"/>
    <n v="14"/>
    <x v="0"/>
    <s v="music/rock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x v="0"/>
    <n v="174"/>
    <x v="0"/>
    <s v="music/rock"/>
    <x v="21"/>
    <x v="131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x v="0"/>
    <n v="191"/>
    <x v="0"/>
    <s v="music/rock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x v="0"/>
    <n v="38"/>
    <x v="0"/>
    <s v="music/rock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x v="0"/>
    <n v="22"/>
    <x v="0"/>
    <s v="music/rock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x v="0"/>
    <n v="149"/>
    <x v="0"/>
    <s v="music/rock"/>
    <x v="15"/>
    <x v="1318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x v="0"/>
    <n v="56"/>
    <x v="0"/>
    <s v="music/rock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x v="0"/>
    <n v="19"/>
    <x v="0"/>
    <s v="music/rock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x v="0"/>
    <n v="0"/>
    <x v="1"/>
    <s v="games/mobile games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x v="0"/>
    <n v="16"/>
    <x v="1"/>
    <s v="games/mobile games"/>
    <x v="59"/>
    <x v="1321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x v="0"/>
    <n v="2"/>
    <x v="1"/>
    <s v="games/mobile games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x v="0"/>
    <n v="48"/>
    <x v="1"/>
    <s v="games/mobile games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x v="0"/>
    <n v="2"/>
    <x v="1"/>
    <s v="games/mobile games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x v="0"/>
    <n v="2"/>
    <x v="1"/>
    <s v="games/mobile games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x v="0"/>
    <n v="1"/>
    <x v="1"/>
    <s v="games/mobile games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x v="0"/>
    <n v="17"/>
    <x v="1"/>
    <s v="games/mobile games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x v="0"/>
    <n v="0"/>
    <x v="1"/>
    <s v="games/mobile games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x v="0"/>
    <n v="11"/>
    <x v="1"/>
    <s v="games/mobile games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x v="0"/>
    <n v="95"/>
    <x v="1"/>
    <s v="games/mobile games"/>
    <x v="225"/>
    <x v="1324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x v="0"/>
    <n v="13"/>
    <x v="1"/>
    <s v="games/mobile games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x v="0"/>
    <n v="2"/>
    <x v="1"/>
    <s v="games/mobile games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x v="0"/>
    <n v="2"/>
    <x v="1"/>
    <s v="games/mobile games"/>
    <x v="50"/>
    <x v="31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x v="0"/>
    <n v="3"/>
    <x v="1"/>
    <s v="games/mobile games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x v="0"/>
    <n v="0"/>
    <x v="1"/>
    <s v="games/mobile games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x v="0"/>
    <n v="0"/>
    <x v="1"/>
    <s v="games/mobile games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x v="0"/>
    <n v="0"/>
    <x v="1"/>
    <s v="games/mobile games"/>
    <x v="50"/>
    <x v="121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x v="0"/>
    <n v="2"/>
    <x v="1"/>
    <s v="games/mobile games"/>
    <x v="50"/>
    <x v="362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x v="0"/>
    <n v="24"/>
    <x v="1"/>
    <s v="games/mobile games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x v="0"/>
    <n v="70"/>
    <x v="0"/>
    <s v="music/indie rock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x v="0"/>
    <n v="81"/>
    <x v="0"/>
    <s v="music/indie rock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x v="0"/>
    <n v="32"/>
    <x v="0"/>
    <s v="music/indie rock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x v="0"/>
    <n v="26"/>
    <x v="0"/>
    <s v="music/indie rock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x v="0"/>
    <n v="105"/>
    <x v="0"/>
    <s v="music/indie rock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x v="0"/>
    <n v="29"/>
    <x v="0"/>
    <s v="music/indie rock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x v="0"/>
    <n v="8"/>
    <x v="0"/>
    <s v="music/indie rock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x v="0"/>
    <n v="89"/>
    <x v="0"/>
    <s v="music/indie rock"/>
    <x v="183"/>
    <x v="1334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x v="0"/>
    <n v="44"/>
    <x v="0"/>
    <s v="music/indie rock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x v="0"/>
    <n v="246"/>
    <x v="0"/>
    <s v="music/indie rock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x v="0"/>
    <n v="120"/>
    <x v="0"/>
    <s v="music/indie rock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x v="0"/>
    <n v="26"/>
    <x v="0"/>
    <s v="music/indie rock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x v="0"/>
    <n v="45"/>
    <x v="0"/>
    <s v="music/indie rock"/>
    <x v="3"/>
    <x v="1337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x v="0"/>
    <n v="20"/>
    <x v="0"/>
    <s v="music/indie rock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x v="0"/>
    <n v="47"/>
    <x v="0"/>
    <s v="music/indie rock"/>
    <x v="21"/>
    <x v="1339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x v="0"/>
    <n v="13"/>
    <x v="0"/>
    <s v="music/indie rock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x v="0"/>
    <n v="183"/>
    <x v="0"/>
    <s v="music/indie rock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x v="0"/>
    <n v="21"/>
    <x v="0"/>
    <s v="music/indie rock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x v="0"/>
    <n v="42"/>
    <x v="0"/>
    <s v="music/indie rock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x v="0"/>
    <n v="54"/>
    <x v="0"/>
    <s v="music/indie rock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x v="0"/>
    <n v="25"/>
    <x v="1"/>
    <s v="technology/gadgets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x v="0"/>
    <n v="3"/>
    <x v="1"/>
    <s v="technology/gadgets"/>
    <x v="60"/>
    <x v="143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x v="0"/>
    <n v="41"/>
    <x v="1"/>
    <s v="technology/gadgets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x v="0"/>
    <n v="2"/>
    <x v="1"/>
    <s v="technology/gadgets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x v="0"/>
    <n v="4"/>
    <x v="1"/>
    <s v="technology/gadgets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x v="0"/>
    <n v="99"/>
    <x v="1"/>
    <s v="technology/gadgets"/>
    <x v="152"/>
    <x v="1347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x v="0"/>
    <n v="4"/>
    <x v="1"/>
    <s v="technology/gadgets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x v="0"/>
    <n v="4"/>
    <x v="1"/>
    <s v="technology/gadgets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x v="0"/>
    <n v="38"/>
    <x v="1"/>
    <s v="technology/gadgets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x v="0"/>
    <n v="285"/>
    <x v="1"/>
    <s v="technology/gadgets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x v="0"/>
    <n v="1"/>
    <x v="1"/>
    <s v="technology/gadgets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x v="0"/>
    <n v="42"/>
    <x v="1"/>
    <s v="technology/gadgets"/>
    <x v="155"/>
    <x v="1351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x v="0"/>
    <n v="26"/>
    <x v="1"/>
    <s v="technology/gadgets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x v="0"/>
    <n v="2"/>
    <x v="1"/>
    <s v="technology/gadgets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x v="0"/>
    <n v="4"/>
    <x v="1"/>
    <s v="technology/gadgets"/>
    <x v="53"/>
    <x v="447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x v="0"/>
    <n v="6"/>
    <x v="1"/>
    <s v="technology/gadgets"/>
    <x v="60"/>
    <x v="1326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x v="0"/>
    <n v="70"/>
    <x v="1"/>
    <s v="technology/gadgets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x v="0"/>
    <n v="9"/>
    <x v="1"/>
    <s v="technology/gadgets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x v="0"/>
    <n v="8"/>
    <x v="1"/>
    <s v="technology/gadgets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x v="0"/>
    <n v="105"/>
    <x v="1"/>
    <s v="technology/gadgets"/>
    <x v="152"/>
    <x v="1355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x v="0"/>
    <n v="38"/>
    <x v="0"/>
    <s v="music/indie rock"/>
    <x v="0"/>
    <x v="1205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x v="0"/>
    <n v="64"/>
    <x v="0"/>
    <s v="music/indie rock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x v="0"/>
    <n v="13"/>
    <x v="0"/>
    <s v="music/indie rock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x v="0"/>
    <n v="33"/>
    <x v="0"/>
    <s v="music/indie rock"/>
    <x v="35"/>
    <x v="1358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x v="0"/>
    <n v="52"/>
    <x v="0"/>
    <s v="music/indie rock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x v="0"/>
    <n v="107"/>
    <x v="0"/>
    <s v="music/indie rock"/>
    <x v="228"/>
    <x v="1360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x v="0"/>
    <n v="11"/>
    <x v="0"/>
    <s v="music/indie rock"/>
    <x v="33"/>
    <x v="1361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x v="0"/>
    <n v="34"/>
    <x v="0"/>
    <s v="music/indie rock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x v="0"/>
    <n v="75"/>
    <x v="0"/>
    <s v="music/indie rock"/>
    <x v="8"/>
    <x v="1363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x v="0"/>
    <n v="26"/>
    <x v="0"/>
    <s v="music/indie rock"/>
    <x v="37"/>
    <x v="1364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x v="0"/>
    <n v="50"/>
    <x v="0"/>
    <s v="music/indie rock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x v="0"/>
    <n v="80"/>
    <x v="0"/>
    <s v="music/indie rock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x v="0"/>
    <n v="110"/>
    <x v="0"/>
    <s v="music/indie rock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x v="0"/>
    <n v="77"/>
    <x v="0"/>
    <s v="music/indie rock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x v="0"/>
    <n v="50"/>
    <x v="0"/>
    <s v="music/indie rock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x v="0"/>
    <n v="145"/>
    <x v="0"/>
    <s v="music/indie rock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x v="0"/>
    <n v="29"/>
    <x v="0"/>
    <s v="music/indie rock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x v="0"/>
    <n v="114"/>
    <x v="0"/>
    <s v="music/indie rock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x v="0"/>
    <n v="96"/>
    <x v="0"/>
    <s v="music/indie rock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x v="0"/>
    <n v="31"/>
    <x v="0"/>
    <s v="music/indie rock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x v="1"/>
    <n v="4883"/>
    <x v="0"/>
    <s v="technology/hardware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x v="1"/>
    <n v="95"/>
    <x v="0"/>
    <s v="technology/hardware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x v="1"/>
    <n v="2478"/>
    <x v="0"/>
    <s v="technology/hardware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x v="1"/>
    <n v="1789"/>
    <x v="0"/>
    <s v="technology/hardware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x v="1"/>
    <n v="680"/>
    <x v="0"/>
    <s v="technology/hardware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x v="1"/>
    <n v="70"/>
    <x v="0"/>
    <s v="technology/hardware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x v="1"/>
    <n v="23"/>
    <x v="0"/>
    <s v="technology/hardware"/>
    <x v="7"/>
    <x v="431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x v="1"/>
    <n v="4245"/>
    <x v="0"/>
    <s v="technology/hardware"/>
    <x v="233"/>
    <x v="138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x v="1"/>
    <n v="943"/>
    <x v="0"/>
    <s v="technology/hardware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x v="1"/>
    <n v="1876"/>
    <x v="0"/>
    <s v="technology/hardware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x v="1"/>
    <n v="834"/>
    <x v="0"/>
    <s v="technology/hardware"/>
    <x v="197"/>
    <x v="1384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x v="1"/>
    <n v="682"/>
    <x v="0"/>
    <s v="technology/hardware"/>
    <x v="45"/>
    <x v="1385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x v="1"/>
    <n v="147"/>
    <x v="0"/>
    <s v="technology/hardware"/>
    <x v="235"/>
    <x v="1386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x v="1"/>
    <n v="415"/>
    <x v="0"/>
    <s v="technology/hardware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x v="1"/>
    <n v="290"/>
    <x v="0"/>
    <s v="technology/hardware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x v="1"/>
    <n v="365"/>
    <x v="0"/>
    <s v="technology/hardware"/>
    <x v="238"/>
    <x v="1389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x v="1"/>
    <n v="660"/>
    <x v="0"/>
    <s v="technology/hardware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x v="1"/>
    <n v="1356"/>
    <x v="0"/>
    <s v="technology/hardware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x v="1"/>
    <n v="424"/>
    <x v="0"/>
    <s v="technology/hardware"/>
    <x v="96"/>
    <x v="1392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x v="1"/>
    <n v="33"/>
    <x v="0"/>
    <s v="technology/hardware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x v="1"/>
    <n v="1633"/>
    <x v="0"/>
    <s v="technology/hardware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x v="1"/>
    <n v="306"/>
    <x v="0"/>
    <s v="technology/hardware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x v="1"/>
    <n v="205"/>
    <x v="0"/>
    <s v="technology/hardware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x v="1"/>
    <n v="1281"/>
    <x v="0"/>
    <s v="technology/hardware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x v="1"/>
    <n v="103"/>
    <x v="0"/>
    <s v="technology/hardware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x v="1"/>
    <n v="1513"/>
    <x v="0"/>
    <s v="technology/hardware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x v="1"/>
    <n v="405"/>
    <x v="0"/>
    <s v="technology/hardware"/>
    <x v="244"/>
    <x v="1400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x v="1"/>
    <n v="510"/>
    <x v="0"/>
    <s v="technology/hardware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x v="1"/>
    <n v="1887"/>
    <x v="0"/>
    <s v="technology/hardware"/>
    <x v="246"/>
    <x v="1402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x v="1"/>
    <n v="701"/>
    <x v="0"/>
    <s v="technology/hardware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x v="1"/>
    <n v="3863"/>
    <x v="0"/>
    <s v="technology/hardware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x v="1"/>
    <n v="238"/>
    <x v="0"/>
    <s v="technology/hardware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x v="1"/>
    <n v="2051"/>
    <x v="0"/>
    <s v="technology/hardware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x v="1"/>
    <n v="402"/>
    <x v="0"/>
    <s v="technology/hardware"/>
    <x v="250"/>
    <x v="1407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x v="1"/>
    <n v="253"/>
    <x v="0"/>
    <s v="technology/hardware"/>
    <x v="251"/>
    <x v="1408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x v="1"/>
    <n v="473"/>
    <x v="0"/>
    <s v="technology/hardware"/>
    <x v="252"/>
    <x v="1409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x v="1"/>
    <n v="821"/>
    <x v="0"/>
    <s v="technology/hardware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x v="1"/>
    <n v="388"/>
    <x v="0"/>
    <s v="technology/hardware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x v="1"/>
    <n v="813"/>
    <x v="0"/>
    <s v="technology/hardware"/>
    <x v="41"/>
    <x v="1412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x v="1"/>
    <n v="1945"/>
    <x v="0"/>
    <s v="technology/hardware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x v="0"/>
    <n v="12"/>
    <x v="1"/>
    <s v="photography/people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x v="0"/>
    <n v="0"/>
    <x v="1"/>
    <s v="photography/people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x v="0"/>
    <n v="16"/>
    <x v="1"/>
    <s v="photography/people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x v="0"/>
    <n v="7"/>
    <x v="1"/>
    <s v="photography/people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x v="0"/>
    <n v="4"/>
    <x v="1"/>
    <s v="photography/people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x v="0"/>
    <n v="1"/>
    <x v="1"/>
    <s v="photography/people"/>
    <x v="50"/>
    <x v="120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x v="0"/>
    <n v="28"/>
    <x v="1"/>
    <s v="photography/people"/>
    <x v="72"/>
    <x v="1417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x v="0"/>
    <n v="1"/>
    <x v="1"/>
    <s v="photography/people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x v="0"/>
    <n v="1"/>
    <x v="1"/>
    <s v="photography/people"/>
    <x v="60"/>
    <x v="73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x v="0"/>
    <n v="5"/>
    <x v="1"/>
    <s v="photography/people"/>
    <x v="123"/>
    <x v="141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x v="0"/>
    <n v="3"/>
    <x v="1"/>
    <s v="photography/people"/>
    <x v="113"/>
    <x v="646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x v="0"/>
    <n v="2"/>
    <x v="1"/>
    <s v="photography/people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x v="0"/>
    <n v="0"/>
    <x v="1"/>
    <s v="photography/people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x v="0"/>
    <n v="0"/>
    <x v="1"/>
    <s v="photography/people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x v="0"/>
    <n v="3"/>
    <x v="1"/>
    <s v="photography/people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x v="0"/>
    <n v="0"/>
    <x v="1"/>
    <s v="photography/people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x v="0"/>
    <n v="0"/>
    <x v="1"/>
    <s v="photography/people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x v="0"/>
    <n v="3"/>
    <x v="1"/>
    <s v="photography/people"/>
    <x v="73"/>
    <x v="1419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x v="0"/>
    <n v="7"/>
    <x v="1"/>
    <s v="photography/people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x v="0"/>
    <n v="25"/>
    <x v="1"/>
    <s v="photography/people"/>
    <x v="55"/>
    <x v="380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x v="1"/>
    <n v="1637"/>
    <x v="0"/>
    <s v="technology/hardware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x v="1"/>
    <n v="1375"/>
    <x v="0"/>
    <s v="technology/hardware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x v="1"/>
    <n v="17"/>
    <x v="0"/>
    <s v="technology/hardware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x v="1"/>
    <n v="354"/>
    <x v="0"/>
    <s v="technology/hardware"/>
    <x v="259"/>
    <x v="1424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x v="1"/>
    <n v="191"/>
    <x v="0"/>
    <s v="technology/hardware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x v="1"/>
    <n v="303"/>
    <x v="0"/>
    <s v="technology/hardware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x v="1"/>
    <n v="137"/>
    <x v="0"/>
    <s v="technology/hardware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x v="1"/>
    <n v="41"/>
    <x v="0"/>
    <s v="technology/hardware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x v="1"/>
    <n v="398"/>
    <x v="0"/>
    <s v="technology/hardware"/>
    <x v="83"/>
    <x v="1429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x v="1"/>
    <n v="1737"/>
    <x v="0"/>
    <s v="technology/hardware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x v="1"/>
    <n v="971"/>
    <x v="0"/>
    <s v="technology/hardware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x v="1"/>
    <n v="183"/>
    <x v="0"/>
    <s v="technology/hardware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x v="1"/>
    <n v="4562"/>
    <x v="0"/>
    <s v="technology/hardware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x v="1"/>
    <n v="26457"/>
    <x v="0"/>
    <s v="technology/hardware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x v="1"/>
    <n v="162"/>
    <x v="0"/>
    <s v="technology/hardware"/>
    <x v="40"/>
    <x v="1434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x v="1"/>
    <n v="479"/>
    <x v="0"/>
    <s v="technology/hardware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x v="1"/>
    <n v="426"/>
    <x v="0"/>
    <s v="technology/hardware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x v="1"/>
    <n v="450"/>
    <x v="0"/>
    <s v="technology/hardware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x v="1"/>
    <n v="1780"/>
    <x v="0"/>
    <s v="technology/hardware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x v="1"/>
    <n v="122"/>
    <x v="0"/>
    <s v="technology/hardware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x v="1"/>
    <n v="95"/>
    <x v="0"/>
    <s v="technology/hardware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x v="1"/>
    <n v="325"/>
    <x v="0"/>
    <s v="technology/hardware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x v="1"/>
    <n v="353"/>
    <x v="0"/>
    <s v="technology/hardware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x v="1"/>
    <n v="105"/>
    <x v="0"/>
    <s v="technology/hardware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x v="1"/>
    <n v="729"/>
    <x v="0"/>
    <s v="technology/hardware"/>
    <x v="234"/>
    <x v="1444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x v="1"/>
    <n v="454"/>
    <x v="0"/>
    <s v="technology/hardware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x v="1"/>
    <n v="539"/>
    <x v="0"/>
    <s v="technology/hardware"/>
    <x v="28"/>
    <x v="1446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x v="1"/>
    <n v="79"/>
    <x v="0"/>
    <s v="technology/hardware"/>
    <x v="9"/>
    <x v="1447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x v="1"/>
    <n v="94"/>
    <x v="0"/>
    <s v="technology/hardware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x v="1"/>
    <n v="625"/>
    <x v="0"/>
    <s v="technology/hardware"/>
    <x v="235"/>
    <x v="1449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x v="1"/>
    <n v="508"/>
    <x v="0"/>
    <s v="technology/hardware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x v="1"/>
    <n v="531"/>
    <x v="0"/>
    <s v="technology/hardware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x v="1"/>
    <n v="158"/>
    <x v="0"/>
    <s v="technology/hardware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x v="1"/>
    <n v="508"/>
    <x v="0"/>
    <s v="technology/hardware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x v="1"/>
    <n v="644"/>
    <x v="0"/>
    <s v="technology/hardware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x v="1"/>
    <n v="848"/>
    <x v="0"/>
    <s v="technology/hardware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x v="1"/>
    <n v="429"/>
    <x v="0"/>
    <s v="technology/hardware"/>
    <x v="126"/>
    <x v="145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x v="1"/>
    <n v="204"/>
    <x v="0"/>
    <s v="technology/hardware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x v="1"/>
    <n v="379"/>
    <x v="0"/>
    <s v="technology/hardware"/>
    <x v="104"/>
    <x v="1458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x v="1"/>
    <n v="271"/>
    <x v="0"/>
    <s v="technology/hardware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x v="0"/>
    <n v="120"/>
    <x v="0"/>
    <s v="technology/hardware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x v="0"/>
    <n v="140"/>
    <x v="0"/>
    <s v="technology/hardware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x v="0"/>
    <n v="193"/>
    <x v="0"/>
    <s v="technology/hardware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x v="0"/>
    <n v="180"/>
    <x v="0"/>
    <s v="technology/hardware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x v="0"/>
    <n v="263"/>
    <x v="0"/>
    <s v="technology/hardware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x v="0"/>
    <n v="217"/>
    <x v="0"/>
    <s v="technology/hardware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x v="0"/>
    <n v="443"/>
    <x v="0"/>
    <s v="technology/hardware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x v="0"/>
    <n v="1373"/>
    <x v="0"/>
    <s v="technology/hardware"/>
    <x v="34"/>
    <x v="1466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x v="0"/>
    <n v="742"/>
    <x v="0"/>
    <s v="technology/hardware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x v="0"/>
    <n v="170"/>
    <x v="0"/>
    <s v="technology/hardware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x v="0"/>
    <n v="242"/>
    <x v="0"/>
    <s v="technology/hardware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x v="0"/>
    <n v="541"/>
    <x v="0"/>
    <s v="technology/hardware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x v="0"/>
    <n v="121"/>
    <x v="0"/>
    <s v="technology/hardware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x v="0"/>
    <n v="621"/>
    <x v="0"/>
    <s v="technology/hardware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x v="0"/>
    <n v="101"/>
    <x v="0"/>
    <s v="technology/hardware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x v="0"/>
    <n v="554"/>
    <x v="0"/>
    <s v="technology/hardware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x v="0"/>
    <n v="666"/>
    <x v="0"/>
    <s v="technology/hardware"/>
    <x v="180"/>
    <x v="1475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x v="0"/>
    <n v="410"/>
    <x v="0"/>
    <s v="technology/hardware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x v="0"/>
    <n v="375"/>
    <x v="0"/>
    <s v="technology/hardware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x v="0"/>
    <n v="1364"/>
    <x v="0"/>
    <s v="technology/hardware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x v="0"/>
    <n v="35"/>
    <x v="0"/>
    <s v="technology/hardware"/>
    <x v="29"/>
    <x v="147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x v="0"/>
    <n v="203"/>
    <x v="0"/>
    <s v="technology/hardware"/>
    <x v="41"/>
    <x v="1480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x v="0"/>
    <n v="49"/>
    <x v="0"/>
    <s v="technology/hardware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x v="0"/>
    <n v="5812"/>
    <x v="0"/>
    <s v="technology/hardware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x v="0"/>
    <n v="1556"/>
    <x v="0"/>
    <s v="technology/hardware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x v="0"/>
    <n v="65"/>
    <x v="0"/>
    <s v="technology/hardware"/>
    <x v="198"/>
    <x v="1483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x v="0"/>
    <n v="10"/>
    <x v="0"/>
    <s v="technology/hardware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x v="0"/>
    <n v="76"/>
    <x v="0"/>
    <s v="technology/hardware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x v="0"/>
    <n v="263"/>
    <x v="0"/>
    <s v="technology/hardware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x v="0"/>
    <n v="1530"/>
    <x v="0"/>
    <s v="technology/hardware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x v="0"/>
    <n v="278"/>
    <x v="0"/>
    <s v="technology/hardware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x v="0"/>
    <n v="350"/>
    <x v="0"/>
    <s v="technology/hardware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x v="0"/>
    <n v="470"/>
    <x v="0"/>
    <s v="technology/hardware"/>
    <x v="42"/>
    <x v="1490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x v="0"/>
    <n v="3"/>
    <x v="0"/>
    <s v="technology/hardware"/>
    <x v="33"/>
    <x v="1491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x v="0"/>
    <n v="8200"/>
    <x v="0"/>
    <s v="technology/hardware"/>
    <x v="281"/>
    <x v="1492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x v="0"/>
    <n v="8359"/>
    <x v="0"/>
    <s v="technology/hardware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x v="0"/>
    <n v="188"/>
    <x v="0"/>
    <s v="technology/hardware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x v="0"/>
    <n v="48"/>
    <x v="0"/>
    <s v="technology/hardware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x v="0"/>
    <n v="607"/>
    <x v="0"/>
    <s v="technology/hardware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x v="0"/>
    <n v="50"/>
    <x v="0"/>
    <s v="technology/hardware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x v="0"/>
    <n v="55"/>
    <x v="0"/>
    <s v="music/indie rock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x v="0"/>
    <n v="38"/>
    <x v="0"/>
    <s v="music/indie rock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x v="0"/>
    <n v="25"/>
    <x v="0"/>
    <s v="music/indie rock"/>
    <x v="40"/>
    <x v="441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x v="0"/>
    <n v="46"/>
    <x v="0"/>
    <s v="music/indie rock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x v="0"/>
    <n v="83"/>
    <x v="0"/>
    <s v="music/indie rock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x v="0"/>
    <n v="35"/>
    <x v="0"/>
    <s v="music/indie rock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x v="0"/>
    <n v="25"/>
    <x v="0"/>
    <s v="music/indie rock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x v="0"/>
    <n v="75"/>
    <x v="0"/>
    <s v="music/indie rock"/>
    <x v="31"/>
    <x v="1504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x v="0"/>
    <n v="62"/>
    <x v="0"/>
    <s v="music/indie rock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x v="0"/>
    <n v="160"/>
    <x v="0"/>
    <s v="music/indie rock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x v="0"/>
    <n v="246"/>
    <x v="0"/>
    <s v="music/indie rock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x v="0"/>
    <n v="55"/>
    <x v="0"/>
    <s v="music/indie rock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x v="0"/>
    <n v="23"/>
    <x v="0"/>
    <s v="music/indie rock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x v="0"/>
    <n v="72"/>
    <x v="0"/>
    <s v="music/indie rock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x v="0"/>
    <n v="22"/>
    <x v="0"/>
    <s v="music/indie rock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x v="0"/>
    <n v="14"/>
    <x v="0"/>
    <s v="music/indie rock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x v="0"/>
    <n v="38"/>
    <x v="0"/>
    <s v="music/indie rock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x v="0"/>
    <n v="32"/>
    <x v="0"/>
    <s v="music/indie rock"/>
    <x v="8"/>
    <x v="1513"/>
    <x v="4"/>
    <x v="14"/>
  </r>
  <r>
    <n v="2099"/>
    <s v="Roosevelt Died."/>
    <s v="Our tour van died, we need help!"/>
    <x v="9"/>
    <x v="1464"/>
    <x v="0"/>
    <x v="0"/>
    <s v="USD"/>
    <n v="1435808400"/>
    <n v="1434650084"/>
    <x v="0"/>
    <n v="63"/>
    <x v="0"/>
    <s v="music/indie rock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x v="0"/>
    <n v="27"/>
    <x v="0"/>
    <s v="music/indie rock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x v="0"/>
    <n v="44"/>
    <x v="0"/>
    <s v="music/indie rock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x v="0"/>
    <n v="38"/>
    <x v="0"/>
    <s v="music/indie rock"/>
    <x v="104"/>
    <x v="1517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x v="0"/>
    <n v="115"/>
    <x v="0"/>
    <s v="music/indie rock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x v="0"/>
    <n v="37"/>
    <x v="0"/>
    <s v="music/indie rock"/>
    <x v="22"/>
    <x v="13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x v="0"/>
    <n v="99"/>
    <x v="0"/>
    <s v="music/indie rock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x v="0"/>
    <n v="44"/>
    <x v="0"/>
    <s v="music/indie rock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x v="0"/>
    <n v="58"/>
    <x v="0"/>
    <s v="music/indie rock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x v="0"/>
    <n v="191"/>
    <x v="0"/>
    <s v="music/indie rock"/>
    <x v="13"/>
    <x v="1521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x v="0"/>
    <n v="40"/>
    <x v="0"/>
    <s v="music/indie rock"/>
    <x v="13"/>
    <x v="1522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x v="0"/>
    <n v="38"/>
    <x v="0"/>
    <s v="music/indie rock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x v="0"/>
    <n v="39"/>
    <x v="0"/>
    <s v="music/indie rock"/>
    <x v="13"/>
    <x v="851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x v="0"/>
    <n v="11"/>
    <x v="0"/>
    <s v="music/indie rock"/>
    <x v="8"/>
    <x v="50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x v="0"/>
    <n v="107"/>
    <x v="0"/>
    <s v="music/indie rock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x v="0"/>
    <n v="147"/>
    <x v="0"/>
    <s v="music/indie rock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x v="0"/>
    <n v="36"/>
    <x v="0"/>
    <s v="music/indie rock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x v="0"/>
    <n v="92"/>
    <x v="0"/>
    <s v="music/indie rock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x v="0"/>
    <n v="35"/>
    <x v="0"/>
    <s v="music/indie rock"/>
    <x v="34"/>
    <x v="1528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x v="0"/>
    <n v="17"/>
    <x v="0"/>
    <s v="music/indie rock"/>
    <x v="165"/>
    <x v="1529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x v="0"/>
    <n v="22"/>
    <x v="0"/>
    <s v="music/indie rock"/>
    <x v="7"/>
    <x v="1530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x v="0"/>
    <n v="69"/>
    <x v="0"/>
    <s v="music/indie rock"/>
    <x v="7"/>
    <x v="1531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x v="0"/>
    <n v="10"/>
    <x v="1"/>
    <s v="games/video games"/>
    <x v="60"/>
    <x v="1532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x v="0"/>
    <n v="3"/>
    <x v="1"/>
    <s v="games/video games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x v="0"/>
    <n v="5"/>
    <x v="1"/>
    <s v="games/video games"/>
    <x v="54"/>
    <x v="119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x v="0"/>
    <n v="5"/>
    <x v="1"/>
    <s v="games/video games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x v="0"/>
    <n v="27"/>
    <x v="1"/>
    <s v="games/video games"/>
    <x v="60"/>
    <x v="1535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x v="0"/>
    <n v="2"/>
    <x v="1"/>
    <s v="games/video games"/>
    <x v="50"/>
    <x v="144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x v="0"/>
    <n v="236"/>
    <x v="1"/>
    <s v="games/video games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x v="0"/>
    <n v="1"/>
    <x v="1"/>
    <s v="games/video games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x v="0"/>
    <n v="12"/>
    <x v="1"/>
    <s v="games/video games"/>
    <x v="81"/>
    <x v="1537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x v="0"/>
    <n v="4"/>
    <x v="1"/>
    <s v="games/video games"/>
    <x v="50"/>
    <x v="1209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x v="0"/>
    <n v="3"/>
    <x v="1"/>
    <s v="games/video games"/>
    <x v="62"/>
    <x v="1538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x v="0"/>
    <n v="99"/>
    <x v="1"/>
    <s v="games/video games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x v="0"/>
    <n v="3"/>
    <x v="1"/>
    <s v="games/video games"/>
    <x v="53"/>
    <x v="1540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x v="0"/>
    <n v="3"/>
    <x v="1"/>
    <s v="games/video games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x v="0"/>
    <n v="22"/>
    <x v="1"/>
    <s v="games/video games"/>
    <x v="54"/>
    <x v="1542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x v="0"/>
    <n v="4"/>
    <x v="1"/>
    <s v="games/video games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x v="0"/>
    <n v="534"/>
    <x v="1"/>
    <s v="games/video games"/>
    <x v="58"/>
    <x v="1544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x v="0"/>
    <n v="12"/>
    <x v="1"/>
    <s v="games/video games"/>
    <x v="55"/>
    <x v="1545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x v="0"/>
    <n v="56"/>
    <x v="1"/>
    <s v="games/video games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x v="0"/>
    <n v="11"/>
    <x v="1"/>
    <s v="games/video games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x v="0"/>
    <n v="0"/>
    <x v="1"/>
    <s v="games/video games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x v="0"/>
    <n v="12"/>
    <x v="1"/>
    <s v="games/video games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x v="0"/>
    <n v="5"/>
    <x v="1"/>
    <s v="games/video games"/>
    <x v="57"/>
    <x v="817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x v="0"/>
    <n v="24"/>
    <x v="1"/>
    <s v="games/video games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x v="0"/>
    <n v="89"/>
    <x v="1"/>
    <s v="games/video games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x v="0"/>
    <n v="1"/>
    <x v="1"/>
    <s v="games/video games"/>
    <x v="50"/>
    <x v="120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x v="0"/>
    <n v="55"/>
    <x v="1"/>
    <s v="games/video games"/>
    <x v="60"/>
    <x v="1551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x v="0"/>
    <n v="2"/>
    <x v="1"/>
    <s v="games/video games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x v="0"/>
    <n v="0"/>
    <x v="1"/>
    <s v="games/video games"/>
    <x v="50"/>
    <x v="121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x v="0"/>
    <n v="4"/>
    <x v="1"/>
    <s v="games/video games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x v="0"/>
    <n v="6"/>
    <x v="1"/>
    <s v="games/video games"/>
    <x v="50"/>
    <x v="1537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x v="0"/>
    <n v="4"/>
    <x v="1"/>
    <s v="games/video games"/>
    <x v="50"/>
    <x v="381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x v="0"/>
    <n v="4"/>
    <x v="1"/>
    <s v="games/video games"/>
    <x v="50"/>
    <x v="434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x v="0"/>
    <n v="2"/>
    <x v="1"/>
    <s v="games/video games"/>
    <x v="60"/>
    <x v="120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x v="0"/>
    <n v="5"/>
    <x v="1"/>
    <s v="games/video games"/>
    <x v="53"/>
    <x v="1534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x v="0"/>
    <n v="83"/>
    <x v="1"/>
    <s v="games/video games"/>
    <x v="56"/>
    <x v="1553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x v="0"/>
    <n v="57"/>
    <x v="1"/>
    <s v="games/video games"/>
    <x v="58"/>
    <x v="1554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x v="0"/>
    <n v="311"/>
    <x v="1"/>
    <s v="games/video games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x v="0"/>
    <n v="2"/>
    <x v="1"/>
    <s v="games/video games"/>
    <x v="60"/>
    <x v="31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x v="0"/>
    <n v="16"/>
    <x v="1"/>
    <s v="games/video games"/>
    <x v="60"/>
    <x v="1556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x v="0"/>
    <n v="13"/>
    <x v="0"/>
    <s v="music/rock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x v="0"/>
    <n v="58"/>
    <x v="0"/>
    <s v="music/rock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x v="0"/>
    <n v="44"/>
    <x v="0"/>
    <s v="music/rock"/>
    <x v="88"/>
    <x v="1559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x v="0"/>
    <n v="83"/>
    <x v="0"/>
    <s v="music/rock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x v="0"/>
    <n v="117"/>
    <x v="0"/>
    <s v="music/rock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x v="0"/>
    <n v="32"/>
    <x v="0"/>
    <s v="music/rock"/>
    <x v="92"/>
    <x v="1562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x v="0"/>
    <n v="8"/>
    <x v="0"/>
    <s v="music/rock"/>
    <x v="28"/>
    <x v="377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x v="0"/>
    <n v="340"/>
    <x v="0"/>
    <s v="music/rock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x v="0"/>
    <n v="7"/>
    <x v="0"/>
    <s v="music/rock"/>
    <x v="8"/>
    <x v="1564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x v="0"/>
    <n v="19"/>
    <x v="0"/>
    <s v="music/rock"/>
    <x v="141"/>
    <x v="1565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x v="0"/>
    <n v="47"/>
    <x v="0"/>
    <s v="music/rock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x v="0"/>
    <n v="13"/>
    <x v="0"/>
    <s v="music/rock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x v="0"/>
    <n v="90"/>
    <x v="0"/>
    <s v="music/rock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x v="0"/>
    <n v="63"/>
    <x v="0"/>
    <s v="music/rock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x v="0"/>
    <n v="26"/>
    <x v="0"/>
    <s v="music/rock"/>
    <x v="211"/>
    <x v="1568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x v="0"/>
    <n v="71"/>
    <x v="0"/>
    <s v="music/rock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x v="0"/>
    <n v="38"/>
    <x v="0"/>
    <s v="music/rock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x v="0"/>
    <n v="859"/>
    <x v="0"/>
    <s v="music/rock"/>
    <x v="86"/>
    <x v="1570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x v="0"/>
    <n v="21"/>
    <x v="0"/>
    <s v="music/rock"/>
    <x v="164"/>
    <x v="1571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x v="0"/>
    <n v="78"/>
    <x v="0"/>
    <s v="music/rock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x v="0"/>
    <n v="53"/>
    <x v="0"/>
    <s v="games/tabletop games"/>
    <x v="42"/>
    <x v="1573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x v="0"/>
    <n v="356"/>
    <x v="0"/>
    <s v="games/tabletop games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x v="0"/>
    <n v="279"/>
    <x v="0"/>
    <s v="games/tabletop games"/>
    <x v="286"/>
    <x v="1574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x v="1"/>
    <n v="266"/>
    <x v="0"/>
    <s v="games/tabletop games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x v="0"/>
    <n v="623"/>
    <x v="0"/>
    <s v="games/tabletop games"/>
    <x v="287"/>
    <x v="1576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x v="0"/>
    <n v="392"/>
    <x v="0"/>
    <s v="games/tabletop games"/>
    <x v="5"/>
    <x v="1577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x v="1"/>
    <n v="3562"/>
    <x v="0"/>
    <s v="games/tabletop games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x v="0"/>
    <n v="514"/>
    <x v="0"/>
    <s v="games/tabletop games"/>
    <x v="289"/>
    <x v="1579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x v="0"/>
    <n v="88"/>
    <x v="0"/>
    <s v="games/tabletop games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x v="0"/>
    <n v="537"/>
    <x v="0"/>
    <s v="games/tabletop games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x v="0"/>
    <n v="25"/>
    <x v="0"/>
    <s v="games/tabletop games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x v="0"/>
    <n v="3238"/>
    <x v="0"/>
    <s v="games/tabletop games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x v="0"/>
    <n v="897"/>
    <x v="0"/>
    <s v="games/tabletop games"/>
    <x v="292"/>
    <x v="1584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x v="0"/>
    <n v="878"/>
    <x v="0"/>
    <s v="games/tabletop games"/>
    <x v="293"/>
    <x v="1585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x v="0"/>
    <n v="115"/>
    <x v="0"/>
    <s v="games/tabletop games"/>
    <x v="28"/>
    <x v="1586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x v="0"/>
    <n v="234"/>
    <x v="0"/>
    <s v="games/tabletop games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x v="0"/>
    <n v="4330"/>
    <x v="0"/>
    <s v="games/tabletop games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x v="0"/>
    <n v="651"/>
    <x v="0"/>
    <s v="games/tabletop games"/>
    <x v="18"/>
    <x v="1589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x v="1"/>
    <n v="251"/>
    <x v="0"/>
    <s v="games/tabletop games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x v="0"/>
    <n v="263"/>
    <x v="0"/>
    <s v="games/tabletop games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x v="0"/>
    <n v="28"/>
    <x v="0"/>
    <s v="music/electronic music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x v="0"/>
    <n v="721"/>
    <x v="0"/>
    <s v="music/electronic music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x v="0"/>
    <n v="50"/>
    <x v="0"/>
    <s v="music/electronic music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x v="0"/>
    <n v="73"/>
    <x v="0"/>
    <s v="music/electronic music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x v="0"/>
    <n v="27"/>
    <x v="0"/>
    <s v="music/electronic music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x v="0"/>
    <n v="34"/>
    <x v="0"/>
    <s v="music/electronic music"/>
    <x v="33"/>
    <x v="1595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x v="0"/>
    <n v="7"/>
    <x v="0"/>
    <s v="music/electronic music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x v="0"/>
    <n v="24"/>
    <x v="0"/>
    <s v="music/electronic music"/>
    <x v="21"/>
    <x v="1597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x v="0"/>
    <n v="15"/>
    <x v="0"/>
    <s v="music/electronic music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x v="0"/>
    <n v="72"/>
    <x v="0"/>
    <s v="music/electronic music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x v="0"/>
    <n v="120"/>
    <x v="0"/>
    <s v="music/electronic music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x v="0"/>
    <n v="123"/>
    <x v="0"/>
    <s v="music/electronic music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x v="0"/>
    <n v="1"/>
    <x v="0"/>
    <s v="music/electronic music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x v="0"/>
    <n v="24"/>
    <x v="0"/>
    <s v="music/electronic music"/>
    <x v="101"/>
    <x v="1601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x v="0"/>
    <n v="33"/>
    <x v="0"/>
    <s v="music/electronic music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x v="0"/>
    <n v="14"/>
    <x v="0"/>
    <s v="music/electronic music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x v="0"/>
    <n v="9"/>
    <x v="0"/>
    <s v="music/electronic music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x v="0"/>
    <n v="76"/>
    <x v="0"/>
    <s v="music/electronic music"/>
    <x v="4"/>
    <x v="1090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x v="0"/>
    <n v="19"/>
    <x v="0"/>
    <s v="music/electronic music"/>
    <x v="21"/>
    <x v="1605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x v="0"/>
    <n v="69"/>
    <x v="0"/>
    <s v="music/electronic music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x v="0"/>
    <n v="218"/>
    <x v="0"/>
    <s v="games/tabletop games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x v="0"/>
    <n v="30"/>
    <x v="0"/>
    <s v="games/tabletop games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x v="0"/>
    <n v="100"/>
    <x v="0"/>
    <s v="games/tabletop games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x v="0"/>
    <n v="296"/>
    <x v="0"/>
    <s v="games/tabletop games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x v="0"/>
    <n v="1204"/>
    <x v="0"/>
    <s v="games/tabletop games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x v="0"/>
    <n v="321"/>
    <x v="0"/>
    <s v="games/tabletop games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x v="0"/>
    <n v="301"/>
    <x v="0"/>
    <s v="games/tabletop games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x v="0"/>
    <n v="144"/>
    <x v="0"/>
    <s v="games/tabletop games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x v="0"/>
    <n v="539"/>
    <x v="0"/>
    <s v="games/tabletop games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x v="0"/>
    <n v="498"/>
    <x v="0"/>
    <s v="games/tabletop games"/>
    <x v="9"/>
    <x v="161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x v="0"/>
    <n v="1113"/>
    <x v="0"/>
    <s v="games/tabletop games"/>
    <x v="302"/>
    <x v="1616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x v="0"/>
    <n v="988"/>
    <x v="0"/>
    <s v="games/tabletop games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x v="0"/>
    <n v="391"/>
    <x v="0"/>
    <s v="games/tabletop games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x v="0"/>
    <n v="28"/>
    <x v="0"/>
    <s v="games/tabletop games"/>
    <x v="305"/>
    <x v="1619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x v="0"/>
    <n v="147"/>
    <x v="0"/>
    <s v="games/tabletop games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x v="0"/>
    <n v="680"/>
    <x v="0"/>
    <s v="games/tabletop games"/>
    <x v="293"/>
    <x v="1621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x v="0"/>
    <n v="983"/>
    <x v="0"/>
    <s v="games/tabletop games"/>
    <x v="278"/>
    <x v="1622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x v="0"/>
    <n v="79"/>
    <x v="0"/>
    <s v="games/tabletop games"/>
    <x v="0"/>
    <x v="162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x v="0"/>
    <n v="426"/>
    <x v="0"/>
    <s v="games/tabletop games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x v="0"/>
    <n v="96"/>
    <x v="0"/>
    <s v="games/tabletop games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x v="0"/>
    <n v="163"/>
    <x v="0"/>
    <s v="games/tabletop games"/>
    <x v="307"/>
    <x v="1626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x v="0"/>
    <n v="2525"/>
    <x v="0"/>
    <s v="games/tabletop games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x v="0"/>
    <n v="2035"/>
    <x v="0"/>
    <s v="games/tabletop games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x v="0"/>
    <n v="290"/>
    <x v="0"/>
    <s v="games/tabletop games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x v="0"/>
    <n v="1980"/>
    <x v="0"/>
    <s v="games/tabletop games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x v="0"/>
    <n v="57"/>
    <x v="0"/>
    <s v="games/tabletop games"/>
    <x v="8"/>
    <x v="1630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x v="0"/>
    <n v="380"/>
    <x v="0"/>
    <s v="games/tabletop games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x v="0"/>
    <n v="128"/>
    <x v="0"/>
    <s v="games/tabletop games"/>
    <x v="13"/>
    <x v="632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x v="0"/>
    <n v="180"/>
    <x v="0"/>
    <s v="games/tabletop games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x v="0"/>
    <n v="571"/>
    <x v="0"/>
    <s v="games/tabletop games"/>
    <x v="313"/>
    <x v="1632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x v="0"/>
    <n v="480"/>
    <x v="0"/>
    <s v="games/tabletop games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x v="0"/>
    <n v="249"/>
    <x v="0"/>
    <s v="games/tabletop games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x v="0"/>
    <n v="84"/>
    <x v="0"/>
    <s v="games/tabletop games"/>
    <x v="40"/>
    <x v="1635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x v="0"/>
    <n v="197"/>
    <x v="0"/>
    <s v="games/tabletop games"/>
    <x v="314"/>
    <x v="123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x v="0"/>
    <n v="271"/>
    <x v="0"/>
    <s v="games/tabletop games"/>
    <x v="315"/>
    <x v="311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x v="0"/>
    <n v="50"/>
    <x v="0"/>
    <s v="games/tabletop games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x v="0"/>
    <n v="169"/>
    <x v="0"/>
    <s v="games/tabletop games"/>
    <x v="317"/>
    <x v="1636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x v="0"/>
    <n v="205"/>
    <x v="0"/>
    <s v="games/tabletop games"/>
    <x v="92"/>
    <x v="1637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x v="0"/>
    <n v="206"/>
    <x v="0"/>
    <s v="games/tabletop games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x v="0"/>
    <n v="84"/>
    <x v="0"/>
    <s v="games/tabletop games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x v="0"/>
    <n v="210"/>
    <x v="0"/>
    <s v="games/tabletop games"/>
    <x v="320"/>
    <x v="1640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x v="0"/>
    <n v="181"/>
    <x v="0"/>
    <s v="games/tabletop games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x v="0"/>
    <n v="60"/>
    <x v="0"/>
    <s v="games/tabletop games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x v="0"/>
    <n v="445"/>
    <x v="0"/>
    <s v="games/tabletop games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x v="0"/>
    <n v="17"/>
    <x v="0"/>
    <s v="games/tabletop games"/>
    <x v="321"/>
    <x v="1644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x v="0"/>
    <n v="194"/>
    <x v="0"/>
    <s v="games/tabletop games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x v="0"/>
    <n v="404"/>
    <x v="0"/>
    <s v="games/tabletop games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x v="0"/>
    <n v="194"/>
    <x v="0"/>
    <s v="games/tabletop games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x v="0"/>
    <n v="902"/>
    <x v="0"/>
    <s v="games/tabletop games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x v="0"/>
    <n v="1670"/>
    <x v="0"/>
    <s v="games/tabletop games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x v="0"/>
    <n v="1328"/>
    <x v="0"/>
    <s v="games/tabletop games"/>
    <x v="103"/>
    <x v="1650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x v="0"/>
    <n v="944"/>
    <x v="0"/>
    <s v="games/tabletop games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x v="0"/>
    <n v="147"/>
    <x v="0"/>
    <s v="games/tabletop games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x v="0"/>
    <n v="99"/>
    <x v="0"/>
    <s v="games/tabletop games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x v="0"/>
    <n v="79"/>
    <x v="0"/>
    <s v="games/tabletop games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x v="0"/>
    <n v="75"/>
    <x v="0"/>
    <s v="games/tabletop games"/>
    <x v="6"/>
    <x v="446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x v="0"/>
    <n v="207"/>
    <x v="0"/>
    <s v="games/tabletop games"/>
    <x v="48"/>
    <x v="1655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x v="0"/>
    <n v="102"/>
    <x v="0"/>
    <s v="games/tabletop games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x v="0"/>
    <n v="32"/>
    <x v="0"/>
    <s v="games/tabletop games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x v="0"/>
    <n v="480"/>
    <x v="0"/>
    <s v="games/tabletop games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x v="0"/>
    <n v="11"/>
    <x v="0"/>
    <s v="music/rock"/>
    <x v="85"/>
    <x v="1659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x v="0"/>
    <n v="12"/>
    <x v="0"/>
    <s v="music/rock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x v="0"/>
    <n v="48"/>
    <x v="0"/>
    <s v="music/rock"/>
    <x v="7"/>
    <x v="1514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x v="0"/>
    <n v="59"/>
    <x v="0"/>
    <s v="music/rock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x v="0"/>
    <n v="79"/>
    <x v="0"/>
    <s v="music/rock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x v="0"/>
    <n v="14"/>
    <x v="0"/>
    <s v="music/rock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x v="0"/>
    <n v="106"/>
    <x v="0"/>
    <s v="music/rock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x v="0"/>
    <n v="25"/>
    <x v="0"/>
    <s v="music/rock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x v="0"/>
    <n v="25"/>
    <x v="0"/>
    <s v="music/rock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x v="0"/>
    <n v="29"/>
    <x v="0"/>
    <s v="music/rock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x v="0"/>
    <n v="43"/>
    <x v="0"/>
    <s v="music/rock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x v="0"/>
    <n v="46"/>
    <x v="0"/>
    <s v="music/rock"/>
    <x v="13"/>
    <x v="832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x v="0"/>
    <n v="27"/>
    <x v="0"/>
    <s v="music/rock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x v="0"/>
    <n v="112"/>
    <x v="0"/>
    <s v="music/rock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x v="0"/>
    <n v="34"/>
    <x v="0"/>
    <s v="music/rock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x v="0"/>
    <n v="145"/>
    <x v="0"/>
    <s v="music/rock"/>
    <x v="328"/>
    <x v="1672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x v="0"/>
    <n v="19"/>
    <x v="0"/>
    <s v="music/rock"/>
    <x v="7"/>
    <x v="1673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x v="0"/>
    <n v="288"/>
    <x v="0"/>
    <s v="music/rock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x v="0"/>
    <n v="14"/>
    <x v="0"/>
    <s v="music/rock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x v="0"/>
    <n v="7"/>
    <x v="0"/>
    <s v="music/rock"/>
    <x v="7"/>
    <x v="121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x v="1"/>
    <n v="211"/>
    <x v="0"/>
    <s v="music/indie rock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x v="1"/>
    <n v="85"/>
    <x v="0"/>
    <s v="music/indie rock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x v="1"/>
    <n v="103"/>
    <x v="0"/>
    <s v="music/indie rock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x v="1"/>
    <n v="113"/>
    <x v="0"/>
    <s v="music/indie rock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x v="1"/>
    <n v="167"/>
    <x v="0"/>
    <s v="music/indie rock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x v="1"/>
    <n v="73"/>
    <x v="0"/>
    <s v="music/indie rock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x v="1"/>
    <n v="75"/>
    <x v="0"/>
    <s v="music/indie rock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x v="1"/>
    <n v="614"/>
    <x v="0"/>
    <s v="music/indie rock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x v="1"/>
    <n v="107"/>
    <x v="0"/>
    <s v="music/indie rock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x v="1"/>
    <n v="1224"/>
    <x v="0"/>
    <s v="music/indie rock"/>
    <x v="330"/>
    <x v="168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x v="1"/>
    <n v="104"/>
    <x v="0"/>
    <s v="music/indie rock"/>
    <x v="3"/>
    <x v="1684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x v="1"/>
    <n v="79"/>
    <x v="0"/>
    <s v="music/indie rock"/>
    <x v="29"/>
    <x v="1685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x v="1"/>
    <n v="157"/>
    <x v="0"/>
    <s v="music/indie rock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x v="1"/>
    <n v="50"/>
    <x v="0"/>
    <s v="music/indie rock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x v="1"/>
    <n v="64"/>
    <x v="0"/>
    <s v="music/indie rock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x v="1"/>
    <n v="200"/>
    <x v="0"/>
    <s v="music/indie rock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x v="1"/>
    <n v="22"/>
    <x v="0"/>
    <s v="music/indie rock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x v="1"/>
    <n v="163"/>
    <x v="0"/>
    <s v="music/indie rock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x v="1"/>
    <n v="77"/>
    <x v="0"/>
    <s v="music/indie rock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x v="1"/>
    <n v="89"/>
    <x v="0"/>
    <s v="music/indie rock"/>
    <x v="15"/>
    <x v="880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x v="0"/>
    <n v="64"/>
    <x v="1"/>
    <s v="food/small batch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x v="0"/>
    <n v="4"/>
    <x v="1"/>
    <s v="food/small batch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x v="0"/>
    <n v="4"/>
    <x v="1"/>
    <s v="food/small batch"/>
    <x v="216"/>
    <x v="179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x v="0"/>
    <n v="61"/>
    <x v="1"/>
    <s v="food/small batch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x v="0"/>
    <n v="7"/>
    <x v="1"/>
    <s v="food/small batch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x v="0"/>
    <n v="1"/>
    <x v="1"/>
    <s v="food/small batch"/>
    <x v="60"/>
    <x v="1694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x v="1"/>
    <n v="3355"/>
    <x v="0"/>
    <s v="food/small batch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x v="1"/>
    <n v="537"/>
    <x v="0"/>
    <s v="food/small batch"/>
    <x v="172"/>
    <x v="1696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x v="1"/>
    <n v="125"/>
    <x v="0"/>
    <s v="food/small batch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x v="1"/>
    <n v="163"/>
    <x v="0"/>
    <s v="food/small batch"/>
    <x v="21"/>
    <x v="1698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x v="1"/>
    <n v="283"/>
    <x v="0"/>
    <s v="food/small batch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x v="1"/>
    <n v="352"/>
    <x v="0"/>
    <s v="food/small batch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x v="1"/>
    <n v="94"/>
    <x v="0"/>
    <s v="food/small batch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x v="1"/>
    <n v="67"/>
    <x v="0"/>
    <s v="food/small batch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x v="1"/>
    <n v="221"/>
    <x v="0"/>
    <s v="food/small batch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x v="1"/>
    <n v="2165"/>
    <x v="0"/>
    <s v="food/small batch"/>
    <x v="332"/>
    <x v="1704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x v="1"/>
    <n v="179"/>
    <x v="0"/>
    <s v="food/small batch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x v="1"/>
    <n v="123"/>
    <x v="0"/>
    <s v="food/small batch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x v="1"/>
    <n v="1104"/>
    <x v="0"/>
    <s v="food/small batch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x v="1"/>
    <n v="403"/>
    <x v="0"/>
    <s v="food/small batch"/>
    <x v="6"/>
    <x v="1708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x v="0"/>
    <n v="0"/>
    <x v="1"/>
    <s v="technology/web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x v="0"/>
    <n v="0"/>
    <x v="1"/>
    <s v="technology/web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x v="0"/>
    <n v="1"/>
    <x v="1"/>
    <s v="technology/web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x v="0"/>
    <n v="1"/>
    <x v="1"/>
    <s v="technology/web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x v="0"/>
    <n v="0"/>
    <x v="1"/>
    <s v="technology/web"/>
    <x v="50"/>
    <x v="121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x v="0"/>
    <n v="3"/>
    <x v="1"/>
    <s v="technology/web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x v="0"/>
    <n v="1"/>
    <x v="1"/>
    <s v="technology/web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x v="0"/>
    <n v="5"/>
    <x v="1"/>
    <s v="technology/web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x v="0"/>
    <n v="0"/>
    <x v="1"/>
    <s v="technology/web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x v="0"/>
    <n v="0"/>
    <x v="1"/>
    <s v="technology/web"/>
    <x v="50"/>
    <x v="121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x v="0"/>
    <n v="7"/>
    <x v="1"/>
    <s v="technology/web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x v="0"/>
    <n v="0"/>
    <x v="1"/>
    <s v="technology/web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x v="0"/>
    <n v="0"/>
    <x v="1"/>
    <s v="technology/web"/>
    <x v="50"/>
    <x v="121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x v="0"/>
    <n v="1"/>
    <x v="1"/>
    <s v="technology/web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x v="0"/>
    <n v="2"/>
    <x v="1"/>
    <s v="technology/web"/>
    <x v="60"/>
    <x v="440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x v="0"/>
    <n v="0"/>
    <x v="1"/>
    <s v="technology/web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x v="0"/>
    <n v="0"/>
    <x v="1"/>
    <s v="technology/web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x v="0"/>
    <n v="0"/>
    <x v="1"/>
    <s v="technology/web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x v="0"/>
    <n v="3"/>
    <x v="1"/>
    <s v="technology/web"/>
    <x v="77"/>
    <x v="1710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x v="0"/>
    <n v="1"/>
    <x v="1"/>
    <s v="technology/web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x v="0"/>
    <n v="0"/>
    <x v="1"/>
    <s v="technology/web"/>
    <x v="50"/>
    <x v="121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x v="0"/>
    <n v="2"/>
    <x v="1"/>
    <s v="technology/web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x v="0"/>
    <n v="0"/>
    <x v="1"/>
    <s v="technology/web"/>
    <x v="50"/>
    <x v="121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x v="0"/>
    <n v="0"/>
    <x v="1"/>
    <s v="technology/web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x v="0"/>
    <n v="0"/>
    <x v="1"/>
    <s v="technology/web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x v="0"/>
    <n v="27"/>
    <x v="1"/>
    <s v="technology/web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x v="0"/>
    <n v="14"/>
    <x v="1"/>
    <s v="technology/web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x v="0"/>
    <n v="2"/>
    <x v="1"/>
    <s v="technology/web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x v="0"/>
    <n v="0"/>
    <x v="1"/>
    <s v="technology/web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x v="0"/>
    <n v="4"/>
    <x v="1"/>
    <s v="technology/web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x v="0"/>
    <n v="0"/>
    <x v="1"/>
    <s v="technology/web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x v="0"/>
    <n v="6"/>
    <x v="1"/>
    <s v="technology/web"/>
    <x v="56"/>
    <x v="179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x v="0"/>
    <n v="1"/>
    <x v="1"/>
    <s v="technology/web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x v="0"/>
    <n v="1"/>
    <x v="1"/>
    <s v="technology/web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x v="0"/>
    <n v="0"/>
    <x v="1"/>
    <s v="technology/web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x v="0"/>
    <n v="4"/>
    <x v="1"/>
    <s v="technology/web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x v="0"/>
    <n v="0"/>
    <x v="1"/>
    <s v="technology/web"/>
    <x v="50"/>
    <x v="121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x v="0"/>
    <n v="0"/>
    <x v="1"/>
    <s v="technology/web"/>
    <x v="50"/>
    <x v="121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x v="0"/>
    <n v="0"/>
    <x v="1"/>
    <s v="technology/web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x v="0"/>
    <n v="3"/>
    <x v="1"/>
    <s v="technology/web"/>
    <x v="50"/>
    <x v="1714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x v="0"/>
    <n v="7"/>
    <x v="1"/>
    <s v="technology/web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x v="0"/>
    <n v="2"/>
    <x v="1"/>
    <s v="technology/web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x v="0"/>
    <n v="3"/>
    <x v="1"/>
    <s v="technology/web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x v="0"/>
    <n v="8"/>
    <x v="1"/>
    <s v="technology/web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x v="0"/>
    <n v="7"/>
    <x v="1"/>
    <s v="technology/web"/>
    <x v="60"/>
    <x v="171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x v="0"/>
    <n v="0"/>
    <x v="1"/>
    <s v="technology/web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x v="0"/>
    <n v="3"/>
    <x v="1"/>
    <s v="technology/web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x v="0"/>
    <n v="8"/>
    <x v="1"/>
    <s v="technology/web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x v="0"/>
    <n v="1"/>
    <x v="1"/>
    <s v="technology/web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x v="0"/>
    <n v="0"/>
    <x v="1"/>
    <s v="technology/web"/>
    <x v="50"/>
    <x v="121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x v="0"/>
    <n v="1"/>
    <x v="1"/>
    <s v="technology/web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x v="0"/>
    <n v="0"/>
    <x v="1"/>
    <s v="technology/web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x v="0"/>
    <n v="1"/>
    <x v="1"/>
    <s v="technology/web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x v="0"/>
    <n v="2"/>
    <x v="1"/>
    <s v="technology/web"/>
    <x v="50"/>
    <x v="1720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x v="0"/>
    <n v="0"/>
    <x v="1"/>
    <s v="technology/web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x v="0"/>
    <n v="1"/>
    <x v="1"/>
    <s v="technology/web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x v="0"/>
    <n v="0"/>
    <x v="1"/>
    <s v="technology/web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x v="0"/>
    <n v="0"/>
    <x v="1"/>
    <s v="technology/web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x v="0"/>
    <n v="0"/>
    <x v="1"/>
    <s v="technology/web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x v="0"/>
    <n v="0"/>
    <x v="1"/>
    <s v="technology/web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x v="0"/>
    <n v="9"/>
    <x v="1"/>
    <s v="food/food trucks"/>
    <x v="60"/>
    <x v="1721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x v="0"/>
    <n v="1"/>
    <x v="1"/>
    <s v="food/food trucks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x v="0"/>
    <n v="12"/>
    <x v="1"/>
    <s v="food/food trucks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x v="0"/>
    <n v="0"/>
    <x v="1"/>
    <s v="food/food trucks"/>
    <x v="50"/>
    <x v="121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x v="0"/>
    <n v="20"/>
    <x v="1"/>
    <s v="food/food trucks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x v="0"/>
    <n v="16"/>
    <x v="1"/>
    <s v="food/food trucks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x v="0"/>
    <n v="33"/>
    <x v="1"/>
    <s v="food/food trucks"/>
    <x v="78"/>
    <x v="1725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x v="0"/>
    <n v="2"/>
    <x v="1"/>
    <s v="food/food trucks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x v="0"/>
    <n v="6"/>
    <x v="1"/>
    <s v="food/food trucks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x v="0"/>
    <n v="0"/>
    <x v="1"/>
    <s v="food/food trucks"/>
    <x v="50"/>
    <x v="121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x v="0"/>
    <n v="3"/>
    <x v="1"/>
    <s v="food/food trucks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x v="0"/>
    <n v="0"/>
    <x v="1"/>
    <s v="food/food trucks"/>
    <x v="50"/>
    <x v="121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x v="0"/>
    <n v="3"/>
    <x v="1"/>
    <s v="food/food trucks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x v="0"/>
    <n v="13"/>
    <x v="1"/>
    <s v="food/food trucks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x v="0"/>
    <n v="6"/>
    <x v="1"/>
    <s v="food/food trucks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x v="0"/>
    <n v="1"/>
    <x v="1"/>
    <s v="food/food trucks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x v="0"/>
    <n v="0"/>
    <x v="1"/>
    <s v="food/food trucks"/>
    <x v="50"/>
    <x v="121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x v="0"/>
    <n v="5"/>
    <x v="1"/>
    <s v="food/food trucks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x v="0"/>
    <n v="0"/>
    <x v="1"/>
    <s v="food/food trucks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x v="0"/>
    <n v="36"/>
    <x v="1"/>
    <s v="food/food trucks"/>
    <x v="77"/>
    <x v="1728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x v="0"/>
    <n v="1"/>
    <x v="1"/>
    <s v="food/food trucks"/>
    <x v="50"/>
    <x v="120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x v="0"/>
    <n v="1"/>
    <x v="1"/>
    <s v="food/food trucks"/>
    <x v="50"/>
    <x v="120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x v="0"/>
    <n v="1"/>
    <x v="1"/>
    <s v="food/food trucks"/>
    <x v="50"/>
    <x v="1729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x v="0"/>
    <n v="9"/>
    <x v="1"/>
    <s v="food/food trucks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x v="0"/>
    <n v="1"/>
    <x v="1"/>
    <s v="food/food trucks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x v="0"/>
    <n v="0"/>
    <x v="1"/>
    <s v="food/food trucks"/>
    <x v="50"/>
    <x v="121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x v="0"/>
    <n v="1"/>
    <x v="1"/>
    <s v="food/food trucks"/>
    <x v="50"/>
    <x v="120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x v="0"/>
    <n v="1"/>
    <x v="1"/>
    <s v="food/food trucks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x v="0"/>
    <n v="4"/>
    <x v="1"/>
    <s v="food/food trucks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x v="0"/>
    <n v="2"/>
    <x v="1"/>
    <s v="food/food trucks"/>
    <x v="60"/>
    <x v="678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x v="0"/>
    <n v="2"/>
    <x v="1"/>
    <s v="food/food trucks"/>
    <x v="50"/>
    <x v="120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x v="0"/>
    <n v="2"/>
    <x v="1"/>
    <s v="food/food trucks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x v="0"/>
    <n v="0"/>
    <x v="1"/>
    <s v="food/food trucks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x v="0"/>
    <n v="2"/>
    <x v="1"/>
    <s v="food/food trucks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x v="0"/>
    <n v="4"/>
    <x v="1"/>
    <s v="food/food trucks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x v="0"/>
    <n v="2"/>
    <x v="1"/>
    <s v="food/food trucks"/>
    <x v="50"/>
    <x v="377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x v="0"/>
    <n v="0"/>
    <x v="1"/>
    <s v="food/food trucks"/>
    <x v="50"/>
    <x v="121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x v="0"/>
    <n v="1"/>
    <x v="1"/>
    <s v="food/food trucks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x v="0"/>
    <n v="0"/>
    <x v="1"/>
    <s v="food/food trucks"/>
    <x v="50"/>
    <x v="121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x v="0"/>
    <n v="2"/>
    <x v="1"/>
    <s v="food/food trucks"/>
    <x v="50"/>
    <x v="144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x v="0"/>
    <n v="109"/>
    <x v="0"/>
    <s v="food/small batch"/>
    <x v="29"/>
    <x v="173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x v="0"/>
    <n v="372"/>
    <x v="0"/>
    <s v="food/small batch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x v="0"/>
    <n v="311"/>
    <x v="0"/>
    <s v="food/small batch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x v="0"/>
    <n v="61"/>
    <x v="0"/>
    <s v="food/small batch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x v="0"/>
    <n v="115"/>
    <x v="0"/>
    <s v="food/small batch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x v="0"/>
    <n v="111"/>
    <x v="0"/>
    <s v="food/small batch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x v="0"/>
    <n v="337"/>
    <x v="0"/>
    <s v="food/small batch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x v="0"/>
    <n v="9"/>
    <x v="0"/>
    <s v="food/small batch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x v="0"/>
    <n v="120"/>
    <x v="0"/>
    <s v="food/small batch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x v="0"/>
    <n v="102"/>
    <x v="0"/>
    <s v="food/small batch"/>
    <x v="21"/>
    <x v="1739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x v="0"/>
    <n v="186"/>
    <x v="0"/>
    <s v="food/small batch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x v="0"/>
    <n v="15"/>
    <x v="0"/>
    <s v="food/small batch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x v="0"/>
    <n v="67"/>
    <x v="0"/>
    <s v="food/small batch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x v="0"/>
    <n v="130"/>
    <x v="0"/>
    <s v="food/small batch"/>
    <x v="7"/>
    <x v="1742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x v="0"/>
    <n v="16"/>
    <x v="0"/>
    <s v="food/small batch"/>
    <x v="112"/>
    <x v="78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x v="0"/>
    <n v="67"/>
    <x v="0"/>
    <s v="food/small batch"/>
    <x v="141"/>
    <x v="1743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x v="0"/>
    <n v="124"/>
    <x v="0"/>
    <s v="food/small batch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x v="0"/>
    <n v="80"/>
    <x v="0"/>
    <s v="food/small batch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x v="0"/>
    <n v="282"/>
    <x v="0"/>
    <s v="food/small batch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x v="0"/>
    <n v="68"/>
    <x v="0"/>
    <s v="food/small batch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x v="0"/>
    <n v="86"/>
    <x v="0"/>
    <s v="music/indie rock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x v="0"/>
    <n v="115"/>
    <x v="0"/>
    <s v="music/indie rock"/>
    <x v="38"/>
    <x v="1748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x v="0"/>
    <n v="75"/>
    <x v="0"/>
    <s v="music/indie rock"/>
    <x v="31"/>
    <x v="1117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x v="0"/>
    <n v="43"/>
    <x v="0"/>
    <s v="music/indie rock"/>
    <x v="38"/>
    <x v="123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x v="0"/>
    <n v="48"/>
    <x v="0"/>
    <s v="music/indie rock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x v="0"/>
    <n v="52"/>
    <x v="0"/>
    <s v="music/indie rock"/>
    <x v="8"/>
    <x v="1749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x v="0"/>
    <n v="43"/>
    <x v="0"/>
    <s v="music/indie rock"/>
    <x v="17"/>
    <x v="1750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x v="0"/>
    <n v="58"/>
    <x v="0"/>
    <s v="music/indie rock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x v="0"/>
    <n v="47"/>
    <x v="0"/>
    <s v="music/indie rock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x v="0"/>
    <n v="36"/>
    <x v="0"/>
    <s v="music/indie rock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x v="0"/>
    <n v="17"/>
    <x v="0"/>
    <s v="music/indie rock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x v="0"/>
    <n v="104"/>
    <x v="0"/>
    <s v="music/indie rock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x v="0"/>
    <n v="47"/>
    <x v="0"/>
    <s v="music/indie rock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x v="0"/>
    <n v="38"/>
    <x v="0"/>
    <s v="music/indie rock"/>
    <x v="8"/>
    <x v="1755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x v="0"/>
    <n v="81"/>
    <x v="0"/>
    <s v="music/indie rock"/>
    <x v="2"/>
    <x v="1090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x v="0"/>
    <n v="55"/>
    <x v="0"/>
    <s v="music/indie rock"/>
    <x v="2"/>
    <x v="1756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x v="0"/>
    <n v="41"/>
    <x v="0"/>
    <s v="music/indie rock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x v="0"/>
    <n v="79"/>
    <x v="0"/>
    <s v="music/indie rock"/>
    <x v="30"/>
    <x v="1758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x v="0"/>
    <n v="16"/>
    <x v="0"/>
    <s v="music/indie rock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x v="0"/>
    <n v="8"/>
    <x v="0"/>
    <s v="music/indie rock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x v="0"/>
    <n v="95"/>
    <x v="0"/>
    <s v="music/indie rock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x v="0"/>
    <n v="25"/>
    <x v="0"/>
    <s v="music/indie rock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x v="0"/>
    <n v="19"/>
    <x v="0"/>
    <s v="music/indie rock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x v="0"/>
    <n v="90"/>
    <x v="0"/>
    <s v="music/indie rock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x v="0"/>
    <n v="41"/>
    <x v="0"/>
    <s v="music/indie rock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x v="0"/>
    <n v="30"/>
    <x v="0"/>
    <s v="music/indie rock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x v="0"/>
    <n v="38"/>
    <x v="0"/>
    <s v="music/indie rock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x v="0"/>
    <n v="65"/>
    <x v="0"/>
    <s v="music/indie rock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x v="0"/>
    <n v="75"/>
    <x v="0"/>
    <s v="music/indie rock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x v="0"/>
    <n v="16"/>
    <x v="0"/>
    <s v="music/indie rock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x v="0"/>
    <n v="10"/>
    <x v="0"/>
    <s v="music/indie rock"/>
    <x v="33"/>
    <x v="1769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x v="0"/>
    <n v="27"/>
    <x v="0"/>
    <s v="music/indie rock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x v="0"/>
    <n v="259"/>
    <x v="0"/>
    <s v="music/indie rock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x v="0"/>
    <n v="39"/>
    <x v="0"/>
    <s v="music/indie rock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x v="0"/>
    <n v="42"/>
    <x v="0"/>
    <s v="music/indie rock"/>
    <x v="30"/>
    <x v="147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x v="0"/>
    <n v="10"/>
    <x v="0"/>
    <s v="music/indie rock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x v="0"/>
    <n v="56"/>
    <x v="0"/>
    <s v="music/indie rock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x v="0"/>
    <n v="20"/>
    <x v="0"/>
    <s v="music/indie rock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x v="0"/>
    <n v="170"/>
    <x v="0"/>
    <s v="music/indie rock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x v="0"/>
    <n v="29"/>
    <x v="0"/>
    <s v="music/indie rock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x v="0"/>
    <n v="7"/>
    <x v="1"/>
    <s v="food/restaurants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x v="0"/>
    <n v="5"/>
    <x v="1"/>
    <s v="food/restaurants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x v="0"/>
    <n v="0"/>
    <x v="1"/>
    <s v="food/restaurants"/>
    <x v="50"/>
    <x v="121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x v="0"/>
    <n v="0"/>
    <x v="1"/>
    <s v="food/restaurants"/>
    <x v="50"/>
    <x v="121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x v="0"/>
    <n v="0"/>
    <x v="1"/>
    <s v="food/restaurants"/>
    <x v="50"/>
    <x v="121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x v="0"/>
    <n v="2"/>
    <x v="1"/>
    <s v="food/restaurants"/>
    <x v="60"/>
    <x v="2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x v="0"/>
    <n v="0"/>
    <x v="1"/>
    <s v="food/restaurants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x v="0"/>
    <n v="0"/>
    <x v="1"/>
    <s v="food/restaurants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x v="0"/>
    <n v="28"/>
    <x v="1"/>
    <s v="food/restaurants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x v="0"/>
    <n v="2"/>
    <x v="1"/>
    <s v="food/restaurants"/>
    <x v="50"/>
    <x v="822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x v="0"/>
    <n v="0"/>
    <x v="1"/>
    <s v="food/restaurants"/>
    <x v="50"/>
    <x v="121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x v="0"/>
    <n v="0"/>
    <x v="1"/>
    <s v="food/restaurants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x v="0"/>
    <n v="0"/>
    <x v="1"/>
    <s v="food/restaurants"/>
    <x v="50"/>
    <x v="121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x v="0"/>
    <n v="4"/>
    <x v="1"/>
    <s v="food/restaurants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x v="0"/>
    <n v="12"/>
    <x v="1"/>
    <s v="food/restaurants"/>
    <x v="118"/>
    <x v="1781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x v="0"/>
    <n v="0"/>
    <x v="1"/>
    <s v="food/restaurants"/>
    <x v="50"/>
    <x v="121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x v="0"/>
    <n v="33"/>
    <x v="1"/>
    <s v="food/restaurants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x v="0"/>
    <n v="0"/>
    <x v="1"/>
    <s v="food/restaurants"/>
    <x v="50"/>
    <x v="121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x v="0"/>
    <n v="4"/>
    <x v="1"/>
    <s v="food/restaurants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x v="0"/>
    <n v="0"/>
    <x v="1"/>
    <s v="food/restaurants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x v="0"/>
    <n v="132"/>
    <x v="0"/>
    <s v="music/classical music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x v="0"/>
    <n v="27"/>
    <x v="0"/>
    <s v="music/classical music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x v="0"/>
    <n v="26"/>
    <x v="0"/>
    <s v="music/classical music"/>
    <x v="94"/>
    <x v="1786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x v="0"/>
    <n v="43"/>
    <x v="0"/>
    <s v="music/classical music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x v="0"/>
    <n v="80"/>
    <x v="0"/>
    <s v="music/classical music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x v="0"/>
    <n v="33"/>
    <x v="0"/>
    <s v="music/classical music"/>
    <x v="40"/>
    <x v="1789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x v="0"/>
    <n v="71"/>
    <x v="0"/>
    <s v="music/classical music"/>
    <x v="21"/>
    <x v="212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x v="0"/>
    <n v="81"/>
    <x v="0"/>
    <s v="music/classical music"/>
    <x v="13"/>
    <x v="1790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x v="0"/>
    <n v="76"/>
    <x v="0"/>
    <s v="music/classical music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x v="0"/>
    <n v="48"/>
    <x v="0"/>
    <s v="music/classical music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x v="0"/>
    <n v="61"/>
    <x v="0"/>
    <s v="music/classical music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x v="0"/>
    <n v="60"/>
    <x v="0"/>
    <s v="music/classical music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x v="0"/>
    <n v="136"/>
    <x v="0"/>
    <s v="music/classical music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x v="0"/>
    <n v="14"/>
    <x v="0"/>
    <s v="music/classical music"/>
    <x v="2"/>
    <x v="1795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x v="0"/>
    <n v="78"/>
    <x v="0"/>
    <s v="music/classical music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x v="0"/>
    <n v="4"/>
    <x v="0"/>
    <s v="music/classical music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x v="0"/>
    <n v="11"/>
    <x v="0"/>
    <s v="music/classical music"/>
    <x v="5"/>
    <x v="101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x v="0"/>
    <n v="185"/>
    <x v="0"/>
    <s v="music/classical music"/>
    <x v="40"/>
    <x v="1798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x v="0"/>
    <n v="59"/>
    <x v="0"/>
    <s v="music/classical music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x v="0"/>
    <n v="27"/>
    <x v="0"/>
    <s v="music/classical music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x v="0"/>
    <n v="63"/>
    <x v="0"/>
    <s v="music/classical music"/>
    <x v="13"/>
    <x v="35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x v="0"/>
    <n v="13"/>
    <x v="0"/>
    <s v="music/classical music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x v="0"/>
    <n v="13"/>
    <x v="0"/>
    <s v="music/classical music"/>
    <x v="94"/>
    <x v="1802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x v="0"/>
    <n v="57"/>
    <x v="0"/>
    <s v="music/classical music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x v="0"/>
    <n v="61"/>
    <x v="0"/>
    <s v="music/classical music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x v="0"/>
    <n v="65"/>
    <x v="0"/>
    <s v="music/classical music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x v="0"/>
    <n v="134"/>
    <x v="0"/>
    <s v="music/classical music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x v="0"/>
    <n v="37"/>
    <x v="0"/>
    <s v="music/classical music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x v="0"/>
    <n v="37"/>
    <x v="0"/>
    <s v="music/classical music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x v="0"/>
    <n v="150"/>
    <x v="0"/>
    <s v="music/classical music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x v="0"/>
    <n v="56"/>
    <x v="0"/>
    <s v="music/classical music"/>
    <x v="33"/>
    <x v="1810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x v="0"/>
    <n v="18"/>
    <x v="0"/>
    <s v="music/classical music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x v="0"/>
    <n v="60"/>
    <x v="0"/>
    <s v="music/classical music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x v="0"/>
    <n v="67"/>
    <x v="0"/>
    <s v="music/classical music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x v="0"/>
    <n v="35"/>
    <x v="0"/>
    <s v="music/classical music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x v="0"/>
    <n v="34"/>
    <x v="0"/>
    <s v="music/classical music"/>
    <x v="6"/>
    <x v="1815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x v="0"/>
    <n v="36"/>
    <x v="0"/>
    <s v="music/classical music"/>
    <x v="90"/>
    <x v="1816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x v="0"/>
    <n v="18"/>
    <x v="0"/>
    <s v="music/classical music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x v="0"/>
    <n v="25"/>
    <x v="0"/>
    <s v="music/classical music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x v="0"/>
    <n v="21"/>
    <x v="0"/>
    <s v="music/classical music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x v="0"/>
    <n v="0"/>
    <x v="1"/>
    <s v="food/food trucks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x v="0"/>
    <n v="3"/>
    <x v="1"/>
    <s v="food/food trucks"/>
    <x v="60"/>
    <x v="380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x v="0"/>
    <n v="0"/>
    <x v="1"/>
    <s v="food/food trucks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x v="0"/>
    <n v="0"/>
    <x v="1"/>
    <s v="food/food trucks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x v="0"/>
    <n v="1"/>
    <x v="1"/>
    <s v="food/food trucks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x v="0"/>
    <n v="0"/>
    <x v="1"/>
    <s v="food/food trucks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x v="0"/>
    <n v="2"/>
    <x v="1"/>
    <s v="food/food trucks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x v="0"/>
    <n v="1"/>
    <x v="1"/>
    <s v="food/food trucks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x v="0"/>
    <n v="2"/>
    <x v="1"/>
    <s v="food/food trucks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x v="0"/>
    <n v="2"/>
    <x v="1"/>
    <s v="food/food trucks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x v="0"/>
    <n v="4"/>
    <x v="1"/>
    <s v="food/food trucks"/>
    <x v="50"/>
    <x v="368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x v="0"/>
    <n v="0"/>
    <x v="1"/>
    <s v="food/food trucks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x v="0"/>
    <n v="0"/>
    <x v="1"/>
    <s v="food/food trucks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x v="0"/>
    <n v="0"/>
    <x v="1"/>
    <s v="food/food trucks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x v="0"/>
    <n v="0"/>
    <x v="1"/>
    <s v="food/food trucks"/>
    <x v="50"/>
    <x v="121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x v="0"/>
    <n v="0"/>
    <x v="1"/>
    <s v="food/food trucks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x v="0"/>
    <n v="0"/>
    <x v="1"/>
    <s v="food/food trucks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x v="0"/>
    <n v="0"/>
    <x v="1"/>
    <s v="food/food trucks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x v="0"/>
    <n v="12"/>
    <x v="1"/>
    <s v="food/food trucks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x v="0"/>
    <n v="2"/>
    <x v="1"/>
    <s v="food/food trucks"/>
    <x v="60"/>
    <x v="156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x v="0"/>
    <n v="11"/>
    <x v="1"/>
    <s v="food/food trucks"/>
    <x v="57"/>
    <x v="1823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x v="0"/>
    <n v="1"/>
    <x v="1"/>
    <s v="food/food trucks"/>
    <x v="50"/>
    <x v="120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x v="0"/>
    <n v="5"/>
    <x v="1"/>
    <s v="food/food trucks"/>
    <x v="60"/>
    <x v="120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x v="0"/>
    <n v="0"/>
    <x v="1"/>
    <s v="food/food trucks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x v="0"/>
    <n v="1"/>
    <x v="1"/>
    <s v="food/food trucks"/>
    <x v="50"/>
    <x v="73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x v="0"/>
    <n v="1"/>
    <x v="1"/>
    <s v="food/food trucks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x v="0"/>
    <n v="6"/>
    <x v="1"/>
    <s v="food/food trucks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x v="0"/>
    <n v="8"/>
    <x v="1"/>
    <s v="food/food trucks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x v="0"/>
    <n v="1"/>
    <x v="1"/>
    <s v="food/food trucks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x v="0"/>
    <n v="0"/>
    <x v="1"/>
    <s v="food/food trucks"/>
    <x v="50"/>
    <x v="121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x v="0"/>
    <n v="2"/>
    <x v="1"/>
    <s v="food/food trucks"/>
    <x v="53"/>
    <x v="31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x v="0"/>
    <n v="1"/>
    <x v="1"/>
    <s v="food/food trucks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x v="0"/>
    <n v="0"/>
    <x v="1"/>
    <s v="food/food trucks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x v="0"/>
    <n v="1"/>
    <x v="1"/>
    <s v="food/food trucks"/>
    <x v="50"/>
    <x v="120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x v="0"/>
    <n v="19"/>
    <x v="1"/>
    <s v="food/food trucks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x v="0"/>
    <n v="27"/>
    <x v="1"/>
    <s v="food/food trucks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x v="0"/>
    <n v="7"/>
    <x v="1"/>
    <s v="food/food trucks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x v="0"/>
    <n v="14"/>
    <x v="1"/>
    <s v="food/food trucks"/>
    <x v="115"/>
    <x v="1829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x v="0"/>
    <n v="5"/>
    <x v="1"/>
    <s v="food/food trucks"/>
    <x v="60"/>
    <x v="656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x v="0"/>
    <n v="30"/>
    <x v="1"/>
    <s v="food/food trucks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x v="1"/>
    <n v="151"/>
    <x v="0"/>
    <s v="technology/space exploration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x v="1"/>
    <n v="489"/>
    <x v="0"/>
    <s v="technology/space exploration"/>
    <x v="336"/>
    <x v="1831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x v="1"/>
    <n v="50"/>
    <x v="0"/>
    <s v="technology/space exploration"/>
    <x v="7"/>
    <x v="1832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x v="1"/>
    <n v="321"/>
    <x v="0"/>
    <s v="technology/space exploration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x v="1"/>
    <n v="1762"/>
    <x v="0"/>
    <s v="technology/space exploration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x v="1"/>
    <n v="385"/>
    <x v="0"/>
    <s v="technology/space exploration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x v="1"/>
    <n v="398"/>
    <x v="0"/>
    <s v="technology/space exploration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x v="1"/>
    <n v="304"/>
    <x v="0"/>
    <s v="technology/space exploration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x v="1"/>
    <n v="676"/>
    <x v="0"/>
    <s v="technology/space exploration"/>
    <x v="272"/>
    <x v="1837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x v="1"/>
    <n v="577"/>
    <x v="0"/>
    <s v="technology/space exploration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x v="1"/>
    <n v="3663"/>
    <x v="0"/>
    <s v="technology/space exploration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x v="1"/>
    <n v="294"/>
    <x v="0"/>
    <s v="technology/space exploration"/>
    <x v="174"/>
    <x v="700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x v="1"/>
    <n v="28"/>
    <x v="0"/>
    <s v="technology/space exploration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x v="1"/>
    <n v="100"/>
    <x v="0"/>
    <s v="technology/space exploration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x v="0"/>
    <n v="72"/>
    <x v="0"/>
    <s v="technology/space exploration"/>
    <x v="106"/>
    <x v="1842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x v="1"/>
    <n v="238"/>
    <x v="0"/>
    <s v="technology/space exploration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x v="1"/>
    <n v="159"/>
    <x v="0"/>
    <s v="technology/space exploration"/>
    <x v="339"/>
    <x v="1844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x v="1"/>
    <n v="77"/>
    <x v="0"/>
    <s v="technology/space exploration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x v="1"/>
    <n v="53"/>
    <x v="0"/>
    <s v="technology/space exploration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x v="1"/>
    <n v="1251"/>
    <x v="0"/>
    <s v="technology/space exploration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x v="1"/>
    <n v="465"/>
    <x v="0"/>
    <s v="technology/space exploration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x v="0"/>
    <n v="74"/>
    <x v="0"/>
    <s v="technology/space exploration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x v="0"/>
    <n v="62"/>
    <x v="0"/>
    <s v="technology/space exploration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x v="0"/>
    <n v="3468"/>
    <x v="0"/>
    <s v="technology/space exploration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x v="0"/>
    <n v="52"/>
    <x v="0"/>
    <s v="technology/space exploration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x v="0"/>
    <n v="50"/>
    <x v="0"/>
    <s v="technology/space exploration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x v="0"/>
    <n v="45"/>
    <x v="0"/>
    <s v="technology/space exploration"/>
    <x v="343"/>
    <x v="1851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x v="0"/>
    <n v="21"/>
    <x v="0"/>
    <s v="technology/space exploration"/>
    <x v="5"/>
    <x v="1852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x v="0"/>
    <n v="100"/>
    <x v="0"/>
    <s v="technology/space exploration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x v="0"/>
    <n v="81"/>
    <x v="0"/>
    <s v="technology/space exploration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x v="0"/>
    <n v="286"/>
    <x v="0"/>
    <s v="technology/space exploration"/>
    <x v="41"/>
    <x v="1855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x v="0"/>
    <n v="42"/>
    <x v="0"/>
    <s v="technology/space exploration"/>
    <x v="0"/>
    <x v="1856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x v="0"/>
    <n v="199"/>
    <x v="0"/>
    <s v="technology/space exploration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x v="0"/>
    <n v="25"/>
    <x v="0"/>
    <s v="technology/space exploration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x v="0"/>
    <n v="84"/>
    <x v="0"/>
    <s v="technology/space exploration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x v="0"/>
    <n v="50"/>
    <x v="0"/>
    <s v="technology/space exploration"/>
    <x v="229"/>
    <x v="1860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x v="0"/>
    <n v="26"/>
    <x v="0"/>
    <s v="technology/space exploration"/>
    <x v="183"/>
    <x v="1861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x v="0"/>
    <n v="14"/>
    <x v="0"/>
    <s v="technology/space exploration"/>
    <x v="21"/>
    <x v="1862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x v="0"/>
    <n v="49"/>
    <x v="0"/>
    <s v="technology/space exploration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x v="0"/>
    <n v="69"/>
    <x v="0"/>
    <s v="technology/space exploration"/>
    <x v="6"/>
    <x v="186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x v="0"/>
    <n v="1"/>
    <x v="1"/>
    <s v="technology/space exploration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x v="0"/>
    <n v="0"/>
    <x v="1"/>
    <s v="technology/space exploration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x v="1"/>
    <n v="1501"/>
    <x v="1"/>
    <s v="technology/space exploration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x v="1"/>
    <n v="52"/>
    <x v="1"/>
    <s v="technology/space exploration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x v="1"/>
    <n v="23"/>
    <x v="1"/>
    <s v="technology/space exploration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x v="1"/>
    <n v="535"/>
    <x v="1"/>
    <s v="technology/space exploration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x v="0"/>
    <n v="3"/>
    <x v="1"/>
    <s v="technology/space exploration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x v="0"/>
    <n v="6"/>
    <x v="1"/>
    <s v="technology/space exploration"/>
    <x v="60"/>
    <x v="1869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x v="0"/>
    <n v="3"/>
    <x v="1"/>
    <s v="technology/space exploration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x v="0"/>
    <n v="5"/>
    <x v="1"/>
    <s v="technology/space exploration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x v="0"/>
    <n v="17"/>
    <x v="1"/>
    <s v="technology/space exploration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x v="0"/>
    <n v="11"/>
    <x v="1"/>
    <s v="technology/space exploration"/>
    <x v="60"/>
    <x v="1873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x v="0"/>
    <n v="70"/>
    <x v="1"/>
    <s v="technology/space exploration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x v="0"/>
    <n v="6"/>
    <x v="1"/>
    <s v="technology/space exploration"/>
    <x v="50"/>
    <x v="434"/>
    <x v="2"/>
    <x v="36"/>
  </r>
  <r>
    <n v="2655"/>
    <s v="Balloons (Canceled)"/>
    <s v="Thank you for your support!"/>
    <x v="36"/>
    <x v="1815"/>
    <x v="1"/>
    <x v="0"/>
    <s v="USD"/>
    <n v="1455048000"/>
    <n v="1452631647"/>
    <x v="0"/>
    <n v="43"/>
    <x v="1"/>
    <s v="technology/space exploration"/>
    <x v="70"/>
    <x v="1875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x v="0"/>
    <n v="152"/>
    <x v="1"/>
    <s v="technology/space exploration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x v="0"/>
    <n v="59"/>
    <x v="1"/>
    <s v="technology/space exploration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x v="0"/>
    <n v="4"/>
    <x v="1"/>
    <s v="technology/space exploration"/>
    <x v="50"/>
    <x v="1878"/>
    <x v="2"/>
    <x v="36"/>
  </r>
  <r>
    <n v="2659"/>
    <s v="test (Canceled)"/>
    <s v="test"/>
    <x v="197"/>
    <x v="1819"/>
    <x v="1"/>
    <x v="0"/>
    <s v="USD"/>
    <n v="1429321210"/>
    <n v="1426729210"/>
    <x v="0"/>
    <n v="10"/>
    <x v="1"/>
    <s v="technology/space exploration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x v="0"/>
    <n v="5"/>
    <x v="1"/>
    <s v="technology/space exploration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x v="0"/>
    <n v="60"/>
    <x v="0"/>
    <s v="technology/makerspaces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x v="0"/>
    <n v="80"/>
    <x v="0"/>
    <s v="technology/makerspaces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x v="0"/>
    <n v="56"/>
    <x v="0"/>
    <s v="technology/makerspaces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x v="0"/>
    <n v="104"/>
    <x v="0"/>
    <s v="technology/makerspaces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x v="0"/>
    <n v="46"/>
    <x v="0"/>
    <s v="technology/makerspaces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x v="0"/>
    <n v="206"/>
    <x v="0"/>
    <s v="technology/makerspaces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x v="0"/>
    <n v="18"/>
    <x v="0"/>
    <s v="technology/makerspaces"/>
    <x v="38"/>
    <x v="1887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x v="0"/>
    <n v="28"/>
    <x v="0"/>
    <s v="technology/makerspaces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x v="0"/>
    <n v="11"/>
    <x v="0"/>
    <s v="technology/makerspaces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x v="1"/>
    <n v="60"/>
    <x v="1"/>
    <s v="technology/makerspaces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x v="1"/>
    <n v="84"/>
    <x v="1"/>
    <s v="technology/makerspaces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x v="1"/>
    <n v="47"/>
    <x v="1"/>
    <s v="technology/makerspaces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x v="1"/>
    <n v="66"/>
    <x v="1"/>
    <s v="technology/makerspaces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x v="1"/>
    <n v="171"/>
    <x v="1"/>
    <s v="technology/makerspaces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x v="1"/>
    <n v="29"/>
    <x v="1"/>
    <s v="technology/makerspaces"/>
    <x v="59"/>
    <x v="1895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x v="0"/>
    <n v="9"/>
    <x v="1"/>
    <s v="technology/makerspaces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x v="0"/>
    <n v="27"/>
    <x v="1"/>
    <s v="technology/makerspaces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x v="0"/>
    <n v="2"/>
    <x v="1"/>
    <s v="technology/makerspaces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x v="0"/>
    <n v="3"/>
    <x v="1"/>
    <s v="technology/makerspaces"/>
    <x v="50"/>
    <x v="878"/>
    <x v="2"/>
    <x v="37"/>
  </r>
  <r>
    <n v="2680"/>
    <s v="iHeart Pillow"/>
    <s v="iHeartPillow, Connecting loved ones"/>
    <x v="261"/>
    <x v="1836"/>
    <x v="2"/>
    <x v="3"/>
    <s v="EUR"/>
    <n v="1459915491"/>
    <n v="1457327091"/>
    <x v="0"/>
    <n v="4"/>
    <x v="1"/>
    <s v="technology/makerspaces"/>
    <x v="60"/>
    <x v="15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x v="0"/>
    <n v="2"/>
    <x v="1"/>
    <s v="food/food trucks"/>
    <x v="60"/>
    <x v="440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x v="0"/>
    <n v="20"/>
    <x v="1"/>
    <s v="food/food trucks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x v="0"/>
    <n v="3"/>
    <x v="1"/>
    <s v="food/food trucks"/>
    <x v="50"/>
    <x v="1028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x v="0"/>
    <n v="4"/>
    <x v="1"/>
    <s v="food/food trucks"/>
    <x v="60"/>
    <x v="438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x v="0"/>
    <n v="1"/>
    <x v="1"/>
    <s v="food/food trucks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x v="0"/>
    <n v="0"/>
    <x v="1"/>
    <s v="food/food trucks"/>
    <x v="50"/>
    <x v="121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x v="0"/>
    <n v="0"/>
    <x v="1"/>
    <s v="food/food trucks"/>
    <x v="50"/>
    <x v="121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x v="0"/>
    <n v="14"/>
    <x v="1"/>
    <s v="food/food trucks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x v="0"/>
    <n v="1"/>
    <x v="1"/>
    <s v="food/food trucks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x v="0"/>
    <n v="118"/>
    <x v="1"/>
    <s v="food/food trucks"/>
    <x v="57"/>
    <x v="1901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x v="0"/>
    <n v="2"/>
    <x v="1"/>
    <s v="food/food trucks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x v="0"/>
    <n v="1"/>
    <x v="1"/>
    <s v="food/food trucks"/>
    <x v="60"/>
    <x v="380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x v="0"/>
    <n v="3"/>
    <x v="1"/>
    <s v="food/food trucks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x v="0"/>
    <n v="1"/>
    <x v="1"/>
    <s v="food/food trucks"/>
    <x v="50"/>
    <x v="120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x v="0"/>
    <n v="3"/>
    <x v="1"/>
    <s v="food/food trucks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x v="0"/>
    <n v="38"/>
    <x v="1"/>
    <s v="food/food trucks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x v="0"/>
    <n v="52"/>
    <x v="1"/>
    <s v="food/food trucks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x v="0"/>
    <n v="2"/>
    <x v="1"/>
    <s v="food/food trucks"/>
    <x v="50"/>
    <x v="1905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x v="0"/>
    <n v="0"/>
    <x v="1"/>
    <s v="food/food trucks"/>
    <x v="50"/>
    <x v="121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x v="0"/>
    <n v="4"/>
    <x v="1"/>
    <s v="food/food trucks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x v="0"/>
    <n v="46"/>
    <x v="1"/>
    <s v="theater/spaces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x v="1"/>
    <n v="26"/>
    <x v="1"/>
    <s v="theater/spaces"/>
    <x v="122"/>
    <x v="1906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x v="0"/>
    <n v="45"/>
    <x v="1"/>
    <s v="theater/spaces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x v="0"/>
    <n v="7"/>
    <x v="1"/>
    <s v="theater/spaces"/>
    <x v="52"/>
    <x v="1908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x v="0"/>
    <n v="8"/>
    <x v="1"/>
    <s v="theater/spaces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x v="1"/>
    <n v="263"/>
    <x v="0"/>
    <s v="theater/spaces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x v="1"/>
    <n v="394"/>
    <x v="0"/>
    <s v="theater/spaces"/>
    <x v="345"/>
    <x v="423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x v="1"/>
    <n v="1049"/>
    <x v="0"/>
    <s v="theater/spaces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x v="1"/>
    <n v="308"/>
    <x v="0"/>
    <s v="theater/spaces"/>
    <x v="21"/>
    <x v="1912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x v="1"/>
    <n v="1088"/>
    <x v="0"/>
    <s v="theater/spaces"/>
    <x v="224"/>
    <x v="1913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x v="1"/>
    <n v="73"/>
    <x v="0"/>
    <s v="theater/spaces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x v="1"/>
    <n v="143"/>
    <x v="0"/>
    <s v="theater/spaces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x v="1"/>
    <n v="1420"/>
    <x v="0"/>
    <s v="theater/spaces"/>
    <x v="21"/>
    <x v="1694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x v="1"/>
    <n v="305"/>
    <x v="0"/>
    <s v="theater/spaces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x v="1"/>
    <n v="551"/>
    <x v="0"/>
    <s v="theater/spaces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x v="1"/>
    <n v="187"/>
    <x v="0"/>
    <s v="theater/spaces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x v="1"/>
    <n v="325"/>
    <x v="0"/>
    <s v="theater/spaces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x v="1"/>
    <n v="148"/>
    <x v="0"/>
    <s v="theater/spaces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x v="0"/>
    <n v="69"/>
    <x v="0"/>
    <s v="theater/spaces"/>
    <x v="15"/>
    <x v="1920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x v="0"/>
    <n v="173"/>
    <x v="0"/>
    <s v="theater/spaces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x v="0"/>
    <n v="269"/>
    <x v="0"/>
    <s v="technology/hardware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x v="0"/>
    <n v="185"/>
    <x v="0"/>
    <s v="technology/hardware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x v="0"/>
    <n v="176"/>
    <x v="0"/>
    <s v="technology/hardware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x v="0"/>
    <n v="1019"/>
    <x v="0"/>
    <s v="technology/hardware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x v="0"/>
    <n v="113"/>
    <x v="0"/>
    <s v="technology/hardware"/>
    <x v="14"/>
    <x v="192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x v="0"/>
    <n v="404"/>
    <x v="0"/>
    <s v="technology/hardware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x v="0"/>
    <n v="707"/>
    <x v="0"/>
    <s v="technology/hardware"/>
    <x v="348"/>
    <x v="1927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x v="0"/>
    <n v="392"/>
    <x v="0"/>
    <s v="technology/hardware"/>
    <x v="180"/>
    <x v="1928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x v="0"/>
    <n v="23"/>
    <x v="0"/>
    <s v="technology/hardware"/>
    <x v="3"/>
    <x v="1929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x v="0"/>
    <n v="682"/>
    <x v="0"/>
    <s v="technology/hardware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x v="0"/>
    <n v="37"/>
    <x v="0"/>
    <s v="technology/hardware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x v="0"/>
    <n v="146"/>
    <x v="0"/>
    <s v="technology/hardware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x v="0"/>
    <n v="119"/>
    <x v="0"/>
    <s v="technology/hardware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x v="0"/>
    <n v="163"/>
    <x v="0"/>
    <s v="technology/hardware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x v="0"/>
    <n v="339"/>
    <x v="0"/>
    <s v="technology/hardware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x v="0"/>
    <n v="58"/>
    <x v="0"/>
    <s v="technology/hardware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x v="0"/>
    <n v="456"/>
    <x v="0"/>
    <s v="technology/hardware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x v="0"/>
    <n v="15"/>
    <x v="0"/>
    <s v="technology/hardware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x v="0"/>
    <n v="191"/>
    <x v="0"/>
    <s v="technology/hardware"/>
    <x v="352"/>
    <x v="1621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x v="0"/>
    <n v="17"/>
    <x v="0"/>
    <s v="technology/hardware"/>
    <x v="33"/>
    <x v="193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x v="0"/>
    <n v="4"/>
    <x v="1"/>
    <s v="publishing/children's books"/>
    <x v="50"/>
    <x v="43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x v="0"/>
    <n v="18"/>
    <x v="1"/>
    <s v="publishing/children's books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x v="0"/>
    <n v="0"/>
    <x v="1"/>
    <s v="publishing/children's books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x v="0"/>
    <n v="22"/>
    <x v="1"/>
    <s v="publishing/children's books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x v="0"/>
    <n v="49"/>
    <x v="1"/>
    <s v="publishing/children's books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x v="0"/>
    <n v="19"/>
    <x v="1"/>
    <s v="publishing/children's books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x v="0"/>
    <n v="4"/>
    <x v="1"/>
    <s v="publishing/children's books"/>
    <x v="58"/>
    <x v="431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x v="0"/>
    <n v="4"/>
    <x v="1"/>
    <s v="publishing/children's books"/>
    <x v="60"/>
    <x v="508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x v="0"/>
    <n v="2"/>
    <x v="1"/>
    <s v="publishing/children's books"/>
    <x v="60"/>
    <x v="687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x v="0"/>
    <n v="0"/>
    <x v="1"/>
    <s v="publishing/children's books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x v="0"/>
    <n v="0"/>
    <x v="1"/>
    <s v="publishing/children's books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x v="0"/>
    <n v="14"/>
    <x v="1"/>
    <s v="publishing/children's books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x v="0"/>
    <n v="8"/>
    <x v="1"/>
    <s v="publishing/children's books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x v="0"/>
    <n v="0"/>
    <x v="1"/>
    <s v="publishing/children's books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x v="0"/>
    <n v="15"/>
    <x v="1"/>
    <s v="publishing/children's books"/>
    <x v="221"/>
    <x v="1943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x v="0"/>
    <n v="33"/>
    <x v="1"/>
    <s v="publishing/children's books"/>
    <x v="54"/>
    <x v="1944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x v="0"/>
    <n v="2"/>
    <x v="1"/>
    <s v="publishing/children's books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x v="0"/>
    <n v="6"/>
    <x v="1"/>
    <s v="publishing/children's books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x v="0"/>
    <n v="2"/>
    <x v="1"/>
    <s v="publishing/children's books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x v="0"/>
    <n v="0"/>
    <x v="1"/>
    <s v="publishing/children's books"/>
    <x v="50"/>
    <x v="121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x v="0"/>
    <n v="4"/>
    <x v="1"/>
    <s v="publishing/children's books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x v="0"/>
    <n v="1"/>
    <x v="1"/>
    <s v="publishing/children's books"/>
    <x v="60"/>
    <x v="380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x v="0"/>
    <n v="3"/>
    <x v="1"/>
    <s v="publishing/children's books"/>
    <x v="50"/>
    <x v="179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x v="0"/>
    <n v="4"/>
    <x v="1"/>
    <s v="publishing/children's books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x v="0"/>
    <n v="0"/>
    <x v="1"/>
    <s v="publishing/children's books"/>
    <x v="50"/>
    <x v="121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x v="0"/>
    <n v="4"/>
    <x v="1"/>
    <s v="publishing/children's books"/>
    <x v="53"/>
    <x v="380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x v="0"/>
    <n v="3"/>
    <x v="1"/>
    <s v="publishing/children's books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x v="0"/>
    <n v="34"/>
    <x v="1"/>
    <s v="publishing/children's books"/>
    <x v="51"/>
    <x v="1946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x v="0"/>
    <n v="2"/>
    <x v="1"/>
    <s v="publishing/children's books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x v="0"/>
    <n v="33"/>
    <x v="1"/>
    <s v="publishing/children's books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x v="0"/>
    <n v="0"/>
    <x v="1"/>
    <s v="publishing/children's books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x v="0"/>
    <n v="0"/>
    <x v="1"/>
    <s v="publishing/children's books"/>
    <x v="50"/>
    <x v="121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x v="0"/>
    <n v="1"/>
    <x v="1"/>
    <s v="publishing/children's books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x v="0"/>
    <n v="13"/>
    <x v="1"/>
    <s v="publishing/children's books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x v="0"/>
    <n v="2"/>
    <x v="1"/>
    <s v="publishing/children's books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x v="0"/>
    <n v="36"/>
    <x v="1"/>
    <s v="publishing/children's books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x v="0"/>
    <n v="1"/>
    <x v="1"/>
    <s v="publishing/children's books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x v="0"/>
    <n v="15"/>
    <x v="1"/>
    <s v="publishing/children's books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x v="0"/>
    <n v="1"/>
    <x v="1"/>
    <s v="publishing/children's books"/>
    <x v="53"/>
    <x v="444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x v="0"/>
    <n v="0"/>
    <x v="1"/>
    <s v="publishing/children's books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x v="0"/>
    <n v="28"/>
    <x v="0"/>
    <s v="theater/plays"/>
    <x v="2"/>
    <x v="1192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x v="0"/>
    <n v="18"/>
    <x v="0"/>
    <s v="theater/plays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x v="0"/>
    <n v="61"/>
    <x v="0"/>
    <s v="theater/plays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x v="0"/>
    <n v="108"/>
    <x v="0"/>
    <s v="theater/plays"/>
    <x v="17"/>
    <x v="195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x v="0"/>
    <n v="142"/>
    <x v="0"/>
    <s v="theater/plays"/>
    <x v="2"/>
    <x v="1952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x v="0"/>
    <n v="74"/>
    <x v="0"/>
    <s v="theater/plays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x v="0"/>
    <n v="38"/>
    <x v="0"/>
    <s v="theater/plays"/>
    <x v="28"/>
    <x v="9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x v="0"/>
    <n v="20"/>
    <x v="0"/>
    <s v="theater/plays"/>
    <x v="33"/>
    <x v="587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x v="0"/>
    <n v="24"/>
    <x v="0"/>
    <s v="theater/plays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x v="0"/>
    <n v="66"/>
    <x v="0"/>
    <s v="theater/plays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x v="0"/>
    <n v="28"/>
    <x v="0"/>
    <s v="theater/plays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x v="0"/>
    <n v="24"/>
    <x v="0"/>
    <s v="theater/plays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x v="0"/>
    <n v="73"/>
    <x v="0"/>
    <s v="theater/plays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x v="0"/>
    <n v="3"/>
    <x v="0"/>
    <s v="theater/plays"/>
    <x v="95"/>
    <x v="380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x v="0"/>
    <n v="20"/>
    <x v="0"/>
    <s v="theater/plays"/>
    <x v="3"/>
    <x v="1957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x v="0"/>
    <n v="21"/>
    <x v="0"/>
    <s v="theater/plays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x v="0"/>
    <n v="94"/>
    <x v="0"/>
    <s v="theater/plays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x v="0"/>
    <n v="139"/>
    <x v="0"/>
    <s v="theater/plays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x v="0"/>
    <n v="130"/>
    <x v="0"/>
    <s v="theater/plays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x v="0"/>
    <n v="31"/>
    <x v="0"/>
    <s v="theater/plays"/>
    <x v="18"/>
    <x v="1961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x v="0"/>
    <n v="13"/>
    <x v="0"/>
    <s v="theater/plays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x v="0"/>
    <n v="90"/>
    <x v="0"/>
    <s v="theater/plays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x v="0"/>
    <n v="141"/>
    <x v="0"/>
    <s v="theater/plays"/>
    <x v="30"/>
    <x v="1963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x v="0"/>
    <n v="23"/>
    <x v="0"/>
    <s v="theater/plays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x v="0"/>
    <n v="18"/>
    <x v="0"/>
    <s v="theater/plays"/>
    <x v="5"/>
    <x v="196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x v="0"/>
    <n v="76"/>
    <x v="0"/>
    <s v="theater/plays"/>
    <x v="20"/>
    <x v="196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x v="0"/>
    <n v="93"/>
    <x v="0"/>
    <s v="theater/plays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x v="0"/>
    <n v="69"/>
    <x v="0"/>
    <s v="theater/plays"/>
    <x v="8"/>
    <x v="109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x v="0"/>
    <n v="21"/>
    <x v="0"/>
    <s v="theater/plays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x v="0"/>
    <n v="57"/>
    <x v="0"/>
    <s v="theater/plays"/>
    <x v="29"/>
    <x v="1968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x v="0"/>
    <n v="108"/>
    <x v="0"/>
    <s v="theater/plays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x v="0"/>
    <n v="83"/>
    <x v="0"/>
    <s v="theater/plays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x v="0"/>
    <n v="96"/>
    <x v="0"/>
    <s v="theater/plays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x v="0"/>
    <n v="64"/>
    <x v="0"/>
    <s v="theater/plays"/>
    <x v="29"/>
    <x v="1971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x v="0"/>
    <n v="14"/>
    <x v="0"/>
    <s v="theater/plays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x v="0"/>
    <n v="169"/>
    <x v="0"/>
    <s v="theater/plays"/>
    <x v="24"/>
    <x v="197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x v="0"/>
    <n v="33"/>
    <x v="0"/>
    <s v="theater/plays"/>
    <x v="22"/>
    <x v="197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x v="0"/>
    <n v="102"/>
    <x v="0"/>
    <s v="theater/plays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x v="0"/>
    <n v="104"/>
    <x v="0"/>
    <s v="theater/plays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x v="0"/>
    <n v="20"/>
    <x v="0"/>
    <s v="theater/plays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x v="0"/>
    <n v="35"/>
    <x v="0"/>
    <s v="theater/plays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x v="0"/>
    <n v="94"/>
    <x v="0"/>
    <s v="theater/plays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x v="0"/>
    <n v="14"/>
    <x v="0"/>
    <s v="theater/plays"/>
    <x v="39"/>
    <x v="1978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x v="0"/>
    <n v="15"/>
    <x v="0"/>
    <s v="theater/plays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x v="0"/>
    <n v="51"/>
    <x v="0"/>
    <s v="theater/plays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x v="0"/>
    <n v="19"/>
    <x v="0"/>
    <s v="theater/plays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x v="0"/>
    <n v="23"/>
    <x v="0"/>
    <s v="theater/plays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x v="0"/>
    <n v="97"/>
    <x v="0"/>
    <s v="theater/plays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x v="0"/>
    <n v="76"/>
    <x v="0"/>
    <s v="theater/plays"/>
    <x v="13"/>
    <x v="1983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x v="0"/>
    <n v="11"/>
    <x v="0"/>
    <s v="theater/plays"/>
    <x v="8"/>
    <x v="1984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x v="0"/>
    <n v="52"/>
    <x v="0"/>
    <s v="theater/plays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x v="0"/>
    <n v="95"/>
    <x v="0"/>
    <s v="theater/plays"/>
    <x v="41"/>
    <x v="1986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x v="0"/>
    <n v="35"/>
    <x v="0"/>
    <s v="theater/plays"/>
    <x v="29"/>
    <x v="1987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x v="0"/>
    <n v="21"/>
    <x v="0"/>
    <s v="theater/plays"/>
    <x v="106"/>
    <x v="1988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x v="0"/>
    <n v="93"/>
    <x v="0"/>
    <s v="theater/plays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x v="0"/>
    <n v="11"/>
    <x v="0"/>
    <s v="theater/plays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x v="0"/>
    <n v="21"/>
    <x v="0"/>
    <s v="theater/plays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x v="0"/>
    <n v="54"/>
    <x v="0"/>
    <s v="theater/plays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x v="0"/>
    <n v="31"/>
    <x v="0"/>
    <s v="theater/plays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x v="0"/>
    <n v="132"/>
    <x v="0"/>
    <s v="theater/plays"/>
    <x v="3"/>
    <x v="1993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x v="0"/>
    <n v="1"/>
    <x v="1"/>
    <s v="theater/plays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x v="0"/>
    <n v="0"/>
    <x v="1"/>
    <s v="theater/plays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x v="0"/>
    <n v="0"/>
    <x v="1"/>
    <s v="theater/plays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x v="0"/>
    <n v="1"/>
    <x v="1"/>
    <s v="theater/plays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x v="0"/>
    <n v="39"/>
    <x v="1"/>
    <s v="theater/plays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x v="0"/>
    <n v="0"/>
    <x v="1"/>
    <s v="theater/plays"/>
    <x v="50"/>
    <x v="121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x v="0"/>
    <n v="0"/>
    <x v="1"/>
    <s v="theater/plays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x v="0"/>
    <n v="3"/>
    <x v="1"/>
    <s v="theater/plays"/>
    <x v="50"/>
    <x v="457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x v="0"/>
    <n v="1"/>
    <x v="1"/>
    <s v="theater/plays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x v="0"/>
    <n v="13"/>
    <x v="1"/>
    <s v="theater/plays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x v="0"/>
    <n v="0"/>
    <x v="1"/>
    <s v="theater/plays"/>
    <x v="50"/>
    <x v="121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x v="0"/>
    <n v="6"/>
    <x v="1"/>
    <s v="theater/plays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x v="0"/>
    <n v="0"/>
    <x v="1"/>
    <s v="theater/plays"/>
    <x v="50"/>
    <x v="121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x v="0"/>
    <n v="14"/>
    <x v="1"/>
    <s v="theater/plays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x v="0"/>
    <n v="5"/>
    <x v="1"/>
    <s v="theater/plays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x v="0"/>
    <n v="6"/>
    <x v="1"/>
    <s v="theater/plays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x v="0"/>
    <n v="15"/>
    <x v="1"/>
    <s v="theater/plays"/>
    <x v="68"/>
    <x v="13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x v="0"/>
    <n v="0"/>
    <x v="1"/>
    <s v="theater/plays"/>
    <x v="50"/>
    <x v="121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x v="0"/>
    <n v="1"/>
    <x v="1"/>
    <s v="theater/plays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x v="0"/>
    <n v="9"/>
    <x v="1"/>
    <s v="theater/plays"/>
    <x v="113"/>
    <x v="1998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x v="0"/>
    <n v="3"/>
    <x v="1"/>
    <s v="theater/plays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x v="0"/>
    <n v="3"/>
    <x v="1"/>
    <s v="theater/plays"/>
    <x v="50"/>
    <x v="1714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x v="0"/>
    <n v="1"/>
    <x v="1"/>
    <s v="theater/plays"/>
    <x v="50"/>
    <x v="135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x v="0"/>
    <n v="3"/>
    <x v="1"/>
    <s v="theater/plays"/>
    <x v="53"/>
    <x v="140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x v="0"/>
    <n v="0"/>
    <x v="1"/>
    <s v="theater/plays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x v="0"/>
    <n v="2"/>
    <x v="1"/>
    <s v="theater/plays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x v="0"/>
    <n v="10"/>
    <x v="1"/>
    <s v="theater/plays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x v="0"/>
    <n v="60"/>
    <x v="1"/>
    <s v="theater/plays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x v="0"/>
    <n v="5"/>
    <x v="1"/>
    <s v="theater/plays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x v="0"/>
    <n v="9"/>
    <x v="1"/>
    <s v="theater/plays"/>
    <x v="77"/>
    <x v="160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x v="0"/>
    <n v="13"/>
    <x v="1"/>
    <s v="theater/plays"/>
    <x v="62"/>
    <x v="158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x v="0"/>
    <n v="0"/>
    <x v="1"/>
    <s v="theater/plays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x v="0"/>
    <n v="8"/>
    <x v="1"/>
    <s v="theater/plays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x v="0"/>
    <n v="3"/>
    <x v="1"/>
    <s v="theater/plays"/>
    <x v="62"/>
    <x v="200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x v="0"/>
    <n v="3"/>
    <x v="1"/>
    <s v="theater/plays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x v="0"/>
    <n v="0"/>
    <x v="1"/>
    <s v="theater/plays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x v="0"/>
    <n v="6"/>
    <x v="1"/>
    <s v="theater/plays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x v="0"/>
    <n v="4"/>
    <x v="1"/>
    <s v="theater/plays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x v="0"/>
    <n v="1"/>
    <x v="1"/>
    <s v="theater/plays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x v="0"/>
    <n v="29"/>
    <x v="1"/>
    <s v="theater/plays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x v="0"/>
    <n v="0"/>
    <x v="1"/>
    <s v="theater/plays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x v="0"/>
    <n v="4"/>
    <x v="1"/>
    <s v="theater/plays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x v="0"/>
    <n v="5"/>
    <x v="1"/>
    <s v="theater/plays"/>
    <x v="118"/>
    <x v="2008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x v="0"/>
    <n v="4"/>
    <x v="1"/>
    <s v="theater/plays"/>
    <x v="50"/>
    <x v="2009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x v="0"/>
    <n v="5"/>
    <x v="1"/>
    <s v="theater/plays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x v="0"/>
    <n v="1"/>
    <x v="1"/>
    <s v="theater/plays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x v="0"/>
    <n v="1"/>
    <x v="1"/>
    <s v="theater/plays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x v="0"/>
    <n v="0"/>
    <x v="1"/>
    <s v="theater/plays"/>
    <x v="50"/>
    <x v="121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x v="0"/>
    <n v="14"/>
    <x v="1"/>
    <s v="theater/plays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x v="0"/>
    <n v="3"/>
    <x v="1"/>
    <s v="theater/plays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x v="0"/>
    <n v="10"/>
    <x v="1"/>
    <s v="theater/plays"/>
    <x v="56"/>
    <x v="1594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x v="0"/>
    <n v="17"/>
    <x v="1"/>
    <s v="theater/plays"/>
    <x v="114"/>
    <x v="201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x v="0"/>
    <n v="2"/>
    <x v="1"/>
    <s v="theater/plays"/>
    <x v="60"/>
    <x v="381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x v="0"/>
    <n v="0"/>
    <x v="1"/>
    <s v="theater/plays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x v="0"/>
    <n v="4"/>
    <x v="1"/>
    <s v="theater/plays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x v="0"/>
    <n v="12"/>
    <x v="1"/>
    <s v="theater/plays"/>
    <x v="70"/>
    <x v="2013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x v="0"/>
    <n v="3"/>
    <x v="1"/>
    <s v="theater/plays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x v="0"/>
    <n v="12"/>
    <x v="1"/>
    <s v="theater/plays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x v="0"/>
    <n v="0"/>
    <x v="1"/>
    <s v="theater/plays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x v="0"/>
    <n v="7"/>
    <x v="1"/>
    <s v="theater/plays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x v="0"/>
    <n v="2"/>
    <x v="1"/>
    <s v="theater/plays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x v="0"/>
    <n v="1"/>
    <x v="1"/>
    <s v="theater/plays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x v="0"/>
    <n v="4"/>
    <x v="1"/>
    <s v="theater/plays"/>
    <x v="60"/>
    <x v="2017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x v="0"/>
    <n v="4"/>
    <x v="1"/>
    <s v="theater/plays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x v="0"/>
    <n v="17"/>
    <x v="1"/>
    <s v="theater/plays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x v="0"/>
    <n v="7"/>
    <x v="1"/>
    <s v="theater/plays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x v="0"/>
    <n v="2"/>
    <x v="1"/>
    <s v="theater/plays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x v="0"/>
    <n v="5"/>
    <x v="1"/>
    <s v="theater/plays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x v="0"/>
    <n v="1"/>
    <x v="1"/>
    <s v="theater/plays"/>
    <x v="50"/>
    <x v="135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x v="0"/>
    <n v="1"/>
    <x v="1"/>
    <s v="theater/plays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x v="0"/>
    <n v="14"/>
    <x v="1"/>
    <s v="theater/plays"/>
    <x v="121"/>
    <x v="2020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x v="0"/>
    <n v="26"/>
    <x v="1"/>
    <s v="theater/plays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x v="0"/>
    <n v="2"/>
    <x v="1"/>
    <s v="theater/plays"/>
    <x v="50"/>
    <x v="120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x v="0"/>
    <n v="1"/>
    <x v="1"/>
    <s v="theater/plays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x v="0"/>
    <n v="3"/>
    <x v="1"/>
    <s v="theater/plays"/>
    <x v="220"/>
    <x v="2022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x v="0"/>
    <n v="7"/>
    <x v="1"/>
    <s v="theater/plays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x v="0"/>
    <n v="9"/>
    <x v="1"/>
    <s v="theater/plays"/>
    <x v="66"/>
    <x v="2024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x v="0"/>
    <n v="20"/>
    <x v="1"/>
    <s v="theater/plays"/>
    <x v="117"/>
    <x v="353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x v="0"/>
    <n v="6"/>
    <x v="1"/>
    <s v="theater/plays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x v="0"/>
    <n v="13"/>
    <x v="1"/>
    <s v="theater/plays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x v="0"/>
    <n v="3"/>
    <x v="0"/>
    <s v="theater/musical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x v="0"/>
    <n v="6"/>
    <x v="0"/>
    <s v="theater/musical"/>
    <x v="8"/>
    <x v="160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x v="0"/>
    <n v="10"/>
    <x v="0"/>
    <s v="theater/musical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x v="0"/>
    <n v="147"/>
    <x v="0"/>
    <s v="theater/musical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x v="0"/>
    <n v="199"/>
    <x v="0"/>
    <s v="theater/musical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x v="0"/>
    <n v="50"/>
    <x v="0"/>
    <s v="theater/musical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x v="0"/>
    <n v="21"/>
    <x v="0"/>
    <s v="theater/musical"/>
    <x v="26"/>
    <x v="2028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x v="0"/>
    <n v="24"/>
    <x v="0"/>
    <s v="theater/musical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x v="0"/>
    <n v="32"/>
    <x v="0"/>
    <s v="theater/musical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x v="0"/>
    <n v="62"/>
    <x v="0"/>
    <s v="theater/musical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x v="0"/>
    <n v="9"/>
    <x v="0"/>
    <s v="theater/musical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x v="0"/>
    <n v="38"/>
    <x v="0"/>
    <s v="theater/musical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x v="0"/>
    <n v="54"/>
    <x v="0"/>
    <s v="theater/musical"/>
    <x v="33"/>
    <x v="2032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x v="0"/>
    <n v="37"/>
    <x v="0"/>
    <s v="theater/musical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x v="0"/>
    <n v="39"/>
    <x v="0"/>
    <s v="theater/musical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x v="0"/>
    <n v="34"/>
    <x v="0"/>
    <s v="theater/musical"/>
    <x v="30"/>
    <x v="1753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x v="0"/>
    <n v="55"/>
    <x v="0"/>
    <s v="theater/musical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x v="0"/>
    <n v="32"/>
    <x v="0"/>
    <s v="theater/musical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x v="0"/>
    <n v="25"/>
    <x v="0"/>
    <s v="theater/musical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x v="0"/>
    <n v="33"/>
    <x v="0"/>
    <s v="theater/musical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x v="0"/>
    <n v="1"/>
    <x v="1"/>
    <s v="theater/spaces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x v="0"/>
    <n v="202"/>
    <x v="1"/>
    <s v="theater/spaces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x v="0"/>
    <n v="0"/>
    <x v="1"/>
    <s v="theater/spaces"/>
    <x v="50"/>
    <x v="121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x v="0"/>
    <n v="1"/>
    <x v="1"/>
    <s v="theater/spaces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x v="0"/>
    <n v="0"/>
    <x v="1"/>
    <s v="theater/spaces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x v="0"/>
    <n v="2"/>
    <x v="1"/>
    <s v="theater/spaces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x v="0"/>
    <n v="13"/>
    <x v="1"/>
    <s v="theater/spaces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x v="0"/>
    <n v="9"/>
    <x v="1"/>
    <s v="theater/spaces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x v="0"/>
    <n v="2"/>
    <x v="1"/>
    <s v="theater/spaces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x v="0"/>
    <n v="0"/>
    <x v="1"/>
    <s v="theater/spaces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x v="0"/>
    <n v="58"/>
    <x v="1"/>
    <s v="theater/spaces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x v="0"/>
    <n v="8"/>
    <x v="1"/>
    <s v="theater/spaces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x v="0"/>
    <n v="3"/>
    <x v="1"/>
    <s v="theater/spaces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x v="0"/>
    <n v="0"/>
    <x v="1"/>
    <s v="theater/spaces"/>
    <x v="50"/>
    <x v="121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x v="0"/>
    <n v="11"/>
    <x v="1"/>
    <s v="theater/spaces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x v="0"/>
    <n v="20"/>
    <x v="1"/>
    <s v="theater/spaces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x v="0"/>
    <n v="3"/>
    <x v="1"/>
    <s v="theater/spaces"/>
    <x v="53"/>
    <x v="72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x v="0"/>
    <n v="0"/>
    <x v="1"/>
    <s v="theater/spaces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x v="0"/>
    <n v="0"/>
    <x v="1"/>
    <s v="theater/spaces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x v="0"/>
    <n v="0"/>
    <x v="1"/>
    <s v="theater/spaces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x v="0"/>
    <n v="108"/>
    <x v="0"/>
    <s v="theater/plays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x v="0"/>
    <n v="20"/>
    <x v="0"/>
    <s v="theater/plays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x v="0"/>
    <n v="98"/>
    <x v="0"/>
    <s v="theater/plays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x v="0"/>
    <n v="196"/>
    <x v="0"/>
    <s v="theater/plays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x v="0"/>
    <n v="39"/>
    <x v="0"/>
    <s v="theater/plays"/>
    <x v="15"/>
    <x v="2048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x v="0"/>
    <n v="128"/>
    <x v="0"/>
    <s v="theater/plays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x v="0"/>
    <n v="71"/>
    <x v="0"/>
    <s v="theater/plays"/>
    <x v="35"/>
    <x v="2050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x v="0"/>
    <n v="47"/>
    <x v="0"/>
    <s v="theater/plays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x v="0"/>
    <n v="17"/>
    <x v="0"/>
    <s v="theater/plays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x v="0"/>
    <n v="91"/>
    <x v="0"/>
    <s v="theater/plays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x v="0"/>
    <n v="43"/>
    <x v="0"/>
    <s v="theater/plays"/>
    <x v="8"/>
    <x v="2054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x v="0"/>
    <n v="17"/>
    <x v="0"/>
    <s v="theater/plays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x v="0"/>
    <n v="33"/>
    <x v="0"/>
    <s v="theater/plays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x v="0"/>
    <n v="87"/>
    <x v="0"/>
    <s v="theater/plays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x v="0"/>
    <n v="113"/>
    <x v="0"/>
    <s v="theater/plays"/>
    <x v="8"/>
    <x v="2057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x v="0"/>
    <n v="14"/>
    <x v="0"/>
    <s v="theater/plays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x v="0"/>
    <n v="30"/>
    <x v="0"/>
    <s v="theater/plays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x v="0"/>
    <n v="16"/>
    <x v="0"/>
    <s v="theater/plays"/>
    <x v="32"/>
    <x v="205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x v="0"/>
    <n v="46"/>
    <x v="0"/>
    <s v="theater/plays"/>
    <x v="7"/>
    <x v="2060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x v="0"/>
    <n v="24"/>
    <x v="0"/>
    <s v="theater/plays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x v="1"/>
    <n v="97"/>
    <x v="0"/>
    <s v="theater/spaces"/>
    <x v="32"/>
    <x v="1290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x v="1"/>
    <n v="59"/>
    <x v="0"/>
    <s v="theater/spaces"/>
    <x v="21"/>
    <x v="11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x v="1"/>
    <n v="1095"/>
    <x v="0"/>
    <s v="theater/spaces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x v="1"/>
    <n v="218"/>
    <x v="0"/>
    <s v="theater/spaces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x v="0"/>
    <n v="111"/>
    <x v="0"/>
    <s v="theater/spaces"/>
    <x v="108"/>
    <x v="2063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x v="0"/>
    <n v="56"/>
    <x v="0"/>
    <s v="theater/spaces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x v="0"/>
    <n v="265"/>
    <x v="0"/>
    <s v="theater/spaces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x v="0"/>
    <n v="28"/>
    <x v="0"/>
    <s v="theater/spaces"/>
    <x v="8"/>
    <x v="669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x v="0"/>
    <n v="364"/>
    <x v="0"/>
    <s v="theater/spaces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x v="0"/>
    <n v="27"/>
    <x v="0"/>
    <s v="theater/spaces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x v="0"/>
    <n v="93"/>
    <x v="0"/>
    <s v="theater/spaces"/>
    <x v="33"/>
    <x v="2068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x v="0"/>
    <n v="64"/>
    <x v="0"/>
    <s v="theater/spaces"/>
    <x v="2"/>
    <x v="2069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x v="0"/>
    <n v="22"/>
    <x v="0"/>
    <s v="theater/spaces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x v="0"/>
    <n v="59"/>
    <x v="0"/>
    <s v="theater/spaces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x v="0"/>
    <n v="249"/>
    <x v="0"/>
    <s v="theater/spaces"/>
    <x v="2"/>
    <x v="2071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x v="0"/>
    <n v="392"/>
    <x v="0"/>
    <s v="theater/spaces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x v="0"/>
    <n v="115"/>
    <x v="0"/>
    <s v="theater/spaces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x v="0"/>
    <n v="433"/>
    <x v="0"/>
    <s v="theater/spaces"/>
    <x v="33"/>
    <x v="2074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x v="0"/>
    <n v="20"/>
    <x v="0"/>
    <s v="theater/spaces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x v="0"/>
    <n v="8"/>
    <x v="0"/>
    <s v="theater/spaces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x v="0"/>
    <n v="175"/>
    <x v="0"/>
    <s v="theater/spaces"/>
    <x v="355"/>
    <x v="2076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x v="0"/>
    <n v="104"/>
    <x v="0"/>
    <s v="theater/spaces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x v="0"/>
    <n v="17"/>
    <x v="0"/>
    <s v="theater/spaces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x v="0"/>
    <n v="277"/>
    <x v="0"/>
    <s v="theater/spaces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x v="0"/>
    <n v="118"/>
    <x v="0"/>
    <s v="theater/spaces"/>
    <x v="28"/>
    <x v="2080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x v="0"/>
    <n v="97"/>
    <x v="0"/>
    <s v="theater/spaces"/>
    <x v="29"/>
    <x v="2081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x v="0"/>
    <n v="20"/>
    <x v="0"/>
    <s v="theater/spaces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x v="0"/>
    <n v="26"/>
    <x v="0"/>
    <s v="theater/spaces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x v="0"/>
    <n v="128"/>
    <x v="0"/>
    <s v="theater/spaces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x v="0"/>
    <n v="15"/>
    <x v="0"/>
    <s v="theater/spaces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x v="0"/>
    <n v="25"/>
    <x v="0"/>
    <s v="theater/spaces"/>
    <x v="39"/>
    <x v="2085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x v="0"/>
    <n v="55"/>
    <x v="0"/>
    <s v="theater/spaces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x v="0"/>
    <n v="107"/>
    <x v="0"/>
    <s v="theater/spaces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x v="0"/>
    <n v="557"/>
    <x v="0"/>
    <s v="theater/spaces"/>
    <x v="40"/>
    <x v="2088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x v="0"/>
    <n v="40"/>
    <x v="0"/>
    <s v="theater/spaces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x v="0"/>
    <n v="36"/>
    <x v="0"/>
    <s v="theater/spaces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x v="0"/>
    <n v="159"/>
    <x v="0"/>
    <s v="theater/spaces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x v="0"/>
    <n v="41"/>
    <x v="0"/>
    <s v="theater/spaces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x v="0"/>
    <n v="226"/>
    <x v="0"/>
    <s v="theater/spaces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x v="0"/>
    <n v="30"/>
    <x v="0"/>
    <s v="theater/spaces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x v="0"/>
    <n v="103"/>
    <x v="0"/>
    <s v="theater/spaces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x v="0"/>
    <n v="62"/>
    <x v="0"/>
    <s v="theater/spaces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x v="0"/>
    <n v="6"/>
    <x v="0"/>
    <s v="theater/spaces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x v="0"/>
    <n v="182"/>
    <x v="0"/>
    <s v="theater/spaces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x v="0"/>
    <n v="145"/>
    <x v="0"/>
    <s v="theater/spaces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x v="0"/>
    <n v="25"/>
    <x v="0"/>
    <s v="theater/spaces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x v="0"/>
    <n v="320"/>
    <x v="0"/>
    <s v="theater/spaces"/>
    <x v="26"/>
    <x v="2099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x v="0"/>
    <n v="99"/>
    <x v="0"/>
    <s v="theater/spaces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x v="0"/>
    <n v="348"/>
    <x v="0"/>
    <s v="theater/spaces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x v="0"/>
    <n v="41"/>
    <x v="0"/>
    <s v="theater/spaces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x v="0"/>
    <n v="29"/>
    <x v="0"/>
    <s v="theater/spaces"/>
    <x v="8"/>
    <x v="246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x v="0"/>
    <n v="25"/>
    <x v="0"/>
    <s v="theater/spaces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x v="0"/>
    <n v="23"/>
    <x v="0"/>
    <s v="theater/spaces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x v="0"/>
    <n v="1260"/>
    <x v="0"/>
    <s v="theater/spaces"/>
    <x v="40"/>
    <x v="2104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x v="0"/>
    <n v="307"/>
    <x v="0"/>
    <s v="theater/spaces"/>
    <x v="15"/>
    <x v="2105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x v="0"/>
    <n v="329"/>
    <x v="0"/>
    <s v="theater/spaces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x v="0"/>
    <n v="32"/>
    <x v="0"/>
    <s v="theater/spaces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x v="0"/>
    <n v="27"/>
    <x v="0"/>
    <s v="theater/spaces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x v="0"/>
    <n v="236"/>
    <x v="0"/>
    <s v="theater/spaces"/>
    <x v="15"/>
    <x v="2109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x v="0"/>
    <n v="42"/>
    <x v="0"/>
    <s v="theater/spaces"/>
    <x v="29"/>
    <x v="2110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x v="0"/>
    <n v="95"/>
    <x v="0"/>
    <s v="theater/spaces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x v="0"/>
    <n v="37"/>
    <x v="0"/>
    <s v="theater/spaces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x v="0"/>
    <n v="128"/>
    <x v="0"/>
    <s v="theater/spaces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x v="0"/>
    <n v="156"/>
    <x v="0"/>
    <s v="theater/spaces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x v="0"/>
    <n v="64"/>
    <x v="0"/>
    <s v="theater/spaces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x v="0"/>
    <n v="58"/>
    <x v="0"/>
    <s v="theater/spaces"/>
    <x v="87"/>
    <x v="2116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x v="0"/>
    <n v="20"/>
    <x v="0"/>
    <s v="theater/spaces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x v="0"/>
    <n v="47"/>
    <x v="0"/>
    <s v="theater/spaces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x v="0"/>
    <n v="54"/>
    <x v="0"/>
    <s v="theater/spaces"/>
    <x v="13"/>
    <x v="17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x v="0"/>
    <n v="9"/>
    <x v="0"/>
    <s v="theater/spaces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x v="1"/>
    <n v="35"/>
    <x v="1"/>
    <s v="theater/spaces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x v="0"/>
    <n v="2"/>
    <x v="1"/>
    <s v="theater/spaces"/>
    <x v="50"/>
    <x v="822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x v="0"/>
    <n v="3"/>
    <x v="1"/>
    <s v="theater/spaces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x v="0"/>
    <n v="0"/>
    <x v="1"/>
    <s v="theater/spaces"/>
    <x v="50"/>
    <x v="121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x v="0"/>
    <n v="1"/>
    <x v="1"/>
    <s v="theater/spaces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x v="0"/>
    <n v="0"/>
    <x v="1"/>
    <s v="theater/spaces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x v="0"/>
    <n v="0"/>
    <x v="1"/>
    <s v="theater/spaces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x v="0"/>
    <n v="3"/>
    <x v="1"/>
    <s v="theater/spaces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x v="0"/>
    <n v="11"/>
    <x v="1"/>
    <s v="theater/spaces"/>
    <x v="56"/>
    <x v="212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x v="0"/>
    <n v="6"/>
    <x v="1"/>
    <s v="theater/spaces"/>
    <x v="50"/>
    <x v="1727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x v="0"/>
    <n v="0"/>
    <x v="1"/>
    <s v="theater/spaces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x v="0"/>
    <n v="67"/>
    <x v="1"/>
    <s v="theater/spaces"/>
    <x v="356"/>
    <x v="2122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x v="0"/>
    <n v="23"/>
    <x v="1"/>
    <s v="theater/spaces"/>
    <x v="68"/>
    <x v="2123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x v="0"/>
    <n v="72"/>
    <x v="1"/>
    <s v="theater/spaces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x v="0"/>
    <n v="2"/>
    <x v="1"/>
    <s v="theater/spaces"/>
    <x v="50"/>
    <x v="144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x v="0"/>
    <n v="15"/>
    <x v="1"/>
    <s v="theater/spaces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x v="0"/>
    <n v="1"/>
    <x v="1"/>
    <s v="theater/spaces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x v="0"/>
    <n v="2"/>
    <x v="1"/>
    <s v="theater/spaces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x v="0"/>
    <n v="7"/>
    <x v="1"/>
    <s v="theater/spaces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x v="0"/>
    <n v="16"/>
    <x v="1"/>
    <s v="theater/spaces"/>
    <x v="56"/>
    <x v="212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x v="0"/>
    <n v="117"/>
    <x v="1"/>
    <s v="theater/spaces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x v="0"/>
    <n v="2"/>
    <x v="1"/>
    <s v="theater/spaces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x v="0"/>
    <n v="7"/>
    <x v="1"/>
    <s v="theater/spaces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x v="0"/>
    <n v="3"/>
    <x v="1"/>
    <s v="theater/spaces"/>
    <x v="50"/>
    <x v="2131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x v="0"/>
    <n v="20"/>
    <x v="1"/>
    <s v="theater/spaces"/>
    <x v="114"/>
    <x v="2132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x v="0"/>
    <n v="50"/>
    <x v="1"/>
    <s v="theater/spaces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x v="0"/>
    <n v="2"/>
    <x v="1"/>
    <s v="theater/spaces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x v="0"/>
    <n v="3"/>
    <x v="1"/>
    <s v="theater/spaces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x v="0"/>
    <n v="27"/>
    <x v="1"/>
    <s v="theater/spaces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x v="0"/>
    <n v="7"/>
    <x v="1"/>
    <s v="theater/spaces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x v="0"/>
    <n v="5"/>
    <x v="1"/>
    <s v="theater/spaces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x v="0"/>
    <n v="0"/>
    <x v="1"/>
    <s v="theater/spaces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x v="0"/>
    <n v="3"/>
    <x v="1"/>
    <s v="theater/spaces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x v="0"/>
    <n v="6"/>
    <x v="1"/>
    <s v="theater/spaces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x v="0"/>
    <n v="9"/>
    <x v="1"/>
    <s v="theater/spaces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x v="0"/>
    <n v="3"/>
    <x v="1"/>
    <s v="theater/spaces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x v="0"/>
    <n v="2"/>
    <x v="1"/>
    <s v="theater/spaces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x v="0"/>
    <n v="3"/>
    <x v="1"/>
    <s v="theater/spaces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x v="0"/>
    <n v="45"/>
    <x v="1"/>
    <s v="theater/spaces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x v="0"/>
    <n v="9"/>
    <x v="1"/>
    <s v="theater/spaces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x v="0"/>
    <n v="9"/>
    <x v="1"/>
    <s v="theater/spaces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x v="0"/>
    <n v="21"/>
    <x v="1"/>
    <s v="theater/spaces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x v="0"/>
    <n v="17"/>
    <x v="1"/>
    <s v="theater/spaces"/>
    <x v="61"/>
    <x v="2141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x v="0"/>
    <n v="1"/>
    <x v="1"/>
    <s v="theater/spaces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x v="0"/>
    <n v="1"/>
    <x v="1"/>
    <s v="theater/spaces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x v="0"/>
    <n v="14"/>
    <x v="1"/>
    <s v="theater/spaces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x v="0"/>
    <n v="42"/>
    <x v="1"/>
    <s v="theater/spaces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x v="0"/>
    <n v="27"/>
    <x v="1"/>
    <s v="theater/spaces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x v="0"/>
    <n v="5"/>
    <x v="1"/>
    <s v="theater/spaces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x v="0"/>
    <n v="13"/>
    <x v="1"/>
    <s v="theater/spaces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x v="0"/>
    <n v="12"/>
    <x v="1"/>
    <s v="theater/spaces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x v="0"/>
    <n v="90"/>
    <x v="1"/>
    <s v="theater/spaces"/>
    <x v="115"/>
    <x v="2147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x v="0"/>
    <n v="2"/>
    <x v="1"/>
    <s v="theater/spaces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x v="0"/>
    <n v="5"/>
    <x v="1"/>
    <s v="theater/spaces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x v="0"/>
    <n v="31"/>
    <x v="1"/>
    <s v="theater/spaces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x v="0"/>
    <n v="4"/>
    <x v="1"/>
    <s v="theater/spaces"/>
    <x v="65"/>
    <x v="2150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x v="0"/>
    <n v="29"/>
    <x v="1"/>
    <s v="theater/spaces"/>
    <x v="68"/>
    <x v="2151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x v="0"/>
    <n v="2"/>
    <x v="1"/>
    <s v="theater/spaces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x v="0"/>
    <n v="114"/>
    <x v="1"/>
    <s v="theater/spaces"/>
    <x v="78"/>
    <x v="65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x v="0"/>
    <n v="1"/>
    <x v="1"/>
    <s v="theater/spaces"/>
    <x v="50"/>
    <x v="119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x v="0"/>
    <n v="76"/>
    <x v="1"/>
    <s v="theater/spaces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x v="0"/>
    <n v="9"/>
    <x v="1"/>
    <s v="theater/spaces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x v="0"/>
    <n v="37"/>
    <x v="1"/>
    <s v="theater/spaces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x v="0"/>
    <n v="0"/>
    <x v="1"/>
    <s v="theater/spaces"/>
    <x v="50"/>
    <x v="121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x v="0"/>
    <n v="1"/>
    <x v="1"/>
    <s v="theater/spaces"/>
    <x v="56"/>
    <x v="462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x v="0"/>
    <n v="10"/>
    <x v="1"/>
    <s v="theater/spaces"/>
    <x v="219"/>
    <x v="1340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x v="0"/>
    <n v="1"/>
    <x v="1"/>
    <s v="theater/spaces"/>
    <x v="50"/>
    <x v="120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x v="0"/>
    <n v="2"/>
    <x v="1"/>
    <s v="theater/spaces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x v="0"/>
    <n v="1"/>
    <x v="1"/>
    <s v="theater/spaces"/>
    <x v="50"/>
    <x v="144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x v="0"/>
    <n v="10"/>
    <x v="1"/>
    <s v="theater/spaces"/>
    <x v="50"/>
    <x v="2156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x v="0"/>
    <n v="1"/>
    <x v="1"/>
    <s v="theater/spaces"/>
    <x v="60"/>
    <x v="119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x v="0"/>
    <n v="2"/>
    <x v="1"/>
    <s v="theater/spaces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x v="0"/>
    <n v="348"/>
    <x v="1"/>
    <s v="theater/spaces"/>
    <x v="149"/>
    <x v="215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x v="0"/>
    <n v="4"/>
    <x v="1"/>
    <s v="theater/spaces"/>
    <x v="50"/>
    <x v="516"/>
    <x v="1"/>
    <x v="38"/>
  </r>
  <r>
    <n v="3125"/>
    <s v="N/A (Canceled)"/>
    <s v="N/A"/>
    <x v="86"/>
    <x v="117"/>
    <x v="1"/>
    <x v="0"/>
    <s v="USD"/>
    <n v="1452142672"/>
    <n v="1449550672"/>
    <x v="0"/>
    <n v="0"/>
    <x v="1"/>
    <s v="theater/spaces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x v="0"/>
    <n v="17"/>
    <x v="1"/>
    <s v="theater/spaces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x v="0"/>
    <n v="0"/>
    <x v="1"/>
    <s v="theater/spaces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x v="0"/>
    <n v="117"/>
    <x v="1"/>
    <s v="theater/plays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x v="0"/>
    <n v="1"/>
    <x v="1"/>
    <s v="theater/plays"/>
    <x v="60"/>
    <x v="119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x v="0"/>
    <n v="4"/>
    <x v="1"/>
    <s v="theater/plays"/>
    <x v="65"/>
    <x v="2161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x v="0"/>
    <n v="12"/>
    <x v="1"/>
    <s v="theater/plays"/>
    <x v="63"/>
    <x v="399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x v="0"/>
    <n v="1"/>
    <x v="1"/>
    <s v="theater/plays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x v="0"/>
    <n v="16"/>
    <x v="1"/>
    <s v="theater/plays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x v="0"/>
    <n v="12"/>
    <x v="1"/>
    <s v="theater/plays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x v="0"/>
    <n v="7"/>
    <x v="1"/>
    <s v="theater/plays"/>
    <x v="70"/>
    <x v="2162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x v="0"/>
    <n v="22"/>
    <x v="1"/>
    <s v="theater/plays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x v="0"/>
    <n v="1"/>
    <x v="1"/>
    <s v="theater/plays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x v="0"/>
    <n v="0"/>
    <x v="1"/>
    <s v="theater/plays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x v="0"/>
    <n v="6"/>
    <x v="1"/>
    <s v="theater/plays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x v="0"/>
    <n v="4"/>
    <x v="1"/>
    <s v="theater/plays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x v="0"/>
    <n v="8"/>
    <x v="1"/>
    <s v="theater/plays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x v="0"/>
    <n v="3"/>
    <x v="1"/>
    <s v="theater/plays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x v="0"/>
    <n v="0"/>
    <x v="1"/>
    <s v="theater/plays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x v="0"/>
    <n v="30"/>
    <x v="1"/>
    <s v="theater/plays"/>
    <x v="150"/>
    <x v="2166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x v="0"/>
    <n v="0"/>
    <x v="1"/>
    <s v="theater/plays"/>
    <x v="50"/>
    <x v="121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x v="0"/>
    <n v="12"/>
    <x v="1"/>
    <s v="theater/plays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x v="1"/>
    <n v="213"/>
    <x v="0"/>
    <s v="theater/plays"/>
    <x v="90"/>
    <x v="2168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x v="1"/>
    <n v="57"/>
    <x v="0"/>
    <s v="theater/plays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x v="1"/>
    <n v="25"/>
    <x v="0"/>
    <s v="theater/plays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x v="1"/>
    <n v="104"/>
    <x v="0"/>
    <s v="theater/plays"/>
    <x v="7"/>
    <x v="2170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x v="1"/>
    <n v="34"/>
    <x v="0"/>
    <s v="theater/plays"/>
    <x v="8"/>
    <x v="2171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x v="1"/>
    <n v="67"/>
    <x v="0"/>
    <s v="theater/plays"/>
    <x v="6"/>
    <x v="2172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x v="1"/>
    <n v="241"/>
    <x v="0"/>
    <s v="theater/plays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x v="1"/>
    <n v="123"/>
    <x v="0"/>
    <s v="theater/plays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x v="1"/>
    <n v="302"/>
    <x v="0"/>
    <s v="theater/plays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x v="1"/>
    <n v="89"/>
    <x v="0"/>
    <s v="theater/plays"/>
    <x v="21"/>
    <x v="2175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x v="1"/>
    <n v="41"/>
    <x v="0"/>
    <s v="theater/plays"/>
    <x v="7"/>
    <x v="2176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x v="1"/>
    <n v="69"/>
    <x v="0"/>
    <s v="theater/plays"/>
    <x v="35"/>
    <x v="2177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x v="1"/>
    <n v="52"/>
    <x v="0"/>
    <s v="theater/plays"/>
    <x v="18"/>
    <x v="1038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x v="1"/>
    <n v="57"/>
    <x v="0"/>
    <s v="theater/plays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x v="1"/>
    <n v="74"/>
    <x v="0"/>
    <s v="theater/plays"/>
    <x v="2"/>
    <x v="2178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x v="1"/>
    <n v="63"/>
    <x v="0"/>
    <s v="theater/plays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x v="1"/>
    <n v="72"/>
    <x v="0"/>
    <s v="theater/plays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x v="1"/>
    <n v="71"/>
    <x v="0"/>
    <s v="theater/plays"/>
    <x v="13"/>
    <x v="2180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x v="1"/>
    <n v="21"/>
    <x v="0"/>
    <s v="theater/plays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x v="1"/>
    <n v="930"/>
    <x v="0"/>
    <s v="theater/plays"/>
    <x v="12"/>
    <x v="2182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x v="1"/>
    <n v="55"/>
    <x v="0"/>
    <s v="theater/plays"/>
    <x v="31"/>
    <x v="2183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x v="1"/>
    <n v="61"/>
    <x v="0"/>
    <s v="theater/plays"/>
    <x v="39"/>
    <x v="2184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x v="1"/>
    <n v="82"/>
    <x v="0"/>
    <s v="theater/plays"/>
    <x v="33"/>
    <x v="96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x v="1"/>
    <n v="71"/>
    <x v="0"/>
    <s v="theater/plays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x v="1"/>
    <n v="117"/>
    <x v="0"/>
    <s v="theater/plays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x v="1"/>
    <n v="29"/>
    <x v="0"/>
    <s v="theater/plays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x v="1"/>
    <n v="74"/>
    <x v="0"/>
    <s v="theater/plays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x v="1"/>
    <n v="23"/>
    <x v="0"/>
    <s v="theater/plays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x v="1"/>
    <n v="60"/>
    <x v="0"/>
    <s v="theater/plays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x v="1"/>
    <n v="55"/>
    <x v="0"/>
    <s v="theater/plays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x v="1"/>
    <n v="51"/>
    <x v="0"/>
    <s v="theater/plays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x v="1"/>
    <n v="78"/>
    <x v="0"/>
    <s v="theater/plays"/>
    <x v="174"/>
    <x v="2190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x v="1"/>
    <n v="62"/>
    <x v="0"/>
    <s v="theater/plays"/>
    <x v="35"/>
    <x v="2191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x v="1"/>
    <n v="45"/>
    <x v="0"/>
    <s v="theater/plays"/>
    <x v="28"/>
    <x v="2192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x v="1"/>
    <n v="15"/>
    <x v="0"/>
    <s v="theater/plays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x v="1"/>
    <n v="151"/>
    <x v="0"/>
    <s v="theater/plays"/>
    <x v="7"/>
    <x v="2193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x v="1"/>
    <n v="68"/>
    <x v="0"/>
    <s v="theater/plays"/>
    <x v="15"/>
    <x v="1583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x v="1"/>
    <n v="46"/>
    <x v="0"/>
    <s v="theater/plays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x v="1"/>
    <n v="24"/>
    <x v="0"/>
    <s v="theater/plays"/>
    <x v="8"/>
    <x v="683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x v="1"/>
    <n v="70"/>
    <x v="0"/>
    <s v="theater/plays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x v="1"/>
    <n v="244"/>
    <x v="0"/>
    <s v="theater/plays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x v="0"/>
    <n v="9"/>
    <x v="1"/>
    <s v="theater/musical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x v="0"/>
    <n v="19"/>
    <x v="1"/>
    <s v="theater/musical"/>
    <x v="81"/>
    <x v="2198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x v="0"/>
    <n v="0"/>
    <x v="1"/>
    <s v="theater/musical"/>
    <x v="50"/>
    <x v="121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x v="0"/>
    <n v="4"/>
    <x v="1"/>
    <s v="theater/musical"/>
    <x v="65"/>
    <x v="2199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x v="0"/>
    <n v="8"/>
    <x v="1"/>
    <s v="theater/musical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x v="0"/>
    <n v="24"/>
    <x v="1"/>
    <s v="theater/musical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x v="0"/>
    <n v="0"/>
    <x v="1"/>
    <s v="theater/musical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x v="0"/>
    <n v="39"/>
    <x v="1"/>
    <s v="theater/musical"/>
    <x v="155"/>
    <x v="1656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x v="0"/>
    <n v="6"/>
    <x v="1"/>
    <s v="theater/musical"/>
    <x v="50"/>
    <x v="462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x v="0"/>
    <n v="4"/>
    <x v="1"/>
    <s v="theater/musical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x v="0"/>
    <n v="3"/>
    <x v="1"/>
    <s v="theater/musical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x v="0"/>
    <n v="53"/>
    <x v="1"/>
    <s v="theater/musical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x v="0"/>
    <n v="1"/>
    <x v="1"/>
    <s v="theater/musical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x v="0"/>
    <n v="2"/>
    <x v="1"/>
    <s v="theater/musical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x v="0"/>
    <n v="25"/>
    <x v="1"/>
    <s v="theater/musical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x v="0"/>
    <n v="6"/>
    <x v="1"/>
    <s v="theater/musical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x v="0"/>
    <n v="0"/>
    <x v="1"/>
    <s v="theater/musical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x v="0"/>
    <n v="12"/>
    <x v="1"/>
    <s v="theater/musical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x v="0"/>
    <n v="0"/>
    <x v="1"/>
    <s v="theater/musical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x v="0"/>
    <n v="36"/>
    <x v="1"/>
    <s v="theater/musical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x v="1"/>
    <n v="82"/>
    <x v="0"/>
    <s v="theater/plays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x v="1"/>
    <n v="226"/>
    <x v="0"/>
    <s v="theater/plays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x v="1"/>
    <n v="60"/>
    <x v="0"/>
    <s v="theater/plays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x v="1"/>
    <n v="322"/>
    <x v="0"/>
    <s v="theater/plays"/>
    <x v="28"/>
    <x v="2208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x v="1"/>
    <n v="94"/>
    <x v="0"/>
    <s v="theater/plays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x v="1"/>
    <n v="47"/>
    <x v="0"/>
    <s v="theater/plays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x v="1"/>
    <n v="115"/>
    <x v="0"/>
    <s v="theater/plays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x v="1"/>
    <n v="134"/>
    <x v="0"/>
    <s v="theater/plays"/>
    <x v="8"/>
    <x v="2212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x v="1"/>
    <n v="35"/>
    <x v="0"/>
    <s v="theater/plays"/>
    <x v="8"/>
    <x v="2213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x v="1"/>
    <n v="104"/>
    <x v="0"/>
    <s v="theater/plays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x v="1"/>
    <n v="184"/>
    <x v="0"/>
    <s v="theater/plays"/>
    <x v="21"/>
    <x v="2215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x v="1"/>
    <n v="119"/>
    <x v="0"/>
    <s v="theater/plays"/>
    <x v="8"/>
    <x v="2216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x v="1"/>
    <n v="59"/>
    <x v="0"/>
    <s v="theater/plays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x v="1"/>
    <n v="113"/>
    <x v="0"/>
    <s v="theater/plays"/>
    <x v="33"/>
    <x v="247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x v="1"/>
    <n v="84"/>
    <x v="0"/>
    <s v="theater/plays"/>
    <x v="105"/>
    <x v="2218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x v="1"/>
    <n v="74"/>
    <x v="0"/>
    <s v="theater/plays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x v="1"/>
    <n v="216"/>
    <x v="0"/>
    <s v="theater/plays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x v="1"/>
    <n v="39"/>
    <x v="0"/>
    <s v="theater/plays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x v="1"/>
    <n v="21"/>
    <x v="0"/>
    <s v="theater/plays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x v="0"/>
    <n v="30"/>
    <x v="0"/>
    <s v="theater/plays"/>
    <x v="105"/>
    <x v="73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x v="1"/>
    <n v="37"/>
    <x v="0"/>
    <s v="theater/plays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x v="1"/>
    <n v="202"/>
    <x v="0"/>
    <s v="theater/plays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x v="1"/>
    <n v="37"/>
    <x v="0"/>
    <s v="theater/plays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x v="0"/>
    <n v="28"/>
    <x v="0"/>
    <s v="theater/plays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x v="1"/>
    <n v="26"/>
    <x v="0"/>
    <s v="theater/plays"/>
    <x v="26"/>
    <x v="2224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x v="0"/>
    <n v="61"/>
    <x v="0"/>
    <s v="theater/plays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x v="0"/>
    <n v="115"/>
    <x v="0"/>
    <s v="theater/plays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x v="1"/>
    <n v="181"/>
    <x v="0"/>
    <s v="theater/plays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x v="0"/>
    <n v="110"/>
    <x v="0"/>
    <s v="theater/plays"/>
    <x v="7"/>
    <x v="2227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x v="1"/>
    <n v="269"/>
    <x v="0"/>
    <s v="theater/plays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x v="1"/>
    <n v="79"/>
    <x v="0"/>
    <s v="theater/plays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x v="1"/>
    <n v="104"/>
    <x v="0"/>
    <s v="theater/plays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x v="0"/>
    <n v="34"/>
    <x v="0"/>
    <s v="theater/plays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x v="1"/>
    <n v="167"/>
    <x v="0"/>
    <s v="theater/plays"/>
    <x v="41"/>
    <x v="2231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x v="1"/>
    <n v="183"/>
    <x v="0"/>
    <s v="theater/plays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x v="1"/>
    <n v="71"/>
    <x v="0"/>
    <s v="theater/plays"/>
    <x v="33"/>
    <x v="2232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x v="0"/>
    <n v="69"/>
    <x v="0"/>
    <s v="theater/plays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x v="0"/>
    <n v="270"/>
    <x v="0"/>
    <s v="theater/plays"/>
    <x v="3"/>
    <x v="2234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x v="1"/>
    <n v="193"/>
    <x v="0"/>
    <s v="theater/plays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x v="1"/>
    <n v="57"/>
    <x v="0"/>
    <s v="theater/plays"/>
    <x v="6"/>
    <x v="2235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x v="1"/>
    <n v="200"/>
    <x v="0"/>
    <s v="theater/plays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x v="1"/>
    <n v="88"/>
    <x v="0"/>
    <s v="theater/plays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x v="1"/>
    <n v="213"/>
    <x v="0"/>
    <s v="theater/plays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x v="1"/>
    <n v="20"/>
    <x v="0"/>
    <s v="theater/plays"/>
    <x v="38"/>
    <x v="2239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x v="1"/>
    <n v="50"/>
    <x v="0"/>
    <s v="theater/plays"/>
    <x v="30"/>
    <x v="1506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x v="1"/>
    <n v="115"/>
    <x v="0"/>
    <s v="theater/plays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x v="1"/>
    <n v="186"/>
    <x v="0"/>
    <s v="theater/plays"/>
    <x v="7"/>
    <x v="2241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x v="1"/>
    <n v="18"/>
    <x v="0"/>
    <s v="theater/plays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x v="1"/>
    <n v="176"/>
    <x v="0"/>
    <s v="theater/plays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x v="0"/>
    <n v="41"/>
    <x v="0"/>
    <s v="theater/plays"/>
    <x v="6"/>
    <x v="1169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x v="1"/>
    <n v="75"/>
    <x v="0"/>
    <s v="theater/plays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x v="1"/>
    <n v="97"/>
    <x v="0"/>
    <s v="theater/plays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x v="1"/>
    <n v="73"/>
    <x v="0"/>
    <s v="theater/plays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x v="1"/>
    <n v="49"/>
    <x v="0"/>
    <s v="theater/plays"/>
    <x v="8"/>
    <x v="2246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x v="1"/>
    <n v="134"/>
    <x v="0"/>
    <s v="theater/plays"/>
    <x v="33"/>
    <x v="2247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x v="1"/>
    <n v="68"/>
    <x v="0"/>
    <s v="theater/plays"/>
    <x v="20"/>
    <x v="2248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x v="1"/>
    <n v="49"/>
    <x v="0"/>
    <s v="theater/plays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x v="1"/>
    <n v="63"/>
    <x v="0"/>
    <s v="theater/plays"/>
    <x v="344"/>
    <x v="2250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x v="1"/>
    <n v="163"/>
    <x v="0"/>
    <s v="theater/plays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x v="1"/>
    <n v="288"/>
    <x v="0"/>
    <s v="theater/plays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x v="1"/>
    <n v="42"/>
    <x v="0"/>
    <s v="theater/plays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x v="1"/>
    <n v="70"/>
    <x v="0"/>
    <s v="theater/plays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x v="1"/>
    <n v="30"/>
    <x v="0"/>
    <s v="theater/plays"/>
    <x v="21"/>
    <x v="2254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x v="1"/>
    <n v="51"/>
    <x v="0"/>
    <s v="theater/plays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x v="1"/>
    <n v="145"/>
    <x v="0"/>
    <s v="theater/plays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x v="1"/>
    <n v="21"/>
    <x v="0"/>
    <s v="theater/plays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x v="1"/>
    <n v="286"/>
    <x v="0"/>
    <s v="theater/plays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x v="1"/>
    <n v="12"/>
    <x v="0"/>
    <s v="theater/plays"/>
    <x v="8"/>
    <x v="225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x v="1"/>
    <n v="100"/>
    <x v="0"/>
    <s v="theater/plays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x v="1"/>
    <n v="100"/>
    <x v="0"/>
    <s v="theater/plays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x v="1"/>
    <n v="34"/>
    <x v="0"/>
    <s v="theater/plays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x v="0"/>
    <n v="63"/>
    <x v="0"/>
    <s v="theater/plays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x v="0"/>
    <n v="30"/>
    <x v="0"/>
    <s v="theater/plays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x v="0"/>
    <n v="47"/>
    <x v="0"/>
    <s v="theater/plays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x v="0"/>
    <n v="237"/>
    <x v="0"/>
    <s v="theater/plays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x v="0"/>
    <n v="47"/>
    <x v="0"/>
    <s v="theater/plays"/>
    <x v="2"/>
    <x v="2267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x v="0"/>
    <n v="15"/>
    <x v="0"/>
    <s v="theater/plays"/>
    <x v="21"/>
    <x v="2268"/>
    <x v="1"/>
    <x v="6"/>
  </r>
  <r>
    <n v="3285"/>
    <s v="By Morning"/>
    <s v="A new play by Matthew Gasda"/>
    <x v="402"/>
    <x v="2173"/>
    <x v="0"/>
    <x v="0"/>
    <s v="USD"/>
    <n v="1488258000"/>
    <n v="1485556626"/>
    <x v="0"/>
    <n v="81"/>
    <x v="0"/>
    <s v="theater/plays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x v="0"/>
    <n v="122"/>
    <x v="0"/>
    <s v="theater/plays"/>
    <x v="21"/>
    <x v="2270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x v="0"/>
    <n v="34"/>
    <x v="0"/>
    <s v="theater/plays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x v="0"/>
    <n v="207"/>
    <x v="0"/>
    <s v="theater/plays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x v="0"/>
    <n v="25"/>
    <x v="0"/>
    <s v="theater/plays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x v="0"/>
    <n v="72"/>
    <x v="0"/>
    <s v="theater/plays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x v="0"/>
    <n v="14"/>
    <x v="0"/>
    <s v="theater/plays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x v="0"/>
    <n v="15"/>
    <x v="0"/>
    <s v="theater/plays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x v="0"/>
    <n v="91"/>
    <x v="0"/>
    <s v="theater/plays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x v="0"/>
    <n v="24"/>
    <x v="0"/>
    <s v="theater/plays"/>
    <x v="90"/>
    <x v="2277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x v="0"/>
    <n v="27"/>
    <x v="0"/>
    <s v="theater/plays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x v="0"/>
    <n v="47"/>
    <x v="0"/>
    <s v="theater/plays"/>
    <x v="124"/>
    <x v="227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x v="0"/>
    <n v="44"/>
    <x v="0"/>
    <s v="theater/plays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x v="0"/>
    <n v="72"/>
    <x v="0"/>
    <s v="theater/plays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x v="0"/>
    <n v="63"/>
    <x v="0"/>
    <s v="theater/plays"/>
    <x v="31"/>
    <x v="2281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x v="0"/>
    <n v="88"/>
    <x v="0"/>
    <s v="theater/plays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x v="0"/>
    <n v="70"/>
    <x v="0"/>
    <s v="theater/plays"/>
    <x v="18"/>
    <x v="699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x v="0"/>
    <n v="50"/>
    <x v="0"/>
    <s v="theater/plays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x v="0"/>
    <n v="35"/>
    <x v="0"/>
    <s v="theater/plays"/>
    <x v="31"/>
    <x v="2284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x v="0"/>
    <n v="175"/>
    <x v="0"/>
    <s v="theater/plays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x v="0"/>
    <n v="20"/>
    <x v="0"/>
    <s v="theater/plays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x v="0"/>
    <n v="54"/>
    <x v="0"/>
    <s v="theater/plays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x v="0"/>
    <n v="20"/>
    <x v="0"/>
    <s v="theater/plays"/>
    <x v="13"/>
    <x v="2288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x v="0"/>
    <n v="57"/>
    <x v="0"/>
    <s v="theater/plays"/>
    <x v="108"/>
    <x v="2289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x v="0"/>
    <n v="31"/>
    <x v="0"/>
    <s v="theater/plays"/>
    <x v="175"/>
    <x v="656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x v="0"/>
    <n v="31"/>
    <x v="0"/>
    <s v="theater/plays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x v="0"/>
    <n v="45"/>
    <x v="0"/>
    <s v="theater/plays"/>
    <x v="5"/>
    <x v="2291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x v="0"/>
    <n v="41"/>
    <x v="0"/>
    <s v="theater/plays"/>
    <x v="8"/>
    <x v="2254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x v="0"/>
    <n v="29"/>
    <x v="0"/>
    <s v="theater/plays"/>
    <x v="31"/>
    <x v="2292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x v="0"/>
    <n v="58"/>
    <x v="0"/>
    <s v="theater/plays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x v="0"/>
    <n v="89"/>
    <x v="0"/>
    <s v="theater/plays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x v="0"/>
    <n v="125"/>
    <x v="0"/>
    <s v="theater/plays"/>
    <x v="8"/>
    <x v="2295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x v="0"/>
    <n v="18"/>
    <x v="0"/>
    <s v="theater/plays"/>
    <x v="6"/>
    <x v="2296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x v="0"/>
    <n v="32"/>
    <x v="0"/>
    <s v="theater/plays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x v="0"/>
    <n v="16"/>
    <x v="0"/>
    <s v="theater/plays"/>
    <x v="29"/>
    <x v="1178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x v="0"/>
    <n v="38"/>
    <x v="0"/>
    <s v="theater/plays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x v="0"/>
    <n v="15"/>
    <x v="0"/>
    <s v="theater/plays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x v="0"/>
    <n v="23"/>
    <x v="0"/>
    <s v="theater/plays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x v="0"/>
    <n v="49"/>
    <x v="0"/>
    <s v="theater/plays"/>
    <x v="9"/>
    <x v="2047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x v="0"/>
    <n v="10"/>
    <x v="0"/>
    <s v="theater/plays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x v="0"/>
    <n v="15"/>
    <x v="0"/>
    <s v="theater/plays"/>
    <x v="40"/>
    <x v="179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x v="0"/>
    <n v="57"/>
    <x v="0"/>
    <s v="theater/plays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x v="0"/>
    <n v="33"/>
    <x v="0"/>
    <s v="theater/plays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x v="0"/>
    <n v="9"/>
    <x v="0"/>
    <s v="theater/plays"/>
    <x v="91"/>
    <x v="2303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x v="0"/>
    <n v="26"/>
    <x v="0"/>
    <s v="theater/plays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x v="0"/>
    <n v="69"/>
    <x v="0"/>
    <s v="theater/plays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x v="0"/>
    <n v="65"/>
    <x v="0"/>
    <s v="theater/plays"/>
    <x v="2"/>
    <x v="23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x v="0"/>
    <n v="83"/>
    <x v="0"/>
    <s v="theater/plays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x v="0"/>
    <n v="111"/>
    <x v="0"/>
    <s v="theater/plays"/>
    <x v="2"/>
    <x v="2308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x v="0"/>
    <n v="46"/>
    <x v="0"/>
    <s v="theater/plays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x v="0"/>
    <n v="63"/>
    <x v="0"/>
    <s v="theater/plays"/>
    <x v="8"/>
    <x v="2310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x v="0"/>
    <n v="9"/>
    <x v="0"/>
    <s v="theater/plays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x v="0"/>
    <n v="34"/>
    <x v="0"/>
    <s v="theater/plays"/>
    <x v="5"/>
    <x v="2311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x v="0"/>
    <n v="112"/>
    <x v="0"/>
    <s v="theater/plays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x v="0"/>
    <n v="47"/>
    <x v="0"/>
    <s v="theater/plays"/>
    <x v="3"/>
    <x v="2313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x v="0"/>
    <n v="38"/>
    <x v="0"/>
    <s v="theater/plays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x v="0"/>
    <n v="28"/>
    <x v="0"/>
    <s v="theater/plays"/>
    <x v="8"/>
    <x v="2315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x v="0"/>
    <n v="78"/>
    <x v="0"/>
    <s v="theater/plays"/>
    <x v="21"/>
    <x v="2316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x v="0"/>
    <n v="23"/>
    <x v="0"/>
    <s v="theater/plays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x v="0"/>
    <n v="40"/>
    <x v="0"/>
    <s v="theater/plays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x v="0"/>
    <n v="13"/>
    <x v="0"/>
    <s v="theater/plays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x v="0"/>
    <n v="18"/>
    <x v="0"/>
    <s v="theater/plays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x v="0"/>
    <n v="22"/>
    <x v="0"/>
    <s v="theater/plays"/>
    <x v="17"/>
    <x v="231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x v="0"/>
    <n v="79"/>
    <x v="0"/>
    <s v="theater/plays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x v="0"/>
    <n v="14"/>
    <x v="0"/>
    <s v="theater/plays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x v="0"/>
    <n v="51"/>
    <x v="0"/>
    <s v="theater/plays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x v="0"/>
    <n v="54"/>
    <x v="0"/>
    <s v="theater/plays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x v="0"/>
    <n v="70"/>
    <x v="0"/>
    <s v="theater/plays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x v="0"/>
    <n v="44"/>
    <x v="0"/>
    <s v="theater/plays"/>
    <x v="136"/>
    <x v="1245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x v="0"/>
    <n v="55"/>
    <x v="0"/>
    <s v="theater/plays"/>
    <x v="21"/>
    <x v="2145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x v="0"/>
    <n v="15"/>
    <x v="0"/>
    <s v="theater/plays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x v="0"/>
    <n v="27"/>
    <x v="0"/>
    <s v="theater/plays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x v="0"/>
    <n v="21"/>
    <x v="0"/>
    <s v="theater/plays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x v="0"/>
    <n v="162"/>
    <x v="0"/>
    <s v="theater/plays"/>
    <x v="33"/>
    <x v="1555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x v="0"/>
    <n v="23"/>
    <x v="0"/>
    <s v="theater/plays"/>
    <x v="6"/>
    <x v="2327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x v="0"/>
    <n v="72"/>
    <x v="0"/>
    <s v="theater/plays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x v="0"/>
    <n v="68"/>
    <x v="0"/>
    <s v="theater/plays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x v="0"/>
    <n v="20"/>
    <x v="0"/>
    <s v="theater/plays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x v="0"/>
    <n v="26"/>
    <x v="0"/>
    <s v="theater/plays"/>
    <x v="7"/>
    <x v="2329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x v="0"/>
    <n v="72"/>
    <x v="0"/>
    <s v="theater/plays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x v="0"/>
    <n v="3"/>
    <x v="0"/>
    <s v="theater/plays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x v="0"/>
    <n v="18"/>
    <x v="0"/>
    <s v="theater/plays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x v="0"/>
    <n v="30"/>
    <x v="0"/>
    <s v="theater/plays"/>
    <x v="17"/>
    <x v="2333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x v="0"/>
    <n v="23"/>
    <x v="0"/>
    <s v="theater/plays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x v="0"/>
    <n v="54"/>
    <x v="0"/>
    <s v="theater/plays"/>
    <x v="3"/>
    <x v="2335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x v="0"/>
    <n v="26"/>
    <x v="0"/>
    <s v="theater/plays"/>
    <x v="90"/>
    <x v="2336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x v="0"/>
    <n v="9"/>
    <x v="0"/>
    <s v="theater/plays"/>
    <x v="86"/>
    <x v="2337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x v="0"/>
    <n v="27"/>
    <x v="0"/>
    <s v="theater/plays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x v="0"/>
    <n v="30"/>
    <x v="0"/>
    <s v="theater/plays"/>
    <x v="8"/>
    <x v="1509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x v="0"/>
    <n v="52"/>
    <x v="0"/>
    <s v="theater/plays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x v="0"/>
    <n v="17"/>
    <x v="0"/>
    <s v="theater/plays"/>
    <x v="8"/>
    <x v="2339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x v="0"/>
    <n v="19"/>
    <x v="0"/>
    <s v="theater/plays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x v="0"/>
    <n v="77"/>
    <x v="0"/>
    <s v="theater/plays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x v="0"/>
    <n v="21"/>
    <x v="0"/>
    <s v="theater/plays"/>
    <x v="29"/>
    <x v="2341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x v="0"/>
    <n v="38"/>
    <x v="0"/>
    <s v="theater/plays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x v="0"/>
    <n v="28"/>
    <x v="0"/>
    <s v="theater/plays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x v="0"/>
    <n v="48"/>
    <x v="0"/>
    <s v="theater/plays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x v="0"/>
    <n v="46"/>
    <x v="0"/>
    <s v="theater/plays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x v="0"/>
    <n v="30"/>
    <x v="0"/>
    <s v="theater/plays"/>
    <x v="20"/>
    <x v="2346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x v="0"/>
    <n v="64"/>
    <x v="0"/>
    <s v="theater/plays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x v="0"/>
    <n v="15"/>
    <x v="0"/>
    <s v="theater/plays"/>
    <x v="8"/>
    <x v="44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x v="0"/>
    <n v="41"/>
    <x v="0"/>
    <s v="theater/plays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x v="0"/>
    <n v="35"/>
    <x v="0"/>
    <s v="theater/plays"/>
    <x v="16"/>
    <x v="2348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x v="0"/>
    <n v="45"/>
    <x v="0"/>
    <s v="theater/plays"/>
    <x v="3"/>
    <x v="1154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x v="0"/>
    <n v="62"/>
    <x v="0"/>
    <s v="theater/plays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x v="0"/>
    <n v="22"/>
    <x v="0"/>
    <s v="theater/plays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x v="0"/>
    <n v="18"/>
    <x v="0"/>
    <s v="theater/plays"/>
    <x v="316"/>
    <x v="2296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x v="0"/>
    <n v="12"/>
    <x v="0"/>
    <s v="theater/plays"/>
    <x v="8"/>
    <x v="683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x v="0"/>
    <n v="44"/>
    <x v="0"/>
    <s v="theater/plays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x v="0"/>
    <n v="27"/>
    <x v="0"/>
    <s v="theater/plays"/>
    <x v="24"/>
    <x v="2005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x v="0"/>
    <n v="38"/>
    <x v="0"/>
    <s v="theater/plays"/>
    <x v="361"/>
    <x v="235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x v="0"/>
    <n v="28"/>
    <x v="0"/>
    <s v="theater/plays"/>
    <x v="3"/>
    <x v="2352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x v="0"/>
    <n v="24"/>
    <x v="0"/>
    <s v="theater/plays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x v="0"/>
    <n v="65"/>
    <x v="0"/>
    <s v="theater/plays"/>
    <x v="38"/>
    <x v="555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x v="0"/>
    <n v="46"/>
    <x v="0"/>
    <s v="theater/plays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x v="0"/>
    <n v="85"/>
    <x v="0"/>
    <s v="theater/plays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x v="0"/>
    <n v="66"/>
    <x v="0"/>
    <s v="theater/plays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x v="0"/>
    <n v="165"/>
    <x v="0"/>
    <s v="theater/plays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x v="0"/>
    <n v="17"/>
    <x v="0"/>
    <s v="theater/plays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x v="0"/>
    <n v="3"/>
    <x v="0"/>
    <s v="theater/plays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x v="0"/>
    <n v="17"/>
    <x v="0"/>
    <s v="theater/plays"/>
    <x v="178"/>
    <x v="2358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x v="0"/>
    <n v="91"/>
    <x v="0"/>
    <s v="theater/plays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x v="0"/>
    <n v="67"/>
    <x v="0"/>
    <s v="theater/plays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x v="0"/>
    <n v="18"/>
    <x v="0"/>
    <s v="theater/plays"/>
    <x v="185"/>
    <x v="23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x v="0"/>
    <n v="21"/>
    <x v="0"/>
    <s v="theater/plays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x v="0"/>
    <n v="40"/>
    <x v="0"/>
    <s v="theater/plays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x v="0"/>
    <n v="78"/>
    <x v="0"/>
    <s v="theater/plays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x v="0"/>
    <n v="26"/>
    <x v="0"/>
    <s v="theater/plays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x v="0"/>
    <n v="14"/>
    <x v="0"/>
    <s v="theater/plays"/>
    <x v="22"/>
    <x v="2235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x v="0"/>
    <n v="44"/>
    <x v="0"/>
    <s v="theater/plays"/>
    <x v="3"/>
    <x v="2366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x v="0"/>
    <n v="9"/>
    <x v="0"/>
    <s v="theater/plays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x v="0"/>
    <n v="30"/>
    <x v="0"/>
    <s v="theater/plays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x v="0"/>
    <n v="45"/>
    <x v="0"/>
    <s v="theater/plays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x v="0"/>
    <n v="56"/>
    <x v="0"/>
    <s v="theater/plays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x v="0"/>
    <n v="46"/>
    <x v="0"/>
    <s v="theater/plays"/>
    <x v="13"/>
    <x v="2370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x v="0"/>
    <n v="34"/>
    <x v="0"/>
    <s v="theater/plays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x v="0"/>
    <n v="98"/>
    <x v="0"/>
    <s v="theater/plays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x v="0"/>
    <n v="46"/>
    <x v="0"/>
    <s v="theater/plays"/>
    <x v="15"/>
    <x v="2372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x v="0"/>
    <n v="10"/>
    <x v="0"/>
    <s v="theater/plays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x v="0"/>
    <n v="76"/>
    <x v="0"/>
    <s v="theater/plays"/>
    <x v="3"/>
    <x v="2373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x v="0"/>
    <n v="104"/>
    <x v="0"/>
    <s v="theater/plays"/>
    <x v="33"/>
    <x v="2374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x v="0"/>
    <n v="87"/>
    <x v="0"/>
    <s v="theater/plays"/>
    <x v="29"/>
    <x v="2375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x v="0"/>
    <n v="29"/>
    <x v="0"/>
    <s v="theater/plays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x v="0"/>
    <n v="51"/>
    <x v="0"/>
    <s v="theater/plays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x v="0"/>
    <n v="12"/>
    <x v="0"/>
    <s v="theater/plays"/>
    <x v="22"/>
    <x v="1783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x v="0"/>
    <n v="72"/>
    <x v="0"/>
    <s v="theater/plays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x v="0"/>
    <n v="21"/>
    <x v="0"/>
    <s v="theater/plays"/>
    <x v="8"/>
    <x v="2378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x v="0"/>
    <n v="42"/>
    <x v="0"/>
    <s v="theater/plays"/>
    <x v="5"/>
    <x v="2379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x v="0"/>
    <n v="71"/>
    <x v="0"/>
    <s v="theater/plays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x v="0"/>
    <n v="168"/>
    <x v="0"/>
    <s v="theater/plays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x v="0"/>
    <n v="19"/>
    <x v="0"/>
    <s v="theater/plays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x v="0"/>
    <n v="37"/>
    <x v="0"/>
    <s v="theater/plays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x v="0"/>
    <n v="36"/>
    <x v="0"/>
    <s v="theater/plays"/>
    <x v="7"/>
    <x v="2384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x v="0"/>
    <n v="14"/>
    <x v="0"/>
    <s v="theater/plays"/>
    <x v="3"/>
    <x v="2385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x v="0"/>
    <n v="18"/>
    <x v="0"/>
    <s v="theater/plays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x v="0"/>
    <n v="82"/>
    <x v="0"/>
    <s v="theater/plays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x v="0"/>
    <n v="43"/>
    <x v="0"/>
    <s v="theater/plays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x v="0"/>
    <n v="8"/>
    <x v="0"/>
    <s v="theater/plays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x v="0"/>
    <n v="45"/>
    <x v="0"/>
    <s v="theater/plays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x v="0"/>
    <n v="20"/>
    <x v="0"/>
    <s v="theater/plays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x v="0"/>
    <n v="31"/>
    <x v="0"/>
    <s v="theater/plays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x v="0"/>
    <n v="25"/>
    <x v="0"/>
    <s v="theater/plays"/>
    <x v="29"/>
    <x v="2391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x v="0"/>
    <n v="14"/>
    <x v="0"/>
    <s v="theater/plays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x v="0"/>
    <n v="45"/>
    <x v="0"/>
    <s v="theater/plays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x v="0"/>
    <n v="20"/>
    <x v="0"/>
    <s v="theater/plays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x v="0"/>
    <n v="39"/>
    <x v="0"/>
    <s v="theater/plays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x v="0"/>
    <n v="16"/>
    <x v="0"/>
    <s v="theater/plays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x v="0"/>
    <n v="37"/>
    <x v="0"/>
    <s v="theater/plays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x v="0"/>
    <n v="14"/>
    <x v="0"/>
    <s v="theater/plays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x v="0"/>
    <n v="21"/>
    <x v="0"/>
    <s v="theater/plays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x v="0"/>
    <n v="69"/>
    <x v="0"/>
    <s v="theater/plays"/>
    <x v="7"/>
    <x v="239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x v="0"/>
    <n v="16"/>
    <x v="0"/>
    <s v="theater/plays"/>
    <x v="87"/>
    <x v="2398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x v="0"/>
    <n v="55"/>
    <x v="0"/>
    <s v="theater/plays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x v="0"/>
    <n v="27"/>
    <x v="0"/>
    <s v="theater/plays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x v="0"/>
    <n v="36"/>
    <x v="0"/>
    <s v="theater/plays"/>
    <x v="9"/>
    <x v="2401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x v="0"/>
    <n v="19"/>
    <x v="0"/>
    <s v="theater/plays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x v="0"/>
    <n v="12"/>
    <x v="0"/>
    <s v="theater/plays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x v="0"/>
    <n v="17"/>
    <x v="0"/>
    <s v="theater/plays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x v="0"/>
    <n v="114"/>
    <x v="0"/>
    <s v="theater/plays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x v="0"/>
    <n v="93"/>
    <x v="0"/>
    <s v="theater/plays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x v="0"/>
    <n v="36"/>
    <x v="0"/>
    <s v="theater/plays"/>
    <x v="33"/>
    <x v="2406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x v="0"/>
    <n v="61"/>
    <x v="0"/>
    <s v="theater/plays"/>
    <x v="37"/>
    <x v="2407"/>
    <x v="1"/>
    <x v="6"/>
  </r>
  <r>
    <n v="3467"/>
    <s v="Venus in Fur, Los Angeles."/>
    <s v="Venus in Fur, By David Ives."/>
    <x v="9"/>
    <x v="168"/>
    <x v="0"/>
    <x v="0"/>
    <s v="USD"/>
    <n v="1426864032"/>
    <n v="1424275632"/>
    <x v="0"/>
    <n v="47"/>
    <x v="0"/>
    <s v="theater/plays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x v="0"/>
    <n v="17"/>
    <x v="0"/>
    <s v="theater/plays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x v="0"/>
    <n v="63"/>
    <x v="0"/>
    <s v="theater/plays"/>
    <x v="40"/>
    <x v="2000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x v="0"/>
    <n v="9"/>
    <x v="0"/>
    <s v="theater/plays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x v="0"/>
    <n v="30"/>
    <x v="0"/>
    <s v="theater/plays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x v="0"/>
    <n v="23"/>
    <x v="0"/>
    <s v="theater/plays"/>
    <x v="21"/>
    <x v="2230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x v="0"/>
    <n v="33"/>
    <x v="0"/>
    <s v="theater/plays"/>
    <x v="8"/>
    <x v="240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x v="0"/>
    <n v="39"/>
    <x v="0"/>
    <s v="theater/plays"/>
    <x v="7"/>
    <x v="2410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x v="0"/>
    <n v="17"/>
    <x v="0"/>
    <s v="theater/plays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x v="0"/>
    <n v="6"/>
    <x v="0"/>
    <s v="theater/plays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x v="0"/>
    <n v="39"/>
    <x v="0"/>
    <s v="theater/plays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x v="0"/>
    <n v="57"/>
    <x v="0"/>
    <s v="theater/plays"/>
    <x v="40"/>
    <x v="2412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x v="0"/>
    <n v="56"/>
    <x v="0"/>
    <s v="theater/plays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x v="0"/>
    <n v="13"/>
    <x v="0"/>
    <s v="theater/plays"/>
    <x v="1"/>
    <x v="2414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x v="0"/>
    <n v="95"/>
    <x v="0"/>
    <s v="theater/plays"/>
    <x v="17"/>
    <x v="241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x v="0"/>
    <n v="80"/>
    <x v="0"/>
    <s v="theater/plays"/>
    <x v="178"/>
    <x v="366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x v="0"/>
    <n v="133"/>
    <x v="0"/>
    <s v="theater/plays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x v="0"/>
    <n v="44"/>
    <x v="0"/>
    <s v="theater/plays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x v="0"/>
    <n v="30"/>
    <x v="0"/>
    <s v="theater/plays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x v="0"/>
    <n v="56"/>
    <x v="0"/>
    <s v="theater/plays"/>
    <x v="19"/>
    <x v="2417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x v="0"/>
    <n v="66"/>
    <x v="0"/>
    <s v="theater/plays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x v="0"/>
    <n v="29"/>
    <x v="0"/>
    <s v="theater/plays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x v="0"/>
    <n v="72"/>
    <x v="0"/>
    <s v="theater/plays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x v="0"/>
    <n v="27"/>
    <x v="0"/>
    <s v="theater/plays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x v="0"/>
    <n v="10"/>
    <x v="0"/>
    <s v="theater/plays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x v="0"/>
    <n v="35"/>
    <x v="0"/>
    <s v="theater/plays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x v="0"/>
    <n v="29"/>
    <x v="0"/>
    <s v="theater/plays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x v="0"/>
    <n v="13"/>
    <x v="0"/>
    <s v="theater/plays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x v="0"/>
    <n v="72"/>
    <x v="0"/>
    <s v="theater/plays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x v="0"/>
    <n v="78"/>
    <x v="0"/>
    <s v="theater/plays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x v="0"/>
    <n v="49"/>
    <x v="0"/>
    <s v="theater/plays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x v="0"/>
    <n v="42"/>
    <x v="0"/>
    <s v="theater/plays"/>
    <x v="21"/>
    <x v="2425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x v="0"/>
    <n v="35"/>
    <x v="0"/>
    <s v="theater/plays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x v="0"/>
    <n v="42"/>
    <x v="0"/>
    <s v="theater/plays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x v="0"/>
    <n v="42"/>
    <x v="0"/>
    <s v="theater/plays"/>
    <x v="7"/>
    <x v="2428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x v="0"/>
    <n v="31"/>
    <x v="0"/>
    <s v="theater/plays"/>
    <x v="2"/>
    <x v="2429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x v="0"/>
    <n v="38"/>
    <x v="0"/>
    <s v="theater/plays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x v="0"/>
    <n v="8"/>
    <x v="0"/>
    <s v="theater/plays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x v="0"/>
    <n v="39"/>
    <x v="0"/>
    <s v="theater/plays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x v="0"/>
    <n v="29"/>
    <x v="0"/>
    <s v="theater/plays"/>
    <x v="21"/>
    <x v="2432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x v="0"/>
    <n v="72"/>
    <x v="0"/>
    <s v="theater/plays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x v="0"/>
    <n v="15"/>
    <x v="0"/>
    <s v="theater/plays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x v="0"/>
    <n v="33"/>
    <x v="0"/>
    <s v="theater/plays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x v="0"/>
    <n v="15"/>
    <x v="0"/>
    <s v="theater/plays"/>
    <x v="7"/>
    <x v="2434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x v="0"/>
    <n v="19"/>
    <x v="0"/>
    <s v="theater/plays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x v="0"/>
    <n v="17"/>
    <x v="0"/>
    <s v="theater/plays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x v="0"/>
    <n v="44"/>
    <x v="0"/>
    <s v="theater/plays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x v="0"/>
    <n v="10"/>
    <x v="0"/>
    <s v="theater/plays"/>
    <x v="5"/>
    <x v="687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x v="0"/>
    <n v="46"/>
    <x v="0"/>
    <s v="theater/plays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x v="0"/>
    <n v="11"/>
    <x v="0"/>
    <s v="theater/plays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x v="0"/>
    <n v="13"/>
    <x v="0"/>
    <s v="theater/plays"/>
    <x v="8"/>
    <x v="2440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x v="0"/>
    <n v="33"/>
    <x v="0"/>
    <s v="theater/plays"/>
    <x v="5"/>
    <x v="2441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x v="0"/>
    <n v="28"/>
    <x v="0"/>
    <s v="theater/plays"/>
    <x v="7"/>
    <x v="2442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x v="0"/>
    <n v="21"/>
    <x v="0"/>
    <s v="theater/plays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x v="0"/>
    <n v="13"/>
    <x v="0"/>
    <s v="theater/plays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x v="0"/>
    <n v="34"/>
    <x v="0"/>
    <s v="theater/plays"/>
    <x v="8"/>
    <x v="2444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x v="0"/>
    <n v="80"/>
    <x v="0"/>
    <s v="theater/plays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x v="0"/>
    <n v="74"/>
    <x v="0"/>
    <s v="theater/plays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x v="0"/>
    <n v="7"/>
    <x v="0"/>
    <s v="theater/plays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x v="0"/>
    <n v="34"/>
    <x v="0"/>
    <s v="theater/plays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x v="0"/>
    <n v="86"/>
    <x v="0"/>
    <s v="theater/plays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x v="0"/>
    <n v="37"/>
    <x v="0"/>
    <s v="theater/plays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x v="0"/>
    <n v="18"/>
    <x v="0"/>
    <s v="theater/plays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x v="0"/>
    <n v="22"/>
    <x v="0"/>
    <s v="theater/plays"/>
    <x v="8"/>
    <x v="178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x v="0"/>
    <n v="26"/>
    <x v="0"/>
    <s v="theater/plays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x v="0"/>
    <n v="27"/>
    <x v="0"/>
    <s v="theater/plays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x v="0"/>
    <n v="8"/>
    <x v="0"/>
    <s v="theater/plays"/>
    <x v="9"/>
    <x v="2452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x v="0"/>
    <n v="204"/>
    <x v="0"/>
    <s v="theater/plays"/>
    <x v="94"/>
    <x v="2453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x v="0"/>
    <n v="46"/>
    <x v="0"/>
    <s v="theater/plays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x v="0"/>
    <n v="17"/>
    <x v="0"/>
    <s v="theater/plays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x v="0"/>
    <n v="28"/>
    <x v="0"/>
    <s v="theater/plays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x v="0"/>
    <n v="83"/>
    <x v="0"/>
    <s v="theater/plays"/>
    <x v="30"/>
    <x v="245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x v="0"/>
    <n v="13"/>
    <x v="0"/>
    <s v="theater/plays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x v="0"/>
    <n v="8"/>
    <x v="0"/>
    <s v="theater/plays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x v="0"/>
    <n v="32"/>
    <x v="0"/>
    <s v="theater/plays"/>
    <x v="2"/>
    <x v="104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x v="0"/>
    <n v="85"/>
    <x v="0"/>
    <s v="theater/plays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x v="0"/>
    <n v="29"/>
    <x v="0"/>
    <s v="theater/plays"/>
    <x v="2"/>
    <x v="2458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x v="0"/>
    <n v="24"/>
    <x v="0"/>
    <s v="theater/plays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x v="0"/>
    <n v="8"/>
    <x v="0"/>
    <s v="theater/plays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x v="0"/>
    <n v="19"/>
    <x v="0"/>
    <s v="theater/plays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x v="0"/>
    <n v="336"/>
    <x v="0"/>
    <s v="theater/plays"/>
    <x v="35"/>
    <x v="2461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x v="0"/>
    <n v="13"/>
    <x v="0"/>
    <s v="theater/plays"/>
    <x v="21"/>
    <x v="2414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x v="0"/>
    <n v="42"/>
    <x v="0"/>
    <s v="theater/plays"/>
    <x v="21"/>
    <x v="2462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x v="0"/>
    <n v="64"/>
    <x v="0"/>
    <s v="theater/plays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x v="0"/>
    <n v="25"/>
    <x v="0"/>
    <s v="theater/plays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x v="0"/>
    <n v="20"/>
    <x v="0"/>
    <s v="theater/plays"/>
    <x v="8"/>
    <x v="2464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x v="0"/>
    <n v="104"/>
    <x v="0"/>
    <s v="theater/plays"/>
    <x v="6"/>
    <x v="138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x v="0"/>
    <n v="53"/>
    <x v="0"/>
    <s v="theater/plays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x v="0"/>
    <n v="14"/>
    <x v="0"/>
    <s v="theater/plays"/>
    <x v="8"/>
    <x v="1199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x v="0"/>
    <n v="20"/>
    <x v="0"/>
    <s v="theater/plays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x v="0"/>
    <n v="558"/>
    <x v="0"/>
    <s v="theater/plays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x v="0"/>
    <n v="22"/>
    <x v="0"/>
    <s v="theater/plays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x v="0"/>
    <n v="24"/>
    <x v="0"/>
    <s v="theater/plays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x v="0"/>
    <n v="74"/>
    <x v="0"/>
    <s v="theater/plays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x v="0"/>
    <n v="54"/>
    <x v="0"/>
    <s v="theater/plays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x v="0"/>
    <n v="31"/>
    <x v="0"/>
    <s v="theater/plays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x v="0"/>
    <n v="25"/>
    <x v="0"/>
    <s v="theater/plays"/>
    <x v="2"/>
    <x v="2473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x v="0"/>
    <n v="17"/>
    <x v="0"/>
    <s v="theater/plays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x v="0"/>
    <n v="12"/>
    <x v="0"/>
    <s v="theater/plays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x v="0"/>
    <n v="38"/>
    <x v="0"/>
    <s v="theater/plays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x v="0"/>
    <n v="41"/>
    <x v="0"/>
    <s v="theater/plays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x v="0"/>
    <n v="19"/>
    <x v="0"/>
    <s v="theater/plays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x v="0"/>
    <n v="41"/>
    <x v="0"/>
    <s v="theater/plays"/>
    <x v="8"/>
    <x v="2478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x v="0"/>
    <n v="26"/>
    <x v="0"/>
    <s v="theater/plays"/>
    <x v="35"/>
    <x v="133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x v="0"/>
    <n v="25"/>
    <x v="0"/>
    <s v="theater/plays"/>
    <x v="108"/>
    <x v="2479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x v="0"/>
    <n v="9"/>
    <x v="0"/>
    <s v="theater/plays"/>
    <x v="8"/>
    <x v="2480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x v="0"/>
    <n v="78"/>
    <x v="0"/>
    <s v="theater/plays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x v="0"/>
    <n v="45"/>
    <x v="0"/>
    <s v="theater/plays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x v="0"/>
    <n v="102"/>
    <x v="0"/>
    <s v="theater/plays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x v="0"/>
    <n v="5"/>
    <x v="0"/>
    <s v="theater/plays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x v="0"/>
    <n v="27"/>
    <x v="0"/>
    <s v="theater/plays"/>
    <x v="22"/>
    <x v="673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x v="0"/>
    <n v="37"/>
    <x v="0"/>
    <s v="theater/plays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x v="0"/>
    <n v="14"/>
    <x v="0"/>
    <s v="theater/plays"/>
    <x v="8"/>
    <x v="669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x v="0"/>
    <n v="27"/>
    <x v="0"/>
    <s v="theater/plays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x v="0"/>
    <n v="45"/>
    <x v="0"/>
    <s v="theater/plays"/>
    <x v="8"/>
    <x v="836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x v="0"/>
    <n v="49"/>
    <x v="0"/>
    <s v="theater/plays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x v="0"/>
    <n v="24"/>
    <x v="0"/>
    <s v="theater/plays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x v="0"/>
    <n v="112"/>
    <x v="0"/>
    <s v="theater/plays"/>
    <x v="31"/>
    <x v="2486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x v="0"/>
    <n v="23"/>
    <x v="0"/>
    <s v="theater/plays"/>
    <x v="17"/>
    <x v="2487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x v="0"/>
    <n v="54"/>
    <x v="0"/>
    <s v="theater/plays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x v="0"/>
    <n v="28"/>
    <x v="0"/>
    <s v="theater/plays"/>
    <x v="37"/>
    <x v="2489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x v="0"/>
    <n v="11"/>
    <x v="0"/>
    <s v="theater/plays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x v="0"/>
    <n v="62"/>
    <x v="0"/>
    <s v="theater/plays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x v="0"/>
    <n v="73"/>
    <x v="0"/>
    <s v="theater/plays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x v="0"/>
    <n v="18"/>
    <x v="0"/>
    <s v="theater/plays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x v="0"/>
    <n v="35"/>
    <x v="0"/>
    <s v="theater/plays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x v="0"/>
    <n v="43"/>
    <x v="0"/>
    <s v="theater/plays"/>
    <x v="38"/>
    <x v="2495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x v="0"/>
    <n v="36"/>
    <x v="0"/>
    <s v="theater/plays"/>
    <x v="9"/>
    <x v="2496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x v="0"/>
    <n v="62"/>
    <x v="0"/>
    <s v="theater/plays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x v="0"/>
    <n v="15"/>
    <x v="0"/>
    <s v="theater/plays"/>
    <x v="29"/>
    <x v="2498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x v="0"/>
    <n v="33"/>
    <x v="0"/>
    <s v="theater/plays"/>
    <x v="33"/>
    <x v="2499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x v="0"/>
    <n v="27"/>
    <x v="0"/>
    <s v="theater/plays"/>
    <x v="5"/>
    <x v="99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x v="0"/>
    <n v="17"/>
    <x v="0"/>
    <s v="theater/plays"/>
    <x v="180"/>
    <x v="1225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x v="0"/>
    <n v="4"/>
    <x v="0"/>
    <s v="theater/plays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x v="0"/>
    <n v="53"/>
    <x v="0"/>
    <s v="theater/plays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x v="0"/>
    <n v="49"/>
    <x v="0"/>
    <s v="theater/plays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x v="0"/>
    <n v="57"/>
    <x v="0"/>
    <s v="theater/plays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x v="0"/>
    <n v="69"/>
    <x v="0"/>
    <s v="theater/plays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x v="0"/>
    <n v="15"/>
    <x v="0"/>
    <s v="theater/plays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x v="0"/>
    <n v="64"/>
    <x v="0"/>
    <s v="theater/plays"/>
    <x v="22"/>
    <x v="2503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x v="0"/>
    <n v="20"/>
    <x v="0"/>
    <s v="theater/plays"/>
    <x v="2"/>
    <x v="2005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x v="0"/>
    <n v="27"/>
    <x v="0"/>
    <s v="theater/plays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x v="0"/>
    <n v="21"/>
    <x v="0"/>
    <s v="theater/plays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x v="0"/>
    <n v="31"/>
    <x v="0"/>
    <s v="theater/plays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x v="0"/>
    <n v="51"/>
    <x v="0"/>
    <s v="theater/plays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x v="0"/>
    <n v="57"/>
    <x v="0"/>
    <s v="theater/plays"/>
    <x v="124"/>
    <x v="2506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x v="0"/>
    <n v="20"/>
    <x v="0"/>
    <s v="theater/plays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x v="0"/>
    <n v="71"/>
    <x v="0"/>
    <s v="theater/plays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x v="0"/>
    <n v="72"/>
    <x v="0"/>
    <s v="theater/plays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x v="0"/>
    <n v="45"/>
    <x v="0"/>
    <s v="theater/plays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x v="0"/>
    <n v="51"/>
    <x v="0"/>
    <s v="theater/plays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x v="0"/>
    <n v="56"/>
    <x v="0"/>
    <s v="theater/plays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x v="0"/>
    <n v="17"/>
    <x v="0"/>
    <s v="theater/plays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x v="0"/>
    <n v="197"/>
    <x v="0"/>
    <s v="theater/plays"/>
    <x v="2"/>
    <x v="2510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x v="0"/>
    <n v="70"/>
    <x v="0"/>
    <s v="theater/plays"/>
    <x v="5"/>
    <x v="2511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x v="0"/>
    <n v="21"/>
    <x v="0"/>
    <s v="theater/plays"/>
    <x v="8"/>
    <x v="635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x v="0"/>
    <n v="34"/>
    <x v="0"/>
    <s v="theater/plays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x v="0"/>
    <n v="39"/>
    <x v="0"/>
    <s v="theater/plays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x v="0"/>
    <n v="78"/>
    <x v="0"/>
    <s v="theater/plays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x v="0"/>
    <n v="48"/>
    <x v="0"/>
    <s v="theater/plays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x v="0"/>
    <n v="29"/>
    <x v="0"/>
    <s v="theater/plays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x v="0"/>
    <n v="0"/>
    <x v="1"/>
    <s v="theater/musical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x v="0"/>
    <n v="2"/>
    <x v="1"/>
    <s v="theater/musical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x v="0"/>
    <n v="1"/>
    <x v="1"/>
    <s v="theater/musical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x v="0"/>
    <n v="59"/>
    <x v="1"/>
    <s v="theater/musical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x v="0"/>
    <n v="1"/>
    <x v="1"/>
    <s v="theater/musical"/>
    <x v="68"/>
    <x v="101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x v="0"/>
    <n v="31"/>
    <x v="1"/>
    <s v="theater/musical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x v="0"/>
    <n v="18"/>
    <x v="1"/>
    <s v="theater/musical"/>
    <x v="65"/>
    <x v="2517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x v="0"/>
    <n v="10"/>
    <x v="1"/>
    <s v="theater/musical"/>
    <x v="71"/>
    <x v="2518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x v="0"/>
    <n v="0"/>
    <x v="1"/>
    <s v="theater/musical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x v="0"/>
    <n v="14"/>
    <x v="1"/>
    <s v="theater/musical"/>
    <x v="134"/>
    <x v="2519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x v="0"/>
    <n v="2"/>
    <x v="1"/>
    <s v="theater/musical"/>
    <x v="113"/>
    <x v="1694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x v="0"/>
    <n v="1"/>
    <x v="1"/>
    <s v="theater/musical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x v="0"/>
    <n v="3"/>
    <x v="1"/>
    <s v="theater/musical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x v="0"/>
    <n v="0"/>
    <x v="1"/>
    <s v="theater/musical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x v="0"/>
    <n v="2"/>
    <x v="1"/>
    <s v="theater/musical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x v="0"/>
    <n v="0"/>
    <x v="1"/>
    <s v="theater/musical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x v="0"/>
    <n v="12"/>
    <x v="1"/>
    <s v="theater/musical"/>
    <x v="63"/>
    <x v="2520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x v="0"/>
    <n v="1"/>
    <x v="1"/>
    <s v="theater/musical"/>
    <x v="50"/>
    <x v="120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x v="0"/>
    <n v="8"/>
    <x v="1"/>
    <s v="theater/musical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x v="0"/>
    <n v="2"/>
    <x v="1"/>
    <s v="theater/musical"/>
    <x v="52"/>
    <x v="2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x v="0"/>
    <n v="73"/>
    <x v="0"/>
    <s v="theater/plays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x v="0"/>
    <n v="8"/>
    <x v="0"/>
    <s v="theater/plays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x v="0"/>
    <n v="17"/>
    <x v="0"/>
    <s v="theater/plays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x v="0"/>
    <n v="9"/>
    <x v="0"/>
    <s v="theater/plays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x v="0"/>
    <n v="17"/>
    <x v="0"/>
    <s v="theater/plays"/>
    <x v="365"/>
    <x v="2523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x v="0"/>
    <n v="33"/>
    <x v="0"/>
    <s v="theater/plays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x v="0"/>
    <n v="38"/>
    <x v="0"/>
    <s v="theater/plays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x v="0"/>
    <n v="79"/>
    <x v="0"/>
    <s v="theater/plays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x v="0"/>
    <n v="46"/>
    <x v="0"/>
    <s v="theater/plays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x v="0"/>
    <n v="20"/>
    <x v="0"/>
    <s v="theater/plays"/>
    <x v="38"/>
    <x v="2528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x v="0"/>
    <n v="20"/>
    <x v="0"/>
    <s v="theater/plays"/>
    <x v="7"/>
    <x v="1700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x v="0"/>
    <n v="13"/>
    <x v="0"/>
    <s v="theater/plays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x v="0"/>
    <n v="22"/>
    <x v="0"/>
    <s v="theater/plays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x v="0"/>
    <n v="36"/>
    <x v="0"/>
    <s v="theater/plays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x v="0"/>
    <n v="40"/>
    <x v="0"/>
    <s v="theater/plays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x v="0"/>
    <n v="9"/>
    <x v="0"/>
    <s v="theater/plays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x v="0"/>
    <n v="19"/>
    <x v="0"/>
    <s v="theater/plays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x v="0"/>
    <n v="14"/>
    <x v="0"/>
    <s v="theater/plays"/>
    <x v="41"/>
    <x v="2534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x v="0"/>
    <n v="38"/>
    <x v="0"/>
    <s v="theater/plays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x v="0"/>
    <n v="58"/>
    <x v="0"/>
    <s v="theater/plays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x v="0"/>
    <n v="28"/>
    <x v="0"/>
    <s v="theater/plays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x v="0"/>
    <n v="17"/>
    <x v="0"/>
    <s v="theater/plays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x v="0"/>
    <n v="12"/>
    <x v="0"/>
    <s v="theater/plays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x v="0"/>
    <n v="40"/>
    <x v="0"/>
    <s v="theater/plays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x v="0"/>
    <n v="57"/>
    <x v="0"/>
    <s v="theater/plays"/>
    <x v="21"/>
    <x v="2541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x v="0"/>
    <n v="114"/>
    <x v="0"/>
    <s v="theater/plays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x v="0"/>
    <n v="31"/>
    <x v="0"/>
    <s v="theater/plays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x v="0"/>
    <n v="3"/>
    <x v="0"/>
    <s v="theater/plays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x v="0"/>
    <n v="16"/>
    <x v="0"/>
    <s v="theater/plays"/>
    <x v="32"/>
    <x v="2544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x v="0"/>
    <n v="199"/>
    <x v="0"/>
    <s v="theater/plays"/>
    <x v="33"/>
    <x v="254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x v="0"/>
    <n v="31"/>
    <x v="0"/>
    <s v="theater/plays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x v="0"/>
    <n v="30"/>
    <x v="0"/>
    <s v="theater/plays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x v="0"/>
    <n v="34"/>
    <x v="0"/>
    <s v="theater/plays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x v="0"/>
    <n v="18"/>
    <x v="0"/>
    <s v="theater/plays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x v="0"/>
    <n v="67"/>
    <x v="0"/>
    <s v="theater/plays"/>
    <x v="86"/>
    <x v="69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x v="0"/>
    <n v="66"/>
    <x v="0"/>
    <s v="theater/plays"/>
    <x v="38"/>
    <x v="254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x v="0"/>
    <n v="23"/>
    <x v="0"/>
    <s v="theater/plays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x v="0"/>
    <n v="126"/>
    <x v="0"/>
    <s v="theater/plays"/>
    <x v="6"/>
    <x v="17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x v="0"/>
    <n v="6"/>
    <x v="0"/>
    <s v="theater/plays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x v="0"/>
    <n v="25"/>
    <x v="0"/>
    <s v="theater/plays"/>
    <x v="8"/>
    <x v="2552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x v="0"/>
    <n v="39"/>
    <x v="0"/>
    <s v="theater/plays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x v="0"/>
    <n v="62"/>
    <x v="0"/>
    <s v="theater/plays"/>
    <x v="90"/>
    <x v="2553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x v="0"/>
    <n v="31"/>
    <x v="0"/>
    <s v="theater/plays"/>
    <x v="28"/>
    <x v="2554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x v="0"/>
    <n v="274"/>
    <x v="0"/>
    <s v="theater/plays"/>
    <x v="30"/>
    <x v="2555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x v="0"/>
    <n v="17"/>
    <x v="0"/>
    <s v="theater/plays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x v="0"/>
    <n v="14"/>
    <x v="0"/>
    <s v="theater/plays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x v="0"/>
    <n v="60"/>
    <x v="0"/>
    <s v="theater/plays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x v="0"/>
    <n v="33"/>
    <x v="0"/>
    <s v="theater/plays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x v="0"/>
    <n v="78"/>
    <x v="0"/>
    <s v="theater/plays"/>
    <x v="19"/>
    <x v="2560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x v="0"/>
    <n v="30"/>
    <x v="0"/>
    <s v="theater/plays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x v="0"/>
    <n v="136"/>
    <x v="0"/>
    <s v="theater/plays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x v="0"/>
    <n v="40"/>
    <x v="0"/>
    <s v="theater/plays"/>
    <x v="7"/>
    <x v="2007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x v="0"/>
    <n v="18"/>
    <x v="0"/>
    <s v="theater/plays"/>
    <x v="10"/>
    <x v="2274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x v="0"/>
    <n v="39"/>
    <x v="0"/>
    <s v="theater/plays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x v="0"/>
    <n v="21"/>
    <x v="0"/>
    <s v="theater/plays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x v="0"/>
    <n v="30"/>
    <x v="0"/>
    <s v="theater/plays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x v="0"/>
    <n v="27"/>
    <x v="0"/>
    <s v="theater/plays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x v="0"/>
    <n v="35"/>
    <x v="0"/>
    <s v="theater/plays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x v="0"/>
    <n v="13"/>
    <x v="0"/>
    <s v="theater/plays"/>
    <x v="10"/>
    <x v="2567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x v="0"/>
    <n v="23"/>
    <x v="0"/>
    <s v="theater/plays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x v="0"/>
    <n v="39"/>
    <x v="0"/>
    <s v="theater/plays"/>
    <x v="126"/>
    <x v="2569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x v="0"/>
    <n v="35"/>
    <x v="0"/>
    <s v="theater/plays"/>
    <x v="29"/>
    <x v="2570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x v="0"/>
    <n v="27"/>
    <x v="0"/>
    <s v="theater/plays"/>
    <x v="48"/>
    <x v="2571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x v="0"/>
    <n v="21"/>
    <x v="0"/>
    <s v="theater/plays"/>
    <x v="35"/>
    <x v="2572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x v="0"/>
    <n v="104"/>
    <x v="0"/>
    <s v="theater/plays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x v="0"/>
    <n v="19"/>
    <x v="0"/>
    <s v="theater/plays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x v="0"/>
    <n v="97"/>
    <x v="0"/>
    <s v="theater/plays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x v="0"/>
    <n v="27"/>
    <x v="0"/>
    <s v="theater/plays"/>
    <x v="33"/>
    <x v="2575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x v="0"/>
    <n v="24"/>
    <x v="0"/>
    <s v="theater/plays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x v="0"/>
    <n v="13"/>
    <x v="0"/>
    <s v="theater/plays"/>
    <x v="7"/>
    <x v="2576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x v="0"/>
    <n v="46"/>
    <x v="0"/>
    <s v="theater/plays"/>
    <x v="366"/>
    <x v="2577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x v="0"/>
    <n v="4"/>
    <x v="0"/>
    <s v="theater/plays"/>
    <x v="367"/>
    <x v="2432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x v="0"/>
    <n v="40"/>
    <x v="0"/>
    <s v="theater/plays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x v="0"/>
    <n v="44"/>
    <x v="0"/>
    <s v="theater/plays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x v="0"/>
    <n v="35"/>
    <x v="0"/>
    <s v="theater/plays"/>
    <x v="38"/>
    <x v="2580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x v="0"/>
    <n v="63"/>
    <x v="0"/>
    <s v="theater/plays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x v="0"/>
    <n v="89"/>
    <x v="0"/>
    <s v="theater/plays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x v="0"/>
    <n v="15"/>
    <x v="0"/>
    <s v="theater/plays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x v="0"/>
    <n v="46"/>
    <x v="0"/>
    <s v="theater/plays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x v="0"/>
    <n v="33"/>
    <x v="0"/>
    <s v="theater/plays"/>
    <x v="7"/>
    <x v="2503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x v="0"/>
    <n v="31"/>
    <x v="1"/>
    <s v="theater/plays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x v="0"/>
    <n v="5"/>
    <x v="1"/>
    <s v="theater/plays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x v="0"/>
    <n v="1"/>
    <x v="1"/>
    <s v="theater/plays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x v="0"/>
    <n v="12"/>
    <x v="1"/>
    <s v="theater/plays"/>
    <x v="57"/>
    <x v="123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x v="0"/>
    <n v="4"/>
    <x v="1"/>
    <s v="theater/plays"/>
    <x v="77"/>
    <x v="163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x v="0"/>
    <n v="0"/>
    <x v="1"/>
    <s v="theater/plays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x v="0"/>
    <n v="7"/>
    <x v="1"/>
    <s v="theater/plays"/>
    <x v="58"/>
    <x v="2254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x v="0"/>
    <n v="2"/>
    <x v="1"/>
    <s v="theater/plays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x v="0"/>
    <n v="1"/>
    <x v="1"/>
    <s v="theater/plays"/>
    <x v="60"/>
    <x v="119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x v="0"/>
    <n v="4"/>
    <x v="1"/>
    <s v="theater/plays"/>
    <x v="70"/>
    <x v="822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x v="0"/>
    <n v="6"/>
    <x v="1"/>
    <s v="theater/plays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x v="0"/>
    <n v="8"/>
    <x v="1"/>
    <s v="theater/plays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x v="0"/>
    <n v="14"/>
    <x v="1"/>
    <s v="theater/plays"/>
    <x v="82"/>
    <x v="2588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x v="0"/>
    <n v="0"/>
    <x v="1"/>
    <s v="theater/plays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x v="0"/>
    <n v="4"/>
    <x v="1"/>
    <s v="theater/plays"/>
    <x v="53"/>
    <x v="380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x v="0"/>
    <n v="0"/>
    <x v="1"/>
    <s v="theater/plays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x v="0"/>
    <n v="0"/>
    <x v="1"/>
    <s v="theater/plays"/>
    <x v="50"/>
    <x v="121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x v="0"/>
    <n v="1"/>
    <x v="1"/>
    <s v="theater/plays"/>
    <x v="54"/>
    <x v="119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x v="0"/>
    <n v="1"/>
    <x v="1"/>
    <s v="theater/plays"/>
    <x v="53"/>
    <x v="2589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x v="0"/>
    <n v="1"/>
    <x v="1"/>
    <s v="theater/plays"/>
    <x v="60"/>
    <x v="380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x v="0"/>
    <n v="52"/>
    <x v="0"/>
    <s v="theater/musical"/>
    <x v="3"/>
    <x v="2590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x v="0"/>
    <n v="7"/>
    <x v="0"/>
    <s v="theater/musical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x v="0"/>
    <n v="28"/>
    <x v="0"/>
    <s v="theater/musical"/>
    <x v="8"/>
    <x v="2591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x v="0"/>
    <n v="11"/>
    <x v="0"/>
    <s v="theater/musical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x v="0"/>
    <n v="15"/>
    <x v="0"/>
    <s v="theater/musical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x v="0"/>
    <n v="30"/>
    <x v="0"/>
    <s v="theater/musical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x v="0"/>
    <n v="27"/>
    <x v="0"/>
    <s v="theater/musical"/>
    <x v="28"/>
    <x v="2594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x v="0"/>
    <n v="28"/>
    <x v="0"/>
    <s v="theater/musical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x v="0"/>
    <n v="17"/>
    <x v="0"/>
    <s v="theater/musical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x v="0"/>
    <n v="50"/>
    <x v="0"/>
    <s v="theater/musical"/>
    <x v="15"/>
    <x v="2597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x v="0"/>
    <n v="26"/>
    <x v="0"/>
    <s v="theater/musical"/>
    <x v="21"/>
    <x v="125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x v="0"/>
    <n v="88"/>
    <x v="0"/>
    <s v="theater/musical"/>
    <x v="5"/>
    <x v="2598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x v="0"/>
    <n v="91"/>
    <x v="0"/>
    <s v="theater/musical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x v="0"/>
    <n v="3"/>
    <x v="0"/>
    <s v="theater/musical"/>
    <x v="8"/>
    <x v="2600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x v="0"/>
    <n v="28"/>
    <x v="0"/>
    <s v="theater/musical"/>
    <x v="6"/>
    <x v="2601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x v="0"/>
    <n v="77"/>
    <x v="0"/>
    <s v="theater/musical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x v="0"/>
    <n v="27"/>
    <x v="0"/>
    <s v="theater/musical"/>
    <x v="8"/>
    <x v="2480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x v="0"/>
    <n v="107"/>
    <x v="0"/>
    <s v="theater/musical"/>
    <x v="40"/>
    <x v="2603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x v="0"/>
    <n v="96"/>
    <x v="0"/>
    <s v="theater/musical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x v="0"/>
    <n v="56"/>
    <x v="0"/>
    <s v="theater/musical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x v="0"/>
    <n v="58"/>
    <x v="0"/>
    <s v="theater/musical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x v="0"/>
    <n v="15"/>
    <x v="0"/>
    <s v="theater/musical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x v="0"/>
    <n v="20"/>
    <x v="0"/>
    <s v="theater/musical"/>
    <x v="8"/>
    <x v="101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x v="0"/>
    <n v="38"/>
    <x v="0"/>
    <s v="theater/musical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x v="0"/>
    <n v="33"/>
    <x v="0"/>
    <s v="theater/musical"/>
    <x v="5"/>
    <x v="2608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x v="0"/>
    <n v="57"/>
    <x v="0"/>
    <s v="theater/musical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x v="0"/>
    <n v="25"/>
    <x v="0"/>
    <s v="theater/musical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x v="0"/>
    <n v="14"/>
    <x v="0"/>
    <s v="theater/musical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x v="0"/>
    <n v="94"/>
    <x v="0"/>
    <s v="theater/musical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x v="0"/>
    <n v="59"/>
    <x v="0"/>
    <s v="theater/musical"/>
    <x v="1"/>
    <x v="1129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x v="0"/>
    <n v="36"/>
    <x v="0"/>
    <s v="theater/musical"/>
    <x v="2"/>
    <x v="2611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x v="0"/>
    <n v="115"/>
    <x v="0"/>
    <s v="theater/musical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x v="0"/>
    <n v="30"/>
    <x v="0"/>
    <s v="theater/musical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x v="0"/>
    <n v="52"/>
    <x v="0"/>
    <s v="theater/musical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x v="0"/>
    <n v="27"/>
    <x v="0"/>
    <s v="theater/musical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x v="0"/>
    <n v="24"/>
    <x v="0"/>
    <s v="theater/musical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x v="0"/>
    <n v="10"/>
    <x v="0"/>
    <s v="theater/musical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x v="0"/>
    <n v="30"/>
    <x v="0"/>
    <s v="theater/musical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x v="0"/>
    <n v="71"/>
    <x v="0"/>
    <s v="theater/musical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x v="0"/>
    <n v="10"/>
    <x v="0"/>
    <s v="theater/musical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x v="0"/>
    <n v="1"/>
    <x v="1"/>
    <s v="theater/musical"/>
    <x v="60"/>
    <x v="13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x v="0"/>
    <n v="4"/>
    <x v="1"/>
    <s v="theater/musical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x v="0"/>
    <n v="0"/>
    <x v="1"/>
    <s v="theater/musical"/>
    <x v="50"/>
    <x v="121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x v="0"/>
    <n v="0"/>
    <x v="1"/>
    <s v="theater/musical"/>
    <x v="50"/>
    <x v="121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x v="0"/>
    <n v="2"/>
    <x v="1"/>
    <s v="theater/musical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x v="0"/>
    <n v="24"/>
    <x v="1"/>
    <s v="theater/musical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x v="0"/>
    <n v="1"/>
    <x v="1"/>
    <s v="theater/musical"/>
    <x v="60"/>
    <x v="73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x v="0"/>
    <n v="2"/>
    <x v="1"/>
    <s v="theater/musical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x v="0"/>
    <n v="1"/>
    <x v="1"/>
    <s v="theater/musical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x v="0"/>
    <n v="37"/>
    <x v="1"/>
    <s v="theater/musical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x v="0"/>
    <n v="5"/>
    <x v="1"/>
    <s v="theater/musical"/>
    <x v="60"/>
    <x v="1491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x v="0"/>
    <n v="4"/>
    <x v="1"/>
    <s v="theater/musical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x v="0"/>
    <n v="16"/>
    <x v="1"/>
    <s v="theater/musical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x v="0"/>
    <n v="9"/>
    <x v="1"/>
    <s v="theater/musical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x v="0"/>
    <n v="0"/>
    <x v="1"/>
    <s v="theater/musical"/>
    <x v="50"/>
    <x v="121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x v="0"/>
    <n v="40"/>
    <x v="1"/>
    <s v="theater/musical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x v="0"/>
    <n v="0"/>
    <x v="1"/>
    <s v="theater/musical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x v="0"/>
    <n v="2"/>
    <x v="1"/>
    <s v="theater/musical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x v="0"/>
    <n v="1"/>
    <x v="1"/>
    <s v="theater/musical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x v="0"/>
    <n v="9"/>
    <x v="1"/>
    <s v="theater/musical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x v="0"/>
    <n v="24"/>
    <x v="0"/>
    <s v="theater/plays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x v="0"/>
    <n v="38"/>
    <x v="0"/>
    <s v="theater/plays"/>
    <x v="7"/>
    <x v="1316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x v="0"/>
    <n v="26"/>
    <x v="0"/>
    <s v="theater/plays"/>
    <x v="108"/>
    <x v="26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x v="0"/>
    <n v="19"/>
    <x v="0"/>
    <s v="theater/plays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x v="0"/>
    <n v="11"/>
    <x v="0"/>
    <s v="theater/plays"/>
    <x v="5"/>
    <x v="2624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x v="0"/>
    <n v="27"/>
    <x v="0"/>
    <s v="theater/plays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x v="0"/>
    <n v="34"/>
    <x v="0"/>
    <s v="theater/plays"/>
    <x v="49"/>
    <x v="2626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x v="0"/>
    <n v="20"/>
    <x v="0"/>
    <s v="theater/plays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x v="0"/>
    <n v="37"/>
    <x v="0"/>
    <s v="theater/plays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x v="0"/>
    <n v="20"/>
    <x v="0"/>
    <s v="theater/plays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x v="0"/>
    <n v="10"/>
    <x v="0"/>
    <s v="theater/plays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x v="0"/>
    <n v="26"/>
    <x v="0"/>
    <s v="theater/plays"/>
    <x v="6"/>
    <x v="2630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x v="0"/>
    <n v="20"/>
    <x v="0"/>
    <s v="theater/plays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x v="0"/>
    <n v="46"/>
    <x v="0"/>
    <s v="theater/plays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x v="0"/>
    <n v="76"/>
    <x v="0"/>
    <s v="theater/plays"/>
    <x v="5"/>
    <x v="2632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x v="0"/>
    <n v="41"/>
    <x v="0"/>
    <s v="theater/plays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x v="0"/>
    <n v="7"/>
    <x v="0"/>
    <s v="theater/plays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x v="0"/>
    <n v="49"/>
    <x v="0"/>
    <s v="theater/plays"/>
    <x v="2"/>
    <x v="2634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x v="0"/>
    <n v="26"/>
    <x v="0"/>
    <s v="theater/plays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x v="0"/>
    <n v="65"/>
    <x v="0"/>
    <s v="theater/plays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x v="0"/>
    <n v="28"/>
    <x v="0"/>
    <s v="theater/plays"/>
    <x v="8"/>
    <x v="2636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x v="0"/>
    <n v="8"/>
    <x v="0"/>
    <s v="theater/plays"/>
    <x v="8"/>
    <x v="2637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x v="0"/>
    <n v="3"/>
    <x v="0"/>
    <s v="theater/plays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x v="0"/>
    <n v="9"/>
    <x v="0"/>
    <s v="theater/plays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x v="0"/>
    <n v="9"/>
    <x v="0"/>
    <s v="theater/plays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x v="0"/>
    <n v="20"/>
    <x v="0"/>
    <s v="theater/plays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x v="0"/>
    <n v="57"/>
    <x v="0"/>
    <s v="theater/plays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x v="0"/>
    <n v="8"/>
    <x v="0"/>
    <s v="theater/plays"/>
    <x v="12"/>
    <x v="375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x v="0"/>
    <n v="14"/>
    <x v="0"/>
    <s v="theater/plays"/>
    <x v="40"/>
    <x v="2641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x v="0"/>
    <n v="17"/>
    <x v="0"/>
    <s v="theater/plays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x v="0"/>
    <n v="100"/>
    <x v="0"/>
    <s v="theater/plays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x v="0"/>
    <n v="32"/>
    <x v="0"/>
    <s v="theater/plays"/>
    <x v="7"/>
    <x v="2644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x v="0"/>
    <n v="3"/>
    <x v="0"/>
    <s v="theater/plays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x v="1"/>
    <n v="34"/>
    <x v="1"/>
    <s v="theater/plays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x v="1"/>
    <n v="23"/>
    <x v="1"/>
    <s v="theater/plays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x v="1"/>
    <n v="19"/>
    <x v="1"/>
    <s v="theater/plays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x v="1"/>
    <n v="50"/>
    <x v="1"/>
    <s v="theater/plays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x v="1"/>
    <n v="12"/>
    <x v="1"/>
    <s v="theater/plays"/>
    <x v="53"/>
    <x v="2649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x v="1"/>
    <n v="8"/>
    <x v="1"/>
    <s v="theater/plays"/>
    <x v="56"/>
    <x v="2120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x v="1"/>
    <n v="9"/>
    <x v="1"/>
    <s v="theater/plays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x v="1"/>
    <n v="43"/>
    <x v="1"/>
    <s v="theater/plays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x v="1"/>
    <n v="28"/>
    <x v="1"/>
    <s v="theater/plays"/>
    <x v="113"/>
    <x v="2652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x v="1"/>
    <n v="4"/>
    <x v="1"/>
    <s v="theater/plays"/>
    <x v="65"/>
    <x v="2653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x v="1"/>
    <n v="24"/>
    <x v="1"/>
    <s v="theater/plays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x v="0"/>
    <n v="2"/>
    <x v="1"/>
    <s v="theater/plays"/>
    <x v="50"/>
    <x v="119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x v="0"/>
    <n v="2"/>
    <x v="1"/>
    <s v="theater/plays"/>
    <x v="50"/>
    <x v="31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x v="0"/>
    <n v="20"/>
    <x v="1"/>
    <s v="theater/plays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x v="0"/>
    <n v="1"/>
    <x v="1"/>
    <s v="theater/plays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x v="0"/>
    <n v="1"/>
    <x v="1"/>
    <s v="theater/plays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x v="0"/>
    <n v="4"/>
    <x v="1"/>
    <s v="theater/plays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x v="0"/>
    <n v="1"/>
    <x v="1"/>
    <s v="theater/plays"/>
    <x v="53"/>
    <x v="119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x v="0"/>
    <n v="1"/>
    <x v="1"/>
    <s v="theater/plays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x v="0"/>
    <n v="13"/>
    <x v="1"/>
    <s v="theater/plays"/>
    <x v="82"/>
    <x v="2656"/>
    <x v="1"/>
    <x v="6"/>
  </r>
  <r>
    <n v="3861"/>
    <s v="READY OR NOT HERE I COME"/>
    <s v="THE COMING OF THE LORD!"/>
    <x v="13"/>
    <x v="173"/>
    <x v="2"/>
    <x v="0"/>
    <s v="USD"/>
    <n v="1415828820"/>
    <n v="1412258977"/>
    <x v="0"/>
    <n v="1"/>
    <x v="1"/>
    <s v="theater/plays"/>
    <x v="62"/>
    <x v="101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x v="0"/>
    <n v="1"/>
    <x v="1"/>
    <s v="theater/plays"/>
    <x v="50"/>
    <x v="120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x v="0"/>
    <n v="0"/>
    <x v="1"/>
    <s v="theater/plays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x v="0"/>
    <n v="3"/>
    <x v="1"/>
    <s v="theater/plays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x v="0"/>
    <n v="14"/>
    <x v="1"/>
    <s v="theater/plays"/>
    <x v="117"/>
    <x v="2235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x v="0"/>
    <n v="2"/>
    <x v="1"/>
    <s v="theater/plays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x v="0"/>
    <n v="5"/>
    <x v="1"/>
    <s v="theater/plays"/>
    <x v="55"/>
    <x v="2214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x v="0"/>
    <n v="1"/>
    <x v="1"/>
    <s v="theater/musical"/>
    <x v="50"/>
    <x v="119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x v="0"/>
    <n v="15"/>
    <x v="1"/>
    <s v="theater/musical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x v="0"/>
    <n v="10"/>
    <x v="1"/>
    <s v="theater/musical"/>
    <x v="77"/>
    <x v="1795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x v="0"/>
    <n v="3"/>
    <x v="1"/>
    <s v="theater/musical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x v="0"/>
    <n v="0"/>
    <x v="1"/>
    <s v="theater/musical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x v="0"/>
    <n v="0"/>
    <x v="1"/>
    <s v="theater/musical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x v="0"/>
    <n v="0"/>
    <x v="1"/>
    <s v="theater/musical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x v="0"/>
    <n v="0"/>
    <x v="1"/>
    <s v="theater/musical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x v="0"/>
    <n v="46"/>
    <x v="1"/>
    <s v="theater/musical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x v="0"/>
    <n v="14"/>
    <x v="1"/>
    <s v="theater/musical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x v="0"/>
    <n v="1"/>
    <x v="1"/>
    <s v="theater/musical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x v="0"/>
    <n v="0"/>
    <x v="1"/>
    <s v="theater/musical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x v="0"/>
    <n v="17"/>
    <x v="1"/>
    <s v="theater/musical"/>
    <x v="55"/>
    <x v="350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x v="0"/>
    <n v="1"/>
    <x v="1"/>
    <s v="theater/musical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x v="0"/>
    <n v="0"/>
    <x v="1"/>
    <s v="theater/musical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x v="0"/>
    <n v="0"/>
    <x v="1"/>
    <s v="theater/musical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x v="0"/>
    <n v="0"/>
    <x v="1"/>
    <s v="theater/musical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x v="0"/>
    <n v="0"/>
    <x v="1"/>
    <s v="theater/musical"/>
    <x v="50"/>
    <x v="121"/>
    <x v="1"/>
    <x v="40"/>
  </r>
  <r>
    <n v="3886"/>
    <s v="a (Canceled)"/>
    <n v="1"/>
    <x v="3"/>
    <x v="117"/>
    <x v="1"/>
    <x v="2"/>
    <s v="AUD"/>
    <n v="1418275702"/>
    <n v="1415683702"/>
    <x v="0"/>
    <n v="0"/>
    <x v="1"/>
    <s v="theater/musical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x v="0"/>
    <n v="2"/>
    <x v="1"/>
    <s v="theater/musical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x v="0"/>
    <n v="14"/>
    <x v="1"/>
    <s v="theater/plays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x v="0"/>
    <n v="9"/>
    <x v="1"/>
    <s v="theater/plays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x v="0"/>
    <n v="8"/>
    <x v="1"/>
    <s v="theater/plays"/>
    <x v="123"/>
    <x v="2659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x v="0"/>
    <n v="7"/>
    <x v="1"/>
    <s v="theater/plays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x v="0"/>
    <n v="0"/>
    <x v="1"/>
    <s v="theater/plays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x v="0"/>
    <n v="84"/>
    <x v="1"/>
    <s v="theater/plays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x v="0"/>
    <n v="11"/>
    <x v="1"/>
    <s v="theater/plays"/>
    <x v="56"/>
    <x v="1296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x v="0"/>
    <n v="1"/>
    <x v="1"/>
    <s v="theater/plays"/>
    <x v="62"/>
    <x v="73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x v="0"/>
    <n v="4"/>
    <x v="1"/>
    <s v="theater/plays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x v="0"/>
    <n v="10"/>
    <x v="1"/>
    <s v="theater/plays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x v="0"/>
    <n v="16"/>
    <x v="1"/>
    <s v="theater/plays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x v="0"/>
    <n v="2"/>
    <x v="1"/>
    <s v="theater/plays"/>
    <x v="60"/>
    <x v="368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x v="0"/>
    <n v="5"/>
    <x v="1"/>
    <s v="theater/plays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x v="0"/>
    <n v="1"/>
    <x v="1"/>
    <s v="theater/plays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x v="0"/>
    <n v="31"/>
    <x v="1"/>
    <s v="theater/plays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x v="0"/>
    <n v="0"/>
    <x v="1"/>
    <s v="theater/plays"/>
    <x v="50"/>
    <x v="121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x v="0"/>
    <n v="2"/>
    <x v="1"/>
    <s v="theater/plays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x v="0"/>
    <n v="7"/>
    <x v="1"/>
    <s v="theater/plays"/>
    <x v="81"/>
    <x v="2663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x v="0"/>
    <n v="16"/>
    <x v="1"/>
    <s v="theater/plays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x v="0"/>
    <n v="4"/>
    <x v="1"/>
    <s v="theater/plays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x v="0"/>
    <n v="4"/>
    <x v="1"/>
    <s v="theater/plays"/>
    <x v="114"/>
    <x v="1783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x v="0"/>
    <n v="4"/>
    <x v="1"/>
    <s v="theater/plays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x v="0"/>
    <n v="3"/>
    <x v="1"/>
    <s v="theater/plays"/>
    <x v="56"/>
    <x v="2666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x v="0"/>
    <n v="36"/>
    <x v="1"/>
    <s v="theater/plays"/>
    <x v="121"/>
    <x v="2417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x v="0"/>
    <n v="1"/>
    <x v="1"/>
    <s v="theater/plays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x v="0"/>
    <n v="7"/>
    <x v="1"/>
    <s v="theater/plays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x v="0"/>
    <n v="27"/>
    <x v="1"/>
    <s v="theater/plays"/>
    <x v="71"/>
    <x v="2274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x v="0"/>
    <n v="1"/>
    <x v="1"/>
    <s v="theater/plays"/>
    <x v="50"/>
    <x v="144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x v="0"/>
    <n v="0"/>
    <x v="1"/>
    <s v="theater/plays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x v="0"/>
    <n v="1"/>
    <x v="1"/>
    <s v="theater/plays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x v="0"/>
    <n v="3"/>
    <x v="1"/>
    <s v="theater/plays"/>
    <x v="50"/>
    <x v="375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x v="0"/>
    <n v="3"/>
    <x v="1"/>
    <s v="theater/plays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x v="0"/>
    <n v="3"/>
    <x v="1"/>
    <s v="theater/plays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x v="0"/>
    <n v="0"/>
    <x v="1"/>
    <s v="theater/plays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x v="0"/>
    <n v="6"/>
    <x v="1"/>
    <s v="theater/plays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x v="0"/>
    <n v="17"/>
    <x v="1"/>
    <s v="theater/plays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x v="0"/>
    <n v="40"/>
    <x v="1"/>
    <s v="theater/plays"/>
    <x v="77"/>
    <x v="1338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x v="0"/>
    <n v="3"/>
    <x v="1"/>
    <s v="theater/plays"/>
    <x v="54"/>
    <x v="144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x v="0"/>
    <n v="1"/>
    <x v="1"/>
    <s v="theater/plays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x v="0"/>
    <n v="2"/>
    <x v="1"/>
    <s v="theater/plays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x v="0"/>
    <n v="7"/>
    <x v="1"/>
    <s v="theater/plays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x v="0"/>
    <n v="14"/>
    <x v="1"/>
    <s v="theater/plays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x v="0"/>
    <n v="0"/>
    <x v="1"/>
    <s v="theater/plays"/>
    <x v="50"/>
    <x v="121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x v="0"/>
    <n v="0"/>
    <x v="1"/>
    <s v="theater/plays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x v="0"/>
    <n v="1"/>
    <x v="1"/>
    <s v="theater/plays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x v="0"/>
    <n v="12"/>
    <x v="1"/>
    <s v="theater/plays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x v="0"/>
    <n v="12"/>
    <x v="1"/>
    <s v="theater/plays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x v="0"/>
    <n v="23"/>
    <x v="1"/>
    <s v="theater/plays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x v="0"/>
    <n v="0"/>
    <x v="1"/>
    <s v="theater/plays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x v="0"/>
    <n v="10"/>
    <x v="1"/>
    <s v="theater/plays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x v="0"/>
    <n v="5"/>
    <x v="1"/>
    <s v="theater/plays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x v="0"/>
    <n v="1"/>
    <x v="1"/>
    <s v="theater/plays"/>
    <x v="50"/>
    <x v="144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x v="0"/>
    <n v="2"/>
    <x v="1"/>
    <s v="theater/plays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x v="0"/>
    <n v="2"/>
    <x v="1"/>
    <s v="theater/plays"/>
    <x v="60"/>
    <x v="380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x v="0"/>
    <n v="0"/>
    <x v="1"/>
    <s v="theater/plays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x v="0"/>
    <n v="13"/>
    <x v="1"/>
    <s v="theater/plays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x v="0"/>
    <n v="0"/>
    <x v="1"/>
    <s v="theater/plays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x v="0"/>
    <n v="1"/>
    <x v="1"/>
    <s v="theater/plays"/>
    <x v="50"/>
    <x v="144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x v="0"/>
    <n v="5"/>
    <x v="1"/>
    <s v="theater/plays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x v="0"/>
    <n v="2"/>
    <x v="1"/>
    <s v="theater/plays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x v="0"/>
    <n v="0"/>
    <x v="1"/>
    <s v="theater/plays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x v="0"/>
    <n v="32"/>
    <x v="1"/>
    <s v="theater/plays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x v="0"/>
    <n v="1"/>
    <x v="1"/>
    <s v="theater/plays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x v="0"/>
    <n v="1"/>
    <x v="1"/>
    <s v="theater/plays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x v="0"/>
    <n v="1"/>
    <x v="1"/>
    <s v="theater/plays"/>
    <x v="50"/>
    <x v="380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x v="0"/>
    <n v="0"/>
    <x v="1"/>
    <s v="theater/plays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x v="0"/>
    <n v="0"/>
    <x v="1"/>
    <s v="theater/plays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x v="0"/>
    <n v="8"/>
    <x v="1"/>
    <s v="theater/plays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x v="0"/>
    <n v="0"/>
    <x v="1"/>
    <s v="theater/plays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x v="0"/>
    <n v="1"/>
    <x v="1"/>
    <s v="theater/plays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x v="0"/>
    <n v="16"/>
    <x v="1"/>
    <s v="theater/plays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x v="0"/>
    <n v="12"/>
    <x v="1"/>
    <s v="theater/plays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x v="0"/>
    <n v="4"/>
    <x v="1"/>
    <s v="theater/plays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x v="0"/>
    <n v="2"/>
    <x v="1"/>
    <s v="theater/plays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x v="0"/>
    <n v="3"/>
    <x v="1"/>
    <s v="theater/plays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x v="0"/>
    <n v="0"/>
    <x v="1"/>
    <s v="theater/plays"/>
    <x v="50"/>
    <x v="121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x v="0"/>
    <n v="3"/>
    <x v="1"/>
    <s v="theater/plays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x v="0"/>
    <n v="4"/>
    <x v="1"/>
    <s v="theater/plays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x v="0"/>
    <n v="2"/>
    <x v="1"/>
    <s v="theater/plays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x v="0"/>
    <n v="10"/>
    <x v="1"/>
    <s v="theater/plays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x v="0"/>
    <n v="11"/>
    <x v="1"/>
    <s v="theater/plays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x v="0"/>
    <n v="6"/>
    <x v="1"/>
    <s v="theater/plays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x v="0"/>
    <n v="2"/>
    <x v="1"/>
    <s v="theater/plays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x v="0"/>
    <n v="6"/>
    <x v="1"/>
    <s v="theater/plays"/>
    <x v="60"/>
    <x v="2678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x v="0"/>
    <n v="8"/>
    <x v="1"/>
    <s v="theater/plays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x v="0"/>
    <n v="37"/>
    <x v="1"/>
    <s v="theater/plays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x v="0"/>
    <n v="11"/>
    <x v="1"/>
    <s v="theater/plays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x v="0"/>
    <n v="0"/>
    <x v="1"/>
    <s v="theater/plays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x v="0"/>
    <n v="10"/>
    <x v="1"/>
    <s v="theater/plays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x v="0"/>
    <n v="6"/>
    <x v="1"/>
    <s v="theater/plays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x v="0"/>
    <n v="8"/>
    <x v="1"/>
    <s v="theater/plays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x v="0"/>
    <n v="6"/>
    <x v="1"/>
    <s v="theater/plays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x v="0"/>
    <n v="7"/>
    <x v="1"/>
    <s v="theater/plays"/>
    <x v="82"/>
    <x v="2641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x v="0"/>
    <n v="7"/>
    <x v="1"/>
    <s v="theater/plays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x v="0"/>
    <n v="5"/>
    <x v="1"/>
    <s v="theater/plays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x v="0"/>
    <n v="46"/>
    <x v="1"/>
    <s v="theater/plays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x v="0"/>
    <n v="10"/>
    <x v="1"/>
    <s v="theater/plays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x v="0"/>
    <n v="19"/>
    <x v="1"/>
    <s v="theater/plays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x v="0"/>
    <n v="13"/>
    <x v="1"/>
    <s v="theater/plays"/>
    <x v="54"/>
    <x v="2686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x v="0"/>
    <n v="13"/>
    <x v="1"/>
    <s v="theater/plays"/>
    <x v="151"/>
    <x v="2687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x v="0"/>
    <n v="4"/>
    <x v="1"/>
    <s v="theater/plays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x v="0"/>
    <n v="0"/>
    <x v="1"/>
    <s v="theater/plays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x v="0"/>
    <n v="3"/>
    <x v="1"/>
    <s v="theater/plays"/>
    <x v="65"/>
    <x v="1534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x v="0"/>
    <n v="1"/>
    <x v="1"/>
    <s v="theater/plays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x v="0"/>
    <n v="9"/>
    <x v="1"/>
    <s v="theater/plays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x v="0"/>
    <n v="1"/>
    <x v="1"/>
    <s v="theater/plays"/>
    <x v="50"/>
    <x v="362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x v="0"/>
    <n v="1"/>
    <x v="1"/>
    <s v="theater/plays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x v="0"/>
    <n v="4"/>
    <x v="1"/>
    <s v="theater/plays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x v="0"/>
    <n v="17"/>
    <x v="1"/>
    <s v="theater/plays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x v="0"/>
    <n v="0"/>
    <x v="1"/>
    <s v="theater/plays"/>
    <x v="50"/>
    <x v="121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x v="0"/>
    <n v="12"/>
    <x v="1"/>
    <s v="theater/plays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x v="0"/>
    <n v="14"/>
    <x v="1"/>
    <s v="theater/plays"/>
    <x v="123"/>
    <x v="2690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x v="0"/>
    <n v="1"/>
    <x v="1"/>
    <s v="theater/plays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x v="0"/>
    <n v="14"/>
    <x v="1"/>
    <s v="theater/plays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x v="0"/>
    <n v="4"/>
    <x v="1"/>
    <s v="theater/plays"/>
    <x v="53"/>
    <x v="2012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x v="0"/>
    <n v="2"/>
    <x v="1"/>
    <s v="theater/plays"/>
    <x v="54"/>
    <x v="96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x v="0"/>
    <n v="1"/>
    <x v="1"/>
    <s v="theater/plays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x v="0"/>
    <n v="2"/>
    <x v="1"/>
    <s v="theater/plays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x v="0"/>
    <n v="1"/>
    <x v="1"/>
    <s v="theater/plays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x v="0"/>
    <n v="1"/>
    <x v="1"/>
    <s v="theater/plays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x v="0"/>
    <n v="4"/>
    <x v="1"/>
    <s v="theater/plays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x v="0"/>
    <n v="3"/>
    <x v="1"/>
    <s v="theater/plays"/>
    <x v="65"/>
    <x v="380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x v="0"/>
    <n v="38"/>
    <x v="1"/>
    <s v="theater/plays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x v="0"/>
    <n v="4"/>
    <x v="1"/>
    <s v="theater/plays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x v="0"/>
    <n v="0"/>
    <x v="1"/>
    <s v="theater/plays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x v="0"/>
    <n v="2"/>
    <x v="1"/>
    <s v="theater/plays"/>
    <x v="60"/>
    <x v="31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x v="0"/>
    <n v="0"/>
    <x v="1"/>
    <s v="theater/plays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x v="0"/>
    <n v="1"/>
    <x v="1"/>
    <s v="theater/plays"/>
    <x v="50"/>
    <x v="120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x v="0"/>
    <n v="7"/>
    <x v="1"/>
    <s v="theater/plays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x v="0"/>
    <n v="2"/>
    <x v="1"/>
    <s v="theater/plays"/>
    <x v="60"/>
    <x v="1780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x v="0"/>
    <n v="4"/>
    <x v="1"/>
    <s v="theater/plays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x v="0"/>
    <n v="4"/>
    <x v="1"/>
    <s v="theater/plays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x v="0"/>
    <n v="3"/>
    <x v="1"/>
    <s v="theater/plays"/>
    <x v="123"/>
    <x v="836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x v="0"/>
    <n v="2"/>
    <x v="1"/>
    <s v="theater/plays"/>
    <x v="60"/>
    <x v="368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x v="0"/>
    <n v="197"/>
    <x v="1"/>
    <s v="theater/plays"/>
    <x v="140"/>
    <x v="2693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x v="0"/>
    <n v="0"/>
    <x v="1"/>
    <s v="theater/plays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x v="0"/>
    <n v="1"/>
    <x v="1"/>
    <s v="theater/plays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x v="0"/>
    <n v="4"/>
    <x v="1"/>
    <s v="theater/plays"/>
    <x v="62"/>
    <x v="368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x v="0"/>
    <n v="0"/>
    <x v="1"/>
    <s v="theater/plays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x v="0"/>
    <n v="7"/>
    <x v="1"/>
    <s v="theater/plays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x v="0"/>
    <n v="11"/>
    <x v="1"/>
    <s v="theater/plays"/>
    <x v="58"/>
    <x v="2534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x v="0"/>
    <n v="0"/>
    <x v="1"/>
    <s v="theater/plays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x v="0"/>
    <n v="6"/>
    <x v="1"/>
    <s v="theater/plays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x v="0"/>
    <n v="0"/>
    <x v="1"/>
    <s v="theater/plays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x v="0"/>
    <n v="7"/>
    <x v="1"/>
    <s v="theater/plays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x v="0"/>
    <n v="94"/>
    <x v="1"/>
    <s v="theater/plays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x v="0"/>
    <n v="2"/>
    <x v="1"/>
    <s v="theater/plays"/>
    <x v="60"/>
    <x v="101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x v="0"/>
    <n v="25"/>
    <x v="1"/>
    <s v="theater/plays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x v="0"/>
    <n v="17"/>
    <x v="1"/>
    <s v="theater/plays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x v="0"/>
    <n v="2"/>
    <x v="1"/>
    <s v="theater/plays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x v="0"/>
    <n v="4"/>
    <x v="1"/>
    <s v="theater/plays"/>
    <x v="81"/>
    <x v="2697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x v="0"/>
    <n v="5"/>
    <x v="1"/>
    <s v="theater/plays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x v="0"/>
    <n v="2"/>
    <x v="1"/>
    <s v="theater/plays"/>
    <x v="134"/>
    <x v="2698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x v="0"/>
    <n v="2"/>
    <x v="1"/>
    <s v="theater/plays"/>
    <x v="50"/>
    <x v="678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x v="0"/>
    <n v="3"/>
    <x v="1"/>
    <s v="theater/plays"/>
    <x v="50"/>
    <x v="582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x v="0"/>
    <n v="0"/>
    <x v="1"/>
    <s v="theater/plays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x v="0"/>
    <n v="4"/>
    <x v="1"/>
    <s v="theater/plays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x v="0"/>
    <n v="1"/>
    <x v="1"/>
    <s v="theater/plays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x v="0"/>
    <n v="12"/>
    <x v="1"/>
    <s v="theater/plays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x v="0"/>
    <n v="4"/>
    <x v="1"/>
    <s v="theater/plays"/>
    <x v="53"/>
    <x v="440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x v="0"/>
    <n v="91"/>
    <x v="1"/>
    <s v="theater/plays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x v="0"/>
    <n v="1"/>
    <x v="1"/>
    <s v="theater/plays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x v="0"/>
    <n v="1"/>
    <x v="1"/>
    <s v="theater/plays"/>
    <x v="50"/>
    <x v="120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x v="0"/>
    <n v="0"/>
    <x v="1"/>
    <s v="theater/plays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x v="0"/>
    <n v="13"/>
    <x v="1"/>
    <s v="theater/plays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x v="0"/>
    <n v="2"/>
    <x v="1"/>
    <s v="theater/plays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x v="0"/>
    <n v="0"/>
    <x v="1"/>
    <s v="theater/plays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x v="0"/>
    <n v="21"/>
    <x v="1"/>
    <s v="theater/plays"/>
    <x v="82"/>
    <x v="2701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x v="0"/>
    <n v="9"/>
    <x v="1"/>
    <s v="theater/plays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x v="0"/>
    <n v="6"/>
    <x v="1"/>
    <s v="theater/plays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x v="0"/>
    <n v="4"/>
    <x v="1"/>
    <s v="theater/plays"/>
    <x v="56"/>
    <x v="2702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x v="0"/>
    <n v="7"/>
    <x v="1"/>
    <s v="theater/plays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x v="0"/>
    <n v="5"/>
    <x v="1"/>
    <s v="theater/plays"/>
    <x v="56"/>
    <x v="2629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x v="0"/>
    <n v="0"/>
    <x v="1"/>
    <s v="theater/plays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x v="0"/>
    <n v="3"/>
    <x v="1"/>
    <s v="theater/plays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x v="0"/>
    <n v="9"/>
    <x v="1"/>
    <s v="theater/plays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x v="0"/>
    <n v="6"/>
    <x v="1"/>
    <s v="theater/plays"/>
    <x v="118"/>
    <x v="105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x v="0"/>
    <n v="4"/>
    <x v="1"/>
    <s v="theater/plays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x v="0"/>
    <n v="1"/>
    <x v="1"/>
    <s v="theater/plays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x v="0"/>
    <n v="17"/>
    <x v="1"/>
    <s v="theater/plays"/>
    <x v="220"/>
    <x v="2705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x v="0"/>
    <n v="1"/>
    <x v="1"/>
    <s v="theater/plays"/>
    <x v="60"/>
    <x v="2706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x v="0"/>
    <n v="13"/>
    <x v="1"/>
    <s v="theater/plays"/>
    <x v="122"/>
    <x v="2707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x v="0"/>
    <n v="6"/>
    <x v="1"/>
    <s v="theater/plays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x v="0"/>
    <n v="0"/>
    <x v="1"/>
    <s v="theater/plays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x v="0"/>
    <n v="2"/>
    <x v="1"/>
    <s v="theater/plays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x v="0"/>
    <n v="2"/>
    <x v="1"/>
    <s v="theater/plays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x v="0"/>
    <n v="21"/>
    <x v="1"/>
    <s v="theater/plays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x v="0"/>
    <n v="13"/>
    <x v="1"/>
    <s v="theater/plays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x v="0"/>
    <n v="0"/>
    <x v="1"/>
    <s v="theater/plays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x v="0"/>
    <n v="6"/>
    <x v="1"/>
    <s v="theater/plays"/>
    <x v="114"/>
    <x v="2710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x v="0"/>
    <n v="0"/>
    <x v="1"/>
    <s v="theater/plays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x v="0"/>
    <n v="1"/>
    <x v="1"/>
    <s v="theater/plays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x v="0"/>
    <n v="0"/>
    <x v="1"/>
    <s v="theater/plays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x v="0"/>
    <n v="12"/>
    <x v="1"/>
    <s v="theater/plays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x v="0"/>
    <n v="2"/>
    <x v="1"/>
    <s v="theater/plays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x v="0"/>
    <n v="6"/>
    <x v="1"/>
    <s v="theater/plays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x v="0"/>
    <n v="1"/>
    <x v="1"/>
    <s v="theater/plays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x v="0"/>
    <n v="1"/>
    <x v="1"/>
    <s v="theater/plays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x v="0"/>
    <n v="5"/>
    <x v="1"/>
    <s v="theater/plays"/>
    <x v="62"/>
    <x v="2712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x v="0"/>
    <n v="0"/>
    <x v="1"/>
    <s v="theater/plays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x v="0"/>
    <n v="3"/>
    <x v="1"/>
    <s v="theater/plays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x v="0"/>
    <n v="8"/>
    <x v="1"/>
    <s v="theater/plays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x v="0"/>
    <n v="3"/>
    <x v="1"/>
    <s v="theater/plays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x v="0"/>
    <n v="8"/>
    <x v="1"/>
    <s v="theater/plays"/>
    <x v="55"/>
    <x v="156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x v="0"/>
    <n v="1"/>
    <x v="1"/>
    <s v="theater/plays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x v="0"/>
    <n v="4"/>
    <x v="1"/>
    <s v="theater/plays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x v="0"/>
    <n v="8"/>
    <x v="1"/>
    <s v="theater/plays"/>
    <x v="121"/>
    <x v="2713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x v="0"/>
    <n v="1"/>
    <x v="1"/>
    <s v="theater/plays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x v="0"/>
    <n v="5"/>
    <x v="1"/>
    <s v="theater/plays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x v="0"/>
    <n v="0"/>
    <x v="1"/>
    <s v="theater/plays"/>
    <x v="50"/>
    <x v="121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x v="0"/>
    <n v="0"/>
    <x v="1"/>
    <s v="theater/plays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x v="0"/>
    <n v="1"/>
    <x v="1"/>
    <s v="theater/plays"/>
    <x v="60"/>
    <x v="73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x v="0"/>
    <n v="0"/>
    <x v="1"/>
    <s v="theater/plays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x v="0"/>
    <n v="0"/>
    <x v="1"/>
    <s v="theater/plays"/>
    <x v="50"/>
    <x v="121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x v="0"/>
    <n v="6"/>
    <x v="1"/>
    <s v="theater/plays"/>
    <x v="117"/>
    <x v="2716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x v="0"/>
    <n v="6"/>
    <x v="1"/>
    <s v="theater/plays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x v="0"/>
    <n v="14"/>
    <x v="1"/>
    <s v="theater/plays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x v="0"/>
    <n v="6"/>
    <x v="1"/>
    <s v="theater/plays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x v="0"/>
    <n v="33"/>
    <x v="1"/>
    <s v="theater/plays"/>
    <x v="376"/>
    <x v="2719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x v="0"/>
    <n v="4"/>
    <x v="1"/>
    <s v="theater/plays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x v="0"/>
    <n v="1"/>
    <x v="1"/>
    <s v="theater/plays"/>
    <x v="53"/>
    <x v="578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x v="0"/>
    <n v="0"/>
    <x v="1"/>
    <s v="theater/plays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x v="0"/>
    <n v="6"/>
    <x v="1"/>
    <s v="theater/plays"/>
    <x v="129"/>
    <x v="2720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x v="0"/>
    <n v="6"/>
    <x v="1"/>
    <s v="theater/plays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x v="0"/>
    <n v="1"/>
    <x v="1"/>
    <s v="theater/plays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x v="0"/>
    <n v="3"/>
    <x v="1"/>
    <s v="theater/plays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A81AE7-BD90-604D-A1B4-C39376D8E0A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C7DCB-7AB2-4040-813F-AB9537DCCD4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469EDF-5309-0C4C-B7C7-C38A6901083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F75B-06ED-3B4F-B7B6-FF68BE14575A}">
  <dimension ref="A1:F6"/>
  <sheetViews>
    <sheetView zoomScale="122" zoomScaleNormal="122"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3" bestFit="1" customWidth="1"/>
    <col min="8" max="8" width="15.6640625" bestFit="1" customWidth="1"/>
    <col min="9" max="9" width="13" bestFit="1" customWidth="1"/>
    <col min="10" max="10" width="20" bestFit="1" customWidth="1"/>
    <col min="11" max="11" width="17.33203125" bestFit="1" customWidth="1"/>
    <col min="12" max="49" width="3.1640625" bestFit="1" customWidth="1"/>
    <col min="50" max="53" width="4.1640625" bestFit="1" customWidth="1"/>
    <col min="54" max="54" width="6.1640625" bestFit="1" customWidth="1"/>
    <col min="55" max="55" width="12.33203125" bestFit="1" customWidth="1"/>
    <col min="56" max="56" width="7.1640625" bestFit="1" customWidth="1"/>
    <col min="57" max="57" width="4.1640625" bestFit="1" customWidth="1"/>
    <col min="58" max="133" width="3.1640625" bestFit="1" customWidth="1"/>
    <col min="134" max="134" width="9.6640625" bestFit="1" customWidth="1"/>
    <col min="135" max="135" width="5.6640625" bestFit="1" customWidth="1"/>
    <col min="136" max="143" width="2.1640625" bestFit="1" customWidth="1"/>
    <col min="144" max="161" width="3.1640625" bestFit="1" customWidth="1"/>
    <col min="162" max="168" width="4.1640625" bestFit="1" customWidth="1"/>
    <col min="169" max="169" width="8.1640625" bestFit="1" customWidth="1"/>
    <col min="170" max="170" width="10.5" bestFit="1" customWidth="1"/>
    <col min="171" max="436" width="4.1640625" bestFit="1" customWidth="1"/>
    <col min="437" max="462" width="5.1640625" bestFit="1" customWidth="1"/>
    <col min="463" max="464" width="7.1640625" bestFit="1" customWidth="1"/>
    <col min="465" max="465" width="8.1640625" bestFit="1" customWidth="1"/>
    <col min="466" max="466" width="13" bestFit="1" customWidth="1"/>
    <col min="467" max="467" width="10" bestFit="1" customWidth="1"/>
    <col min="468" max="588" width="10.1640625" bestFit="1" customWidth="1"/>
    <col min="589" max="671" width="11.1640625" bestFit="1" customWidth="1"/>
    <col min="672" max="684" width="12.1640625" bestFit="1" customWidth="1"/>
    <col min="685" max="685" width="13" bestFit="1" customWidth="1"/>
    <col min="686" max="68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8362</v>
      </c>
      <c r="B3" s="11" t="s">
        <v>8360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253DF-E8A3-0045-9D70-CE38BE2854C9}">
  <dimension ref="A1:E7"/>
  <sheetViews>
    <sheetView workbookViewId="0">
      <selection activeCell="B8" sqref="B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8358</v>
      </c>
      <c r="B2" t="s">
        <v>8315</v>
      </c>
    </row>
    <row r="4" spans="1:5" x14ac:dyDescent="0.2">
      <c r="A4" s="11" t="s">
        <v>8362</v>
      </c>
      <c r="B4" s="11" t="s">
        <v>8360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3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FA9BB-6D70-AD4E-8947-80BF4D4815A3}">
  <dimension ref="A1:F18"/>
  <sheetViews>
    <sheetView workbookViewId="0">
      <selection activeCell="P28" sqref="P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8362</v>
      </c>
      <c r="B4" s="11" t="s">
        <v>8360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6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8" zoomScaleNormal="128" workbookViewId="0">
      <pane xSplit="2" ySplit="521" topLeftCell="C2924" activePane="bottomRight" state="frozen"/>
      <selection pane="topRight" activeCell="C1" sqref="C1"/>
      <selection pane="bottomLeft" activeCell="A522" sqref="A522"/>
      <selection pane="bottomRigh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" bestFit="1" customWidth="1"/>
    <col min="20" max="20" width="21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4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s="10" t="s">
        <v>8309</v>
      </c>
      <c r="S2" s="15">
        <f>(J2/60/60/24)+DATE(1970,1,1)</f>
        <v>42177.007071759261</v>
      </c>
      <c r="T2" s="15">
        <f>(I2/60/60/24)+DATE(1970,1,1)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s="10" t="s">
        <v>8309</v>
      </c>
      <c r="S3" s="15">
        <f t="shared" ref="S3:S66" si="2">(J3/60/60/24)+DATE(1970,1,1)</f>
        <v>42766.600497685184</v>
      </c>
      <c r="T3" s="15">
        <f t="shared" ref="T3:T66" si="3">(I3/60/60/24)+DATE(1970,1,1)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s="10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s="10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s="10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s="10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s="10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s="10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s="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s="10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s="10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s="10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s="10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s="10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s="10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s="10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s="10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s="10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s="1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s="10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s="10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s="10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s="10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s="10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s="10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s="10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s="10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s="10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s="1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s="10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s="10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s="10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s="10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s="10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s="10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s="10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s="10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s="10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s="1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s="10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s="10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s="10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s="10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s="10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s="10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s="10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s="10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s="10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s="1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s="10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s="10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s="10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s="10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s="10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s="10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s="10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s="10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s="10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s="1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s="10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s="10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s="10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s="10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s="10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s="10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s="10" t="s">
        <v>8310</v>
      </c>
      <c r="S67" s="15">
        <f t="shared" ref="S67:S130" si="6">(J67/60/60/24)+DATE(1970,1,1)</f>
        <v>41835.821226851855</v>
      </c>
      <c r="T67" s="15">
        <f t="shared" ref="T67:T130" si="7">(I67/60/60/24)+DATE(1970,1,1)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s="10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s="10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s="1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s="10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s="10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s="10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s="10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s="10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s="10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s="10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s="10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s="10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s="1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s="10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s="10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s="10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s="10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s="10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s="10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s="10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s="10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s="10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s="1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s="10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s="10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s="10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s="10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s="10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s="10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s="10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s="10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s="10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s="1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s="10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s="10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s="10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s="10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s="10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s="10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s="10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s="10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s="10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s="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s="10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s="10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s="10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s="10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s="10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s="10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s="10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s="10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s="10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s="1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s="10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s="10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s="10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s="10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s="10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s="10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s="10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s="10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s="10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s="1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s="10" t="s">
        <v>8311</v>
      </c>
      <c r="S131" s="15">
        <f t="shared" ref="S131:S194" si="10">(J131/60/60/24)+DATE(1970,1,1)</f>
        <v>41882.937303240738</v>
      </c>
      <c r="T131" s="15">
        <f t="shared" ref="T131:T194" si="11">(I131/60/60/24)+DATE(1970,1,1)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s="10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s="10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s="10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s="10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s="10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s="10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s="10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s="10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s="1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s="10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s="10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s="10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s="10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s="10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s="10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s="10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s="10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s="10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s="1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s="10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s="10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s="10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s="10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s="10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s="10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s="10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s="10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s="10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s="1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s="10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s="10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s="10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s="10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s="10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s="10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s="10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s="10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s="10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s="1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s="10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s="10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s="10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s="10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s="10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s="10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s="10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s="10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s="10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s="1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s="10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s="10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s="10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s="10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s="10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s="10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s="10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s="10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s="10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s="1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s="10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s="10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s="10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s="10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s="10" t="s">
        <v>8312</v>
      </c>
      <c r="S195" s="15">
        <f t="shared" ref="S195:S258" si="14">(J195/60/60/24)+DATE(1970,1,1)</f>
        <v>41911.934791666667</v>
      </c>
      <c r="T195" s="15">
        <f t="shared" ref="T195:T258" si="15">(I195/60/60/24)+DATE(1970,1,1)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s="10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s="10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s="10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s="10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s="1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s="10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s="10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s="10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s="10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s="10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s="10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s="10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s="10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s="10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s="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s="10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s="10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s="10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s="10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s="10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s="10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s="10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s="10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s="10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s="1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s="10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s="10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s="10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s="10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s="10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s="10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s="10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s="10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s="10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s="1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s="10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s="10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s="10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s="10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s="10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s="10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s="10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s="10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s="10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s="1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s="10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s="10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s="10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s="10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s="10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s="10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s="10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s="10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s="10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s="1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s="10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s="10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s="10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s="10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s="10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s="10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s="10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s="10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s="10" t="s">
        <v>8313</v>
      </c>
      <c r="S259" s="15">
        <f t="shared" ref="S259:S322" si="18">(J259/60/60/24)+DATE(1970,1,1)</f>
        <v>42479.626875000002</v>
      </c>
      <c r="T259" s="15">
        <f t="shared" ref="T259:T322" si="19">(I259/60/60/24)+DATE(1970,1,1)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s="1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s="10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s="10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s="10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s="10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s="10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s="10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s="10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s="10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s="10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s="1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s="10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s="10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s="10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s="10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s="10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s="10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s="10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s="10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s="10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s="1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s="10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s="10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s="10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s="10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s="10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s="10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s="10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s="10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s="10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s="1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s="10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s="10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s="10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s="10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s="10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s="10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s="10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s="10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s="10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s="1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s="10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s="10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s="10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s="10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s="10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s="10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s="10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s="10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s="10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s="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s="10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s="10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s="10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s="10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s="10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s="10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s="10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s="10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s="10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s="1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s="10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s="10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s="10" t="s">
        <v>8313</v>
      </c>
      <c r="S323" s="15">
        <f t="shared" ref="S323:S386" si="22">(J323/60/60/24)+DATE(1970,1,1)</f>
        <v>42647.446597222224</v>
      </c>
      <c r="T323" s="15">
        <f t="shared" ref="T323:T386" si="23">(I323/60/60/24)+DATE(1970,1,1)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s="10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s="10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s="10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s="10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s="10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s="10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s="1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s="10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s="10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s="10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s="10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s="10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s="10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s="10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s="10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s="10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s="1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s="10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s="10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s="10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s="10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s="10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s="10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s="10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s="10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s="10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s="1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s="10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s="10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s="10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s="10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s="10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s="10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s="10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s="10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s="10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s="1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s="10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s="10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s="10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s="10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s="10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s="10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s="10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s="10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s="10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s="1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s="10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s="10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s="10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s="10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s="10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s="10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s="10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s="10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s="10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s="1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s="10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s="10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s="10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s="10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s="10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s="10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s="10" t="s">
        <v>8313</v>
      </c>
      <c r="S387" s="15">
        <f t="shared" ref="S387:S450" si="26">(J387/60/60/24)+DATE(1970,1,1)</f>
        <v>41934.584502314814</v>
      </c>
      <c r="T387" s="15">
        <f t="shared" ref="T387:T450" si="27">(I387/60/60/24)+DATE(1970,1,1)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s="10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s="10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s="1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s="10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s="10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s="10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s="10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s="10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s="10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s="10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s="10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s="10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s="1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s="10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s="10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s="10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s="10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s="10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s="10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s="10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s="10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s="10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s="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s="10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s="10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s="10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s="10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s="10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s="10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s="10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s="10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s="10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s="1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s="10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s="10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s="10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s="10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s="10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s="10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s="10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s="10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s="10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s="1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s="10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s="10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s="10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s="10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s="10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s="10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s="10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s="10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s="10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s="1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s="10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s="10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s="10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s="10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s="10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s="10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s="10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s="10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s="10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s="1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s="10" t="s">
        <v>8314</v>
      </c>
      <c r="S451" s="15">
        <f t="shared" ref="S451:S514" si="30">(J451/60/60/24)+DATE(1970,1,1)</f>
        <v>41534.568113425928</v>
      </c>
      <c r="T451" s="15">
        <f t="shared" ref="T451:T514" si="31">(I451/60/60/24)+DATE(1970,1,1)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s="10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s="10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s="10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s="10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s="10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s="10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s="10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s="10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s="1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s="10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s="10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s="10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s="10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s="10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s="10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s="10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s="10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s="10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s="1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s="10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s="10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s="10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s="10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s="10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s="10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s="10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s="10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s="10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s="1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s="10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s="10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s="10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s="10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s="10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s="10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s="10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s="10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s="10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s="1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s="10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s="10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s="10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s="10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s="10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s="10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s="10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s="10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s="10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s="1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s="10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s="10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s="10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s="10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s="10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s="10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s="10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s="10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s="10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s="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s="10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s="10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s="10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s="10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s="10" t="s">
        <v>8314</v>
      </c>
      <c r="S515" s="15">
        <f t="shared" ref="S515:S578" si="34">(J515/60/60/24)+DATE(1970,1,1)</f>
        <v>42552.653993055559</v>
      </c>
      <c r="T515" s="15">
        <f t="shared" ref="T515:T578" si="35">(I515/60/60/24)+DATE(1970,1,1)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s="10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s="10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s="10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s="10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s="1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s="10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s="10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s="10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s="10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s="10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s="10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s="10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s="10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s="10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s="1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s="10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s="10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s="10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s="10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s="10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s="10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s="10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s="10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s="10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s="1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s="10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s="10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s="10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s="10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s="10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s="10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s="10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s="10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s="10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s="1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s="10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s="10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s="10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s="10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s="10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s="10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s="10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s="10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s="10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s="1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s="10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s="10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s="10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s="10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s="10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s="10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s="10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s="10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s="10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s="1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s="10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s="10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s="10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s="10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s="10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s="10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s="10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s="10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s="10" t="s">
        <v>8318</v>
      </c>
      <c r="S579" s="15">
        <f t="shared" ref="S579:S642" si="38">(J579/60/60/24)+DATE(1970,1,1)</f>
        <v>42450.589143518519</v>
      </c>
      <c r="T579" s="15">
        <f t="shared" ref="T579:T642" si="39">(I579/60/60/24)+DATE(1970,1,1)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s="1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s="10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s="10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s="10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s="10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s="10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s="10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s="10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s="10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s="10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s="1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s="10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s="10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s="10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s="10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s="10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s="10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s="10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s="10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s="10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s="1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s="10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s="10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s="10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s="10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s="10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s="10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s="10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s="10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s="10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s="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s="10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s="10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s="10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s="10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s="10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s="10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s="10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s="10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s="10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s="1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s="10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s="10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s="10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s="10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s="10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s="10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s="10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s="10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s="10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s="1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s="10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s="10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s="10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s="10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s="10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s="10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s="10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s="10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s="10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s="1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s="10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s="10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s="10" t="s">
        <v>8319</v>
      </c>
      <c r="S643" s="15">
        <f t="shared" ref="S643:S706" si="42">(J643/60/60/24)+DATE(1970,1,1)</f>
        <v>42199.57</v>
      </c>
      <c r="T643" s="15">
        <f t="shared" ref="T643:T706" si="43">(I643/60/60/24)+DATE(1970,1,1)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s="10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s="10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s="10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s="10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s="10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s="10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s="1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s="10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s="10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s="10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s="10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s="10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s="10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s="10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s="10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s="10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s="1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s="10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s="10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s="10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s="10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s="10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s="10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s="10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s="10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s="10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s="1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s="10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s="10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s="10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s="10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s="10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s="10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s="10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s="10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s="10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s="1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s="10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s="10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s="10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s="10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s="10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s="10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s="10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s="10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s="10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s="1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s="10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s="10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s="10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s="10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s="10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s="10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s="10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s="10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s="10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s="1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s="10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s="10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s="10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s="10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s="10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s="10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s="10" t="s">
        <v>8319</v>
      </c>
      <c r="S707" s="15">
        <f t="shared" ref="S707:S770" si="46">(J707/60/60/24)+DATE(1970,1,1)</f>
        <v>42726.491643518515</v>
      </c>
      <c r="T707" s="15">
        <f t="shared" ref="T707:T770" si="47">(I707/60/60/24)+DATE(1970,1,1)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s="10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s="10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s="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s="10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s="10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s="10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s="10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s="10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s="10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s="10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s="10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s="10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s="1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s="10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s="10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s="10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s="10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s="10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s="10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s="10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s="10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s="10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s="1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s="10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s="10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s="10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s="10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s="10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s="10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s="10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s="10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s="10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s="1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s="10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s="10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s="10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s="10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s="10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s="10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s="10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s="10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s="10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s="1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s="10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s="10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s="10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s="10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s="10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s="10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s="10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s="10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s="10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s="1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s="10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s="10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s="10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s="10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s="10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s="10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s="10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s="10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s="10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s="1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s="10" t="s">
        <v>8322</v>
      </c>
      <c r="S771" s="15">
        <f t="shared" ref="S771:S834" si="50">(J771/60/60/24)+DATE(1970,1,1)</f>
        <v>41604.996458333335</v>
      </c>
      <c r="T771" s="15">
        <f t="shared" ref="T771:T834" si="51">(I771/60/60/24)+DATE(1970,1,1)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s="10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s="10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s="10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s="10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s="10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s="10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s="10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s="10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s="1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s="10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s="10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s="10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s="10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s="10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s="10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s="10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s="10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s="10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s="1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s="10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s="10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s="10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s="10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s="10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s="10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s="10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s="10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s="10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s="1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s="10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s="10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s="10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s="10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s="10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s="10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s="10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s="10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s="10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s="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s="10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s="10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s="10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s="10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s="10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s="10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s="10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s="10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s="10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s="1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s="10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s="10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s="10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s="10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s="10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s="10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s="10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s="10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s="10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s="1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s="10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s="10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s="10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s="10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s="10" t="s">
        <v>8324</v>
      </c>
      <c r="S835" s="15">
        <f t="shared" ref="S835:S898" si="54">(J835/60/60/24)+DATE(1970,1,1)</f>
        <v>41718.878182870372</v>
      </c>
      <c r="T835" s="15">
        <f t="shared" ref="T835:T898" si="55">(I835/60/60/24)+DATE(1970,1,1)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s="10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s="10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s="10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s="10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s="1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s="10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s="10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s="10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s="10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s="10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s="10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s="10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s="10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s="10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s="1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s="10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s="10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s="10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s="10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s="10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s="10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s="10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s="10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s="10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s="1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s="10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s="10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s="10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s="10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s="10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s="10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s="10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s="10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s="10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s="1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s="10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s="10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s="10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s="10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s="10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s="10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s="10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s="10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s="10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s="1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s="10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s="10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s="10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s="10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s="10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s="10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s="10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s="10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s="10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s="1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s="10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s="10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s="10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s="10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s="10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s="10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s="10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s="10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s="10" t="s">
        <v>8327</v>
      </c>
      <c r="S899" s="15">
        <f t="shared" ref="S899:S962" si="58">(J899/60/60/24)+DATE(1970,1,1)</f>
        <v>41211.688750000001</v>
      </c>
      <c r="T899" s="15">
        <f t="shared" ref="T899:T962" si="59">(I899/60/60/24)+DATE(1970,1,1)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s="1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s="10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s="10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s="10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s="10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s="10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s="10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s="10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s="10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s="10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s="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s="10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s="10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s="10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s="10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s="10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s="10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s="10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s="10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s="10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s="1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s="10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s="10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s="10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s="10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s="10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s="10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s="10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s="10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s="10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s="1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s="10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s="10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s="10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s="10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s="10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s="10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s="10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s="10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s="10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s="1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s="10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s="10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s="10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s="10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s="10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s="10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s="10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s="10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s="10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s="1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s="10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s="10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s="10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s="10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s="10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s="10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s="10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s="10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s="10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s="1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s="10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s="10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s="10" t="s">
        <v>8319</v>
      </c>
      <c r="S963" s="15">
        <f t="shared" ref="S963:S1026" si="62">(J963/60/60/24)+DATE(1970,1,1)</f>
        <v>42740.693692129629</v>
      </c>
      <c r="T963" s="15">
        <f t="shared" ref="T963:T1026" si="63">(I963/60/60/24)+DATE(1970,1,1)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s="10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s="10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s="10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s="10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s="10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s="10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s="1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s="10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s="10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s="10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s="10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s="10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s="10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s="10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s="10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s="10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s="1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s="10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s="10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s="10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s="10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s="10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s="10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s="10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s="10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s="10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s="1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s="10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s="10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s="10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s="10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s="10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s="10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s="10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s="10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s="10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s="1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s="10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s="10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s="10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s="10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s="10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s="10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s="10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s="10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s="10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s="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s="10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s="10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s="10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s="10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s="10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s="10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s="10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s="10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s="10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s="1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s="10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s="10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s="10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s="10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s="10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s="10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s="10" t="s">
        <v>8328</v>
      </c>
      <c r="S1027" s="15">
        <f t="shared" ref="S1027:S1090" si="66">(J1027/60/60/24)+DATE(1970,1,1)</f>
        <v>42049.833761574075</v>
      </c>
      <c r="T1027" s="15">
        <f t="shared" ref="T1027:T1090" si="67">(I1027/60/60/24)+DATE(1970,1,1)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s="10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s="10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s="1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s="10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s="10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s="10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s="10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s="10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s="10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s="10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s="10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s="10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s="1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s="10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s="10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s="10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s="10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s="10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s="10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s="10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s="10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s="10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s="1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s="10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s="10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s="10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s="10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s="10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s="10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s="10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s="10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s="10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s="1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s="10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s="10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s="10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s="10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s="10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s="10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s="10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s="10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s="10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s="1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s="10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s="10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s="10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s="10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s="10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s="10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s="10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s="10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s="10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s="1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s="10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s="10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s="10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s="10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s="10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s="10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s="10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s="10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s="10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s="1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s="10" t="s">
        <v>8332</v>
      </c>
      <c r="S1091" s="15">
        <f t="shared" ref="S1091:S1154" si="70">(J1091/60/60/24)+DATE(1970,1,1)</f>
        <v>42151.189525462964</v>
      </c>
      <c r="T1091" s="15">
        <f t="shared" ref="T1091:T1154" si="71">(I1091/60/60/24)+DATE(1970,1,1)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s="10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s="10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s="10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s="10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s="10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s="10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s="10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s="10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s="1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s="10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s="10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s="10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s="10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s="10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s="10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s="10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s="10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s="10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s="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s="10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s="10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s="10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s="10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s="10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s="10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s="10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s="10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s="10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s="1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s="10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s="10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s="10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s="10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s="10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s="10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s="10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s="10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s="10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s="1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s="10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s="10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s="10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s="10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s="10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s="10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s="10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s="10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s="10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s="1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s="10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s="10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s="10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s="10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s="10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s="10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s="10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s="10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s="10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s="1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s="10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s="10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s="10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s="10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s="10" t="s">
        <v>8335</v>
      </c>
      <c r="S1155" s="15">
        <f t="shared" ref="S1155:S1218" si="74">(J1155/60/60/24)+DATE(1970,1,1)</f>
        <v>42143.714178240742</v>
      </c>
      <c r="T1155" s="15">
        <f t="shared" ref="T1155:T1218" si="75">(I1155/60/60/24)+DATE(1970,1,1)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s="10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s="10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s="10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s="10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s="1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s="10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s="10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s="10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s="10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s="10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s="10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s="10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s="10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s="10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s="1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s="10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s="10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s="10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s="10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s="10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s="10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s="10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s="10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s="10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s="1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s="10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s="10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s="10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s="10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s="10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s="10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s="10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s="10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s="10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s="1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s="10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s="10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s="10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s="10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s="10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s="10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s="10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s="10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s="10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s="1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s="10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s="10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s="10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s="10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s="10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s="10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s="10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s="10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s="10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s="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s="10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s="10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s="10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s="10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s="10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s="10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s="10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s="10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s="10" t="s">
        <v>8337</v>
      </c>
      <c r="S1219" s="15">
        <f t="shared" ref="S1219:S1282" si="78">(J1219/60/60/24)+DATE(1970,1,1)</f>
        <v>42535.809490740736</v>
      </c>
      <c r="T1219" s="15">
        <f t="shared" ref="T1219:T1282" si="79">(I1219/60/60/24)+DATE(1970,1,1)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s="1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s="10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s="10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s="10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s="10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s="10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s="10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s="10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s="10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s="10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s="1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s="10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s="10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s="10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s="10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s="10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s="10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s="10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s="10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s="10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s="1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s="10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s="10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s="10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s="10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s="10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s="10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s="10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s="10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s="10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s="1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s="10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s="10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s="10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s="10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s="10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s="10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s="10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s="10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s="10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s="1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s="10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s="10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s="10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s="10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s="10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s="10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s="10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s="10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s="10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s="1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s="10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s="10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s="10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s="10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s="10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s="10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s="10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s="10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s="10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s="1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s="10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s="10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s="10" t="s">
        <v>8324</v>
      </c>
      <c r="S1283" s="15">
        <f t="shared" ref="S1283:S1346" si="82">(J1283/60/60/24)+DATE(1970,1,1)</f>
        <v>41463.743472222224</v>
      </c>
      <c r="T1283" s="15">
        <f t="shared" ref="T1283:T1346" si="83">(I1283/60/60/24)+DATE(1970,1,1)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s="10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s="10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s="10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s="10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s="10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s="10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s="1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s="10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s="10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s="10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s="10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s="10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s="10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s="10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s="10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s="10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s="1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s="10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s="10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s="10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s="10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s="10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s="10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s="10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s="10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s="10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s="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s="10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s="10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s="10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s="10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s="10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s="10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s="10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s="10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s="10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s="1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s="10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s="10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s="10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s="10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s="10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s="10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s="10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s="10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s="10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s="1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s="10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s="10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s="10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s="10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s="10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s="10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s="10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s="10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s="10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s="1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s="10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s="10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s="10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s="10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s="10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s="10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s="10" t="s">
        <v>8321</v>
      </c>
      <c r="S1347" s="15">
        <f t="shared" ref="S1347:S1410" si="86">(J1347/60/60/24)+DATE(1970,1,1)</f>
        <v>41799.814340277779</v>
      </c>
      <c r="T1347" s="15">
        <f t="shared" ref="T1347:T1410" si="87">(I1347/60/60/24)+DATE(1970,1,1)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s="10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s="10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s="1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s="10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s="10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s="10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s="10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s="10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s="10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s="10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s="10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s="10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s="1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s="10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s="10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s="10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s="10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s="10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s="10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s="10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s="10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s="10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s="1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s="10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s="10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s="10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s="10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s="10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s="10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s="10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s="10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s="10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s="1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s="10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s="10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s="10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s="10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s="10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s="10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s="10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s="10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s="10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s="1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s="10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s="10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s="10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s="10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s="10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s="10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s="10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s="10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s="10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s="1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s="10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s="10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s="10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s="10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s="10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s="10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s="10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s="10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s="10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s="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s="10" t="s">
        <v>8339</v>
      </c>
      <c r="S1411" s="15">
        <f t="shared" ref="S1411:S1474" si="90">(J1411/60/60/24)+DATE(1970,1,1)</f>
        <v>41945.133506944447</v>
      </c>
      <c r="T1411" s="15">
        <f t="shared" ref="T1411:T1474" si="91">(I1411/60/60/24)+DATE(1970,1,1)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s="10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s="10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s="10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s="10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s="10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s="10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s="10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s="10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s="1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s="10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s="10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s="10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s="10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s="10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s="10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s="10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s="10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s="10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s="1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s="10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s="10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s="10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s="10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s="10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s="10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s="10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s="10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s="10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s="1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s="10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s="10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s="10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s="10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s="10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s="10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s="10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s="10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s="10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s="1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s="10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s="10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s="10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s="10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s="10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s="10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s="10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s="10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s="10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s="1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s="10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s="10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s="10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s="10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s="10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s="10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s="10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s="10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s="10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s="1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s="10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s="10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s="10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s="10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s="10" t="s">
        <v>8340</v>
      </c>
      <c r="S1475" s="15">
        <f t="shared" ref="S1475:S1538" si="94">(J1475/60/60/24)+DATE(1970,1,1)</f>
        <v>40939.979618055557</v>
      </c>
      <c r="T1475" s="15">
        <f t="shared" ref="T1475:T1538" si="95">(I1475/60/60/24)+DATE(1970,1,1)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s="10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s="10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s="10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s="10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s="1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s="10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s="10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s="10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s="10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s="10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s="10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s="10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s="10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s="10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s="1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s="10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s="10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s="10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s="10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s="10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s="10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s="10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s="10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s="10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s="1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s="10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s="10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s="10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s="10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s="10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s="10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s="10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s="10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s="10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s="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s="10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s="10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s="10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s="10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s="10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s="10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s="10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s="10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s="10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s="1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s="10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s="10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s="10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s="10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s="10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s="10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s="10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s="10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s="10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s="1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s="10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s="10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s="10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s="10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s="10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s="10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s="10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s="10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s="10" t="s">
        <v>8337</v>
      </c>
      <c r="S1539" s="15">
        <f t="shared" ref="S1539:S1602" si="98">(J1539/60/60/24)+DATE(1970,1,1)</f>
        <v>42552.315127314811</v>
      </c>
      <c r="T1539" s="15">
        <f t="shared" ref="T1539:T1602" si="99">(I1539/60/60/24)+DATE(1970,1,1)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s="1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s="10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s="10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s="10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s="10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s="10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s="10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s="10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s="10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s="10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s="1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s="10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s="10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s="10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s="10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s="10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s="10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s="10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s="10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s="10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s="1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s="10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s="10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s="10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s="10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s="10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s="10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s="10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s="10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s="10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s="1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s="10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s="10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s="10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s="10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s="10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s="10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s="10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s="10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s="10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s="1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s="10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s="10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s="10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s="10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s="10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s="10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s="10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s="10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s="10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s="1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s="10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s="10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s="10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s="10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s="10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s="10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s="10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s="10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s="10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s="1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s="10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s="10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s="10" t="s">
        <v>8324</v>
      </c>
      <c r="S1603" s="15">
        <f t="shared" ref="S1603:S1666" si="102">(J1603/60/60/24)+DATE(1970,1,1)</f>
        <v>40638.092974537038</v>
      </c>
      <c r="T1603" s="15">
        <f t="shared" ref="T1603:T1666" si="103">(I1603/60/60/24)+DATE(1970,1,1)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s="10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s="10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s="10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s="10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s="10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s="10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s="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s="10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s="10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s="10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s="10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s="10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s="10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s="10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s="10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s="10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s="1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s="10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s="10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s="10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s="10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s="10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s="10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s="10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s="10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s="10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s="1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s="10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s="10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s="10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s="10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s="10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s="10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s="10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s="10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s="10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s="1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s="10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s="10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s="10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s="10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s="10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s="10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s="10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s="10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s="10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s="1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s="10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s="10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s="10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s="10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s="10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s="10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s="10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s="10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s="10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s="1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s="10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s="10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s="10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s="10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s="10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s="10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s="10" t="s">
        <v>8344</v>
      </c>
      <c r="S1667" s="15">
        <f t="shared" ref="S1667:S1730" si="106">(J1667/60/60/24)+DATE(1970,1,1)</f>
        <v>40564.649456018517</v>
      </c>
      <c r="T1667" s="15">
        <f t="shared" ref="T1667:T1730" si="107">(I1667/60/60/24)+DATE(1970,1,1)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s="10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s="10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s="1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s="10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s="10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s="10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s="10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s="10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s="10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s="10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s="10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s="10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s="1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s="10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s="10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s="10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s="10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s="10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s="10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s="10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s="10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s="10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s="1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s="10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s="10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s="10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s="10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s="10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s="10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s="10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s="10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s="10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s="1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s="10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s="10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s="10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s="10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s="10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s="10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s="10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s="10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s="10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s="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s="10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s="10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s="10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s="10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s="10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s="10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s="10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s="10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s="10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s="1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s="10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s="10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s="10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s="10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s="10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s="10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s="10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s="10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s="10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s="1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s="10" t="s">
        <v>8345</v>
      </c>
      <c r="S1731" s="15">
        <f t="shared" ref="S1731:S1794" si="110">(J1731/60/60/24)+DATE(1970,1,1)</f>
        <v>42471.052152777775</v>
      </c>
      <c r="T1731" s="15">
        <f t="shared" ref="T1731:T1794" si="111">(I1731/60/60/24)+DATE(1970,1,1)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s="10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s="10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s="10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s="10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s="10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s="10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s="10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s="10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s="1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s="10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s="10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s="10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s="10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s="10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s="10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s="10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s="10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s="10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s="1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s="10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s="10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s="10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s="10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s="10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s="10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s="10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s="10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s="10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s="1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s="10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s="10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s="10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s="10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s="10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s="10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s="10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s="10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s="10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s="1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s="10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s="10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s="10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s="10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s="10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s="10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s="10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s="10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s="10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s="1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s="10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s="10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s="10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s="10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s="10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s="10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s="10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s="10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s="10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s="1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s="10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s="10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s="10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s="10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s="10" t="s">
        <v>8337</v>
      </c>
      <c r="S1795" s="15">
        <f t="shared" ref="S1795:S1858" si="114">(J1795/60/60/24)+DATE(1970,1,1)</f>
        <v>41940.89166666667</v>
      </c>
      <c r="T1795" s="15">
        <f t="shared" ref="T1795:T1858" si="115">(I1795/60/60/24)+DATE(1970,1,1)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s="10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s="10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s="10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s="10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s="1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s="10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s="10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s="10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s="10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s="10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s="10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s="10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s="10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s="10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s="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s="10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s="10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s="10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s="10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s="10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s="10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s="10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s="10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s="10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s="1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s="10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s="10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s="10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s="10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s="10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s="10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s="10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s="10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s="10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s="1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s="10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s="10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s="10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s="10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s="10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s="10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s="10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s="10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s="10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s="1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s="10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s="10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s="10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s="10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s="10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s="10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s="10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s="10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s="10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s="1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s="10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s="10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s="10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s="10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s="10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s="10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s="10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s="10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s="10" t="s">
        <v>8324</v>
      </c>
      <c r="S1859" s="15">
        <f t="shared" ref="S1859:S1922" si="118">(J1859/60/60/24)+DATE(1970,1,1)</f>
        <v>41864.76866898148</v>
      </c>
      <c r="T1859" s="15">
        <f t="shared" ref="T1859:T1922" si="119">(I1859/60/60/24)+DATE(1970,1,1)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s="1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s="10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s="10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s="10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s="10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s="10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s="10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s="10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s="10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s="10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s="1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s="10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s="10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s="10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s="10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s="10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s="10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s="10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s="10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s="10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s="1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s="10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s="10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s="10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s="10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s="10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s="10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s="10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s="10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s="10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s="1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s="10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s="10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s="10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s="10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s="10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s="10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s="10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s="10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s="10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s="1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s="10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s="10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s="10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s="10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s="10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s="10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s="10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s="10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s="10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s="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s="10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s="10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s="10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s="10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s="10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s="10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s="10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s="10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s="10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s="1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s="10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s="10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s="10" t="s">
        <v>8327</v>
      </c>
      <c r="S1923" s="15">
        <f t="shared" ref="S1923:S1986" si="122">(J1923/60/60/24)+DATE(1970,1,1)</f>
        <v>41074.221562500003</v>
      </c>
      <c r="T1923" s="15">
        <f t="shared" ref="T1923:T1986" si="123">(I1923/60/60/24)+DATE(1970,1,1)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s="10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s="10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s="10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s="10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s="10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s="10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s="1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s="10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s="10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s="10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s="10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s="10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s="10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s="10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s="10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s="10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s="1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s="10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s="10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s="10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s="10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s="10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s="10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s="10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s="10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s="10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s="1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s="10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s="10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s="10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s="10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s="10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s="10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s="10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s="10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s="10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s="1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s="10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s="10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s="10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s="10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s="10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s="10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s="10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s="10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s="10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s="1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s="10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s="10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s="10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s="10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s="10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s="10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s="10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s="10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s="10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s="1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s="10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s="10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s="10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s="10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s="10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s="10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s="10" t="s">
        <v>8348</v>
      </c>
      <c r="S1987" s="15">
        <f t="shared" ref="S1987:S2050" si="126">(J1987/60/60/24)+DATE(1970,1,1)</f>
        <v>42555.698738425926</v>
      </c>
      <c r="T1987" s="15">
        <f t="shared" ref="T1987:T2050" si="127">(I1987/60/60/24)+DATE(1970,1,1)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s="10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s="10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s="1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s="10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s="10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s="10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s="10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s="10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s="10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s="10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s="10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s="10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s="1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s="10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s="10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s="10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s="10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s="10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s="10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s="10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s="10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s="10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s="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s="10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s="10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s="10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s="10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s="10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s="10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s="10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s="10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s="10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s="1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s="10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s="10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s="10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s="10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s="10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s="10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s="10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s="10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s="10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s="1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s="10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s="10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s="10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s="10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s="10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s="10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s="10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s="10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s="10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s="1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s="10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s="10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s="10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s="10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s="10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s="10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s="10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s="10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s="10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s="1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s="10" t="s">
        <v>8347</v>
      </c>
      <c r="S2051" s="15">
        <f t="shared" ref="S2051:S2114" si="130">(J2051/60/60/24)+DATE(1970,1,1)</f>
        <v>41575.527349537035</v>
      </c>
      <c r="T2051" s="15">
        <f t="shared" ref="T2051:T2114" si="131">(I2051/60/60/24)+DATE(1970,1,1)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s="10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s="10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s="10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s="10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s="10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s="10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s="10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s="10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s="1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s="10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s="10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s="10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s="10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s="10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s="10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s="10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s="10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s="10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s="1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s="10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s="10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s="10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s="10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s="10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s="10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s="10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s="10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s="10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s="1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s="10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s="10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s="10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s="10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s="10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s="10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s="10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s="10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s="10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s="1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s="10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s="10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s="10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s="10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s="10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s="10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s="10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s="10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s="10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s="1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s="10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s="10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s="10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s="10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s="10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s="10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s="10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s="10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s="10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s="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s="10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s="10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s="10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s="10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s="10" t="s">
        <v>8327</v>
      </c>
      <c r="S2115" s="15">
        <f t="shared" ref="S2115:S2178" si="134">(J2115/60/60/24)+DATE(1970,1,1)</f>
        <v>41870.86546296296</v>
      </c>
      <c r="T2115" s="15">
        <f t="shared" ref="T2115:T2178" si="135">(I2115/60/60/24)+DATE(1970,1,1)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s="10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s="10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s="10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s="10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s="1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s="10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s="10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s="10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s="10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s="10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s="10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s="10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s="10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s="10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s="1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s="10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s="10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s="10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s="10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s="10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s="10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s="10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s="10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s="10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s="1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s="10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s="10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s="10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s="10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s="10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s="10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s="10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s="10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s="10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s="1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s="10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s="10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s="10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s="10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s="10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s="10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s="10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s="10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s="10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s="1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s="10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s="10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s="10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s="10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s="10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s="10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s="10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s="10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s="10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s="1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s="10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s="10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s="10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s="10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s="10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s="10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s="10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s="10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s="10" t="s">
        <v>8324</v>
      </c>
      <c r="S2179" s="15">
        <f t="shared" ref="S2179:S2242" si="138">(J2179/60/60/24)+DATE(1970,1,1)</f>
        <v>42502.250775462962</v>
      </c>
      <c r="T2179" s="15">
        <f t="shared" ref="T2179:T2242" si="139">(I2179/60/60/24)+DATE(1970,1,1)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s="1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s="10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s="10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s="10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s="10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s="10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s="10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s="10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s="10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s="10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s="1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s="10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s="10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s="10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s="10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s="10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s="10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s="10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s="10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s="10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s="1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s="10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s="10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s="10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s="10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s="10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s="10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s="10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s="10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s="10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s="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s="10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s="10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s="10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s="10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s="10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s="10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s="10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s="10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s="10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s="1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s="10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s="10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s="10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s="10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s="10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s="10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s="10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s="10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s="10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s="1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s="10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s="10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s="10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s="10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s="10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s="10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s="10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s="10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s="10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s="1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s="10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s="10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s="10" t="s">
        <v>8349</v>
      </c>
      <c r="S2243" s="15">
        <f t="shared" ref="S2243:S2306" si="142">(J2243/60/60/24)+DATE(1970,1,1)</f>
        <v>42766.827546296292</v>
      </c>
      <c r="T2243" s="15">
        <f t="shared" ref="T2243:T2306" si="143">(I2243/60/60/24)+DATE(1970,1,1)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s="10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s="10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s="10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s="10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s="10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s="10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s="1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s="10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s="10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s="10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s="10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s="10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s="10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s="10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s="10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s="10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s="1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s="10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s="10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s="10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s="10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s="10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s="10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s="10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s="10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s="10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s="1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s="10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s="10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s="10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s="10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s="10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s="10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s="10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s="10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s="10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s="1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s="10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s="10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s="10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s="10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s="10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s="10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s="10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s="10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s="10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s="1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s="10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s="10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s="10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s="10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s="10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s="10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s="10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s="10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s="10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s="1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s="10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s="10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s="10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s="10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s="10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s="10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s="10" t="s">
        <v>8327</v>
      </c>
      <c r="S2307" s="15">
        <f t="shared" ref="S2307:S2370" si="146">(J2307/60/60/24)+DATE(1970,1,1)</f>
        <v>41834.695277777777</v>
      </c>
      <c r="T2307" s="15">
        <f t="shared" ref="T2307:T2370" si="147">(I2307/60/60/24)+DATE(1970,1,1)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s="10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s="10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s="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s="10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s="10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s="10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s="10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s="10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s="10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s="10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s="10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s="10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s="1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s="10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s="10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s="10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s="10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s="10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s="10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s="10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s="10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s="10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s="1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s="10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s="10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s="10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s="10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s="10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s="10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s="10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s="10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s="10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s="1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s="10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s="10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s="10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s="10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s="10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s="10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s="10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s="10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s="10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s="1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s="10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s="10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s="10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s="10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s="10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s="10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s="10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s="10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s="10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s="1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s="10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s="10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s="10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s="10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s="10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s="10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s="10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s="10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s="10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s="1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s="10" t="s">
        <v>8318</v>
      </c>
      <c r="S2371" s="15">
        <f t="shared" ref="S2371:S2434" si="150">(J2371/60/60/24)+DATE(1970,1,1)</f>
        <v>42380.812627314815</v>
      </c>
      <c r="T2371" s="15">
        <f t="shared" ref="T2371:T2434" si="151">(I2371/60/60/24)+DATE(1970,1,1)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s="10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s="10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s="10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s="10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s="10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s="10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s="10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s="10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s="1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s="10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s="10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s="10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s="10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s="10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s="10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s="10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s="10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s="10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s="1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s="10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s="10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s="10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s="10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s="10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s="10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s="10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s="10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s="10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s="1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s="10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s="10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s="10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s="10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s="10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s="10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s="10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s="10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s="10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s="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s="10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s="10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s="10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s="10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s="10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s="10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s="10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s="10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s="10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s="1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s="10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s="10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s="10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s="10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s="10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s="10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s="10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s="10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s="10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s="1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s="10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s="10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s="10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s="10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s="10" t="s">
        <v>8335</v>
      </c>
      <c r="S2435" s="15">
        <f t="shared" ref="S2435:S2498" si="154">(J2435/60/60/24)+DATE(1970,1,1)</f>
        <v>42397.89980324074</v>
      </c>
      <c r="T2435" s="15">
        <f t="shared" ref="T2435:T2498" si="155">(I2435/60/60/24)+DATE(1970,1,1)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s="10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s="10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s="10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s="10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s="1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s="10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s="10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s="10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s="10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s="10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s="10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s="10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s="10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s="10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s="1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s="10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s="10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s="10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s="10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s="10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s="10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s="10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s="10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s="10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s="1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s="10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s="10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s="10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s="10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s="10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s="10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s="10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s="10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s="10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s="1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s="10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s="10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s="10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s="10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s="10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s="10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s="10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s="10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s="10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s="1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s="10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s="10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s="10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s="10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s="10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s="10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s="10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s="10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s="10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s="1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s="10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s="10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s="10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s="10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s="10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s="10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s="10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s="10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s="10" t="s">
        <v>8327</v>
      </c>
      <c r="S2499" s="15">
        <f t="shared" ref="S2499:S2562" si="158">(J2499/60/60/24)+DATE(1970,1,1)</f>
        <v>40730.878912037035</v>
      </c>
      <c r="T2499" s="15">
        <f t="shared" ref="T2499:T2562" si="159">(I2499/60/60/24)+DATE(1970,1,1)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s="1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s="10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s="10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s="10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s="10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s="10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s="10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s="10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s="10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s="10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s="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s="10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s="10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s="10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s="10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s="10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s="10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s="10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s="10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s="10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s="1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s="10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s="10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s="10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s="10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s="10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s="10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s="10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s="10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s="10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s="1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s="10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s="10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s="10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s="10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s="10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s="10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s="10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s="10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s="10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s="1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s="10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s="10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s="10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s="10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s="10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s="10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s="10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s="10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s="10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s="1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s="10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s="10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s="10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s="10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s="10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s="10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s="10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s="10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s="10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s="1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s="10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s="10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s="10" t="s">
        <v>8335</v>
      </c>
      <c r="S2563" s="15">
        <f t="shared" ref="S2563:S2626" si="162">(J2563/60/60/24)+DATE(1970,1,1)</f>
        <v>42260.528807870374</v>
      </c>
      <c r="T2563" s="15">
        <f t="shared" ref="T2563:T2626" si="163">(I2563/60/60/24)+DATE(1970,1,1)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s="10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s="10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s="10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s="10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s="10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s="10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s="1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s="10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s="10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s="10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s="10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s="10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s="10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s="10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s="10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s="10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s="1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s="10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s="10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s="10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s="10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s="10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s="10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s="10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s="10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s="10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s="1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s="10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s="10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s="10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s="10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s="10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s="10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s="10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s="10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s="10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s="1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s="10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s="10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s="10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s="10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s="10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s="10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s="10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s="10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s="10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s="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s="10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s="10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s="10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s="10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s="10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s="10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s="10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s="10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s="10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s="1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s="10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s="10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s="10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s="10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s="10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s="10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s="10" t="s">
        <v>8353</v>
      </c>
      <c r="S2627" s="15">
        <f t="shared" ref="S2627:S2690" si="166">(J2627/60/60/24)+DATE(1970,1,1)</f>
        <v>42658.810277777782</v>
      </c>
      <c r="T2627" s="15">
        <f t="shared" ref="T2627:T2690" si="167">(I2627/60/60/24)+DATE(1970,1,1)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s="10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s="10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s="1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s="10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s="10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s="10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s="10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s="10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s="10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s="10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s="10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s="10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s="1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s="10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s="10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s="10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s="10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s="10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s="10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s="10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s="10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s="10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s="1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s="10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s="10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s="10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s="10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s="10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s="10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s="10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s="10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s="10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s="1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s="10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s="10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s="10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s="10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s="10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s="10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s="10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s="10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s="10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s="1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s="10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s="10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s="10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s="10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s="10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s="10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s="10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s="10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s="10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s="1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s="10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s="10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s="10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s="10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s="10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s="10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s="10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s="10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s="10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s="1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s="10" t="s">
        <v>8335</v>
      </c>
      <c r="S2691" s="15">
        <f t="shared" ref="S2691:S2754" si="170">(J2691/60/60/24)+DATE(1970,1,1)</f>
        <v>42551.961689814809</v>
      </c>
      <c r="T2691" s="15">
        <f t="shared" ref="T2691:T2754" si="171">(I2691/60/60/24)+DATE(1970,1,1)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s="10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s="10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s="10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s="10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s="10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s="10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s="10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s="10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s="1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s="10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s="10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s="10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s="10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s="10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s="10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s="10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s="10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s="10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s="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s="10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s="10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s="10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s="10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s="10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s="10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s="10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s="10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s="10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s="1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s="10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s="10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s="10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s="10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s="10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s="10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s="10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s="10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s="10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s="1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s="10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s="10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s="10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s="10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s="10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s="10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s="10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s="10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s="10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s="1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s="10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s="10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s="10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s="10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s="10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s="10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s="10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s="10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s="10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s="1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s="10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s="10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s="10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s="10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s="10" t="s">
        <v>8356</v>
      </c>
      <c r="S2755" s="15">
        <f t="shared" ref="S2755:S2818" si="174">(J2755/60/60/24)+DATE(1970,1,1)</f>
        <v>41117.900729166664</v>
      </c>
      <c r="T2755" s="15">
        <f t="shared" ref="T2755:T2818" si="175">(I2755/60/60/24)+DATE(1970,1,1)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s="10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s="10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s="10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s="10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s="1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s="10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s="10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s="10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s="10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s="10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s="10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s="10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s="10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s="10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s="1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s="10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s="10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s="10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s="10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s="10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s="10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s="10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s="10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s="10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s="1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s="10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s="10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s="10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s="10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s="10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s="10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s="10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s="10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s="10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s="1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s="10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s="10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s="10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s="10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s="10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s="10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s="10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s="10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s="10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s="1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s="10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s="10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s="10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s="10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s="10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s="10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s="10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s="10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s="10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s="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s="10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s="10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s="10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s="10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s="10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s="10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s="10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s="10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s="10" t="s">
        <v>8316</v>
      </c>
      <c r="S2819" s="15">
        <f t="shared" ref="S2819:S2882" si="178">(J2819/60/60/24)+DATE(1970,1,1)</f>
        <v>42023.634976851856</v>
      </c>
      <c r="T2819" s="15">
        <f t="shared" ref="T2819:T2882" si="179">(I2819/60/60/24)+DATE(1970,1,1)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s="1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s="10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s="10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s="10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s="10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s="10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s="10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s="10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s="10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s="10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s="1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s="10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s="10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s="10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s="10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s="10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s="10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s="10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s="10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s="10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s="1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s="10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s="10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s="10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s="10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s="10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s="10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s="10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s="10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s="10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s="1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s="10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s="10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s="10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s="10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s="10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s="10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s="10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s="10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s="10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s="1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s="10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s="10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s="10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s="10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s="10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s="10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s="10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s="10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s="10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s="1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s="10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s="10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s="10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s="10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s="10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s="10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s="10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s="10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s="10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s="1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s="10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s="10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s="10" t="s">
        <v>8316</v>
      </c>
      <c r="S2883" s="15">
        <f t="shared" ref="S2883:S2946" si="182">(J2883/60/60/24)+DATE(1970,1,1)</f>
        <v>41916.597638888888</v>
      </c>
      <c r="T2883" s="15">
        <f t="shared" ref="T2883:T2946" si="183">(I2883/60/60/24)+DATE(1970,1,1)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s="10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s="10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s="10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s="10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s="10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s="10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s="1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s="10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s="10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s="10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s="10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s="10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s="10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s="10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s="10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s="10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s="1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s="10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s="10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s="10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s="10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s="10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s="10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s="10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s="10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s="10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s="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s="10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s="10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s="10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s="10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s="10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s="10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s="10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s="10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s="10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s="1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s="10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s="10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s="10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s="10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s="10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s="10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s="10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s="10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s="10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s="1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s="10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s="10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s="10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s="10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s="10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s="10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s="10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s="10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s="10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s="1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s="10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s="10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s="10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s="10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s="10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s="10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s="10" t="s">
        <v>8355</v>
      </c>
      <c r="S2947" s="15">
        <f t="shared" ref="S2947:S3010" si="186">(J2947/60/60/24)+DATE(1970,1,1)</f>
        <v>42118.139583333337</v>
      </c>
      <c r="T2947" s="15">
        <f t="shared" ref="T2947:T3010" si="187">(I2947/60/60/24)+DATE(1970,1,1)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s="10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s="10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s="1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s="10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s="10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s="10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s="10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s="10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s="10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s="10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s="10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s="10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s="1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s="10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s="10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s="10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s="10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s="10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s="10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s="10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s="10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s="10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s="1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s="10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s="10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s="10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s="10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s="10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s="10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s="10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s="10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s="10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s="1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s="10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s="10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s="10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s="10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s="10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s="10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s="10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s="10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s="10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s="1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s="10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s="10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s="10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s="10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s="10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s="10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s="10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s="10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s="10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s="1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s="10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s="10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s="10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s="10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s="10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s="10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s="10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s="10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s="10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s="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s="10" t="s">
        <v>8355</v>
      </c>
      <c r="S3011" s="15">
        <f t="shared" ref="S3011:S3074" si="190">(J3011/60/60/24)+DATE(1970,1,1)</f>
        <v>41939.569907407407</v>
      </c>
      <c r="T3011" s="15">
        <f t="shared" ref="T3011:T3074" si="191">(I3011/60/60/24)+DATE(1970,1,1)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s="10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s="10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s="10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s="10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s="10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s="10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s="10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s="10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s="1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s="10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s="10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s="10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s="10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s="10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s="10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s="10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s="10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s="10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s="1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s="10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s="10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s="10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s="10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s="10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s="10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s="10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s="10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s="10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s="1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s="10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s="10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s="10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s="10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s="10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s="10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s="10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s="10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s="10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s="1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s="10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s="10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s="10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s="10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s="10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s="10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s="10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s="10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s="10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s="1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s="10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s="10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s="10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s="10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s="10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s="10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s="10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s="10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s="10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s="1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s="10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s="10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s="10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s="10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s="10" t="s">
        <v>8355</v>
      </c>
      <c r="S3075" s="15">
        <f t="shared" ref="S3075:S3138" si="194">(J3075/60/60/24)+DATE(1970,1,1)</f>
        <v>42111.684027777781</v>
      </c>
      <c r="T3075" s="15">
        <f t="shared" ref="T3075:T3138" si="195">(I3075/60/60/24)+DATE(1970,1,1)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s="10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s="10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s="10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s="10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s="1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s="10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s="10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s="10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s="10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s="10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s="10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s="10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s="10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s="10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s="1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s="10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s="10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s="10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s="10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s="10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s="10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s="10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s="10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s="10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s="1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s="10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s="10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s="10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s="10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s="10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s="10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s="10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s="10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s="10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s="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s="10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s="10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s="10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s="10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s="10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s="10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s="10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s="10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s="10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s="1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s="10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s="10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s="10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s="10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s="10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s="10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s="10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s="10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s="10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s="1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s="10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s="10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s="10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s="10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s="10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s="10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s="10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s="10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s="10" t="s">
        <v>8316</v>
      </c>
      <c r="S3139" s="15">
        <f t="shared" ref="S3139:S3202" si="198">(J3139/60/60/24)+DATE(1970,1,1)</f>
        <v>42807.885057870371</v>
      </c>
      <c r="T3139" s="15">
        <f t="shared" ref="T3139:T3202" si="199">(I3139/60/60/24)+DATE(1970,1,1)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s="1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s="10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s="10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s="10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s="10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s="10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s="10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s="10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s="10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s="10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s="1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s="10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s="10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s="10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s="10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s="10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s="10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s="10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s="10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s="10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s="1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s="10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s="10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s="10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s="10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s="10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s="10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s="10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s="10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s="10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s="1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s="10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s="10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s="10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s="10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s="10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s="10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s="10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s="10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s="10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s="1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s="10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s="10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s="10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s="10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s="10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s="10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s="10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s="10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s="10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s="1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s="10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s="10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s="10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s="10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s="10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s="10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s="10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s="10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s="10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s="1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s="10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s="10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s="10" t="s">
        <v>8357</v>
      </c>
      <c r="S3203" s="15">
        <f t="shared" ref="S3203:S3266" si="202">(J3203/60/60/24)+DATE(1970,1,1)</f>
        <v>41861.767094907409</v>
      </c>
      <c r="T3203" s="15">
        <f t="shared" ref="T3203:T3266" si="203">(I3203/60/60/24)+DATE(1970,1,1)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s="10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s="10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s="10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s="10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s="10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s="10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s="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s="10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s="10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s="10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s="10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s="10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s="10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s="10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s="10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s="10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s="1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s="10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s="10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s="10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s="10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s="10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s="10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s="10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s="10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s="10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s="1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s="10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s="10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s="10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s="10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s="10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s="10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s="10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s="10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s="10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s="1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s="10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s="10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s="10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s="10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s="10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s="10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s="10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s="10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s="10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s="1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s="10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s="10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s="10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s="10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s="10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s="10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s="10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s="10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s="10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s="1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s="10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s="10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s="10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s="10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s="10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s="10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s="10" t="s">
        <v>8316</v>
      </c>
      <c r="S3267" s="15">
        <f t="shared" ref="S3267:S3330" si="206">(J3267/60/60/24)+DATE(1970,1,1)</f>
        <v>42311.711979166663</v>
      </c>
      <c r="T3267" s="15">
        <f t="shared" ref="T3267:T3330" si="207">(I3267/60/60/24)+DATE(1970,1,1)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s="10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s="10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s="1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s="10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s="10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s="10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s="10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s="10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s="10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s="10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s="10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s="10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s="1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s="10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s="10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s="10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s="10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s="10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s="10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s="10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s="10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s="10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s="1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s="10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s="10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s="10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s="10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s="10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s="10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s="10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s="10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s="10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s="1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s="10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s="10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s="10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s="10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s="10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s="10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s="10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s="10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s="10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s="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s="10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s="10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s="10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s="10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s="10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s="10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s="10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s="10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s="10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s="1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s="10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s="10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s="10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s="10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s="10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s="10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s="10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s="10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s="10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s="1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s="10" t="s">
        <v>8316</v>
      </c>
      <c r="S3331" s="15">
        <f t="shared" ref="S3331:S3394" si="210">(J3331/60/60/24)+DATE(1970,1,1)</f>
        <v>41837.323009259257</v>
      </c>
      <c r="T3331" s="15">
        <f t="shared" ref="T3331:T3394" si="211">(I3331/60/60/24)+DATE(1970,1,1)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s="10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s="10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s="10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s="10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s="10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s="10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s="10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s="10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s="1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s="10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s="10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s="10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s="10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s="10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s="10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s="10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s="10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s="10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s="1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s="10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s="10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s="10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s="10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s="10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s="10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s="10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s="10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s="10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s="1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s="10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s="10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s="10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s="10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s="10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s="10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s="10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s="10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s="10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s="1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s="10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s="10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s="10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s="10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s="10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s="10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s="10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s="10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s="10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s="1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s="10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s="10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s="10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s="10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s="10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s="10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s="10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s="10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s="10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s="1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s="10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s="10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s="10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s="10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s="10" t="s">
        <v>8316</v>
      </c>
      <c r="S3395" s="15">
        <f t="shared" ref="S3395:S3458" si="214">(J3395/60/60/24)+DATE(1970,1,1)</f>
        <v>41923.921643518523</v>
      </c>
      <c r="T3395" s="15">
        <f t="shared" ref="T3395:T3458" si="215">(I3395/60/60/24)+DATE(1970,1,1)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s="10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s="10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s="10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s="10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s="1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s="10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s="10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s="10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s="10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s="10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s="10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s="10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s="10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s="10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s="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s="10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s="10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s="10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s="10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s="10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s="10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s="10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s="10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s="10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s="1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s="10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s="10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s="10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s="10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s="10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s="10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s="10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s="10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s="10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s="1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s="10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s="10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s="10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s="10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s="10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s="10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s="10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s="10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s="10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s="1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s="10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s="10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s="10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s="10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s="10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s="10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s="10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s="10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s="10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s="1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s="10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s="10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s="10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s="10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s="10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s="10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s="10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s="10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s="10" t="s">
        <v>8316</v>
      </c>
      <c r="S3459" s="15">
        <f t="shared" ref="S3459:S3522" si="218">(J3459/60/60/24)+DATE(1970,1,1)</f>
        <v>42016.706678240742</v>
      </c>
      <c r="T3459" s="15">
        <f t="shared" ref="T3459:T3522" si="219">(I3459/60/60/24)+DATE(1970,1,1)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s="1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s="10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s="10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s="10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s="10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s="10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s="10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s="10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s="10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s="10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s="1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s="10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s="10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s="10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s="10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s="10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s="10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s="10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s="10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s="10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s="1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s="10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s="10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s="10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s="10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s="10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s="10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s="10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s="10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s="10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s="1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s="10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s="10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s="10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s="10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s="10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s="10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s="10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s="10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s="10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s="1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s="10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s="10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s="10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s="10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s="10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s="10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s="10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s="10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s="10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s="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s="10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s="10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s="10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s="10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s="10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s="10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s="10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s="10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s="10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s="1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s="10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s="10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s="10" t="s">
        <v>8316</v>
      </c>
      <c r="S3523" s="15">
        <f t="shared" ref="S3523:S3586" si="222">(J3523/60/60/24)+DATE(1970,1,1)</f>
        <v>41881.361342592594</v>
      </c>
      <c r="T3523" s="15">
        <f t="shared" ref="T3523:T3586" si="223">(I3523/60/60/24)+DATE(1970,1,1)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s="10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s="10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s="10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s="10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s="10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s="10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s="1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s="10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s="10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s="10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s="10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s="10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s="10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s="10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s="10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s="10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s="1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s="10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s="10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s="10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s="10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s="10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s="10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s="10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s="10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s="10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s="1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s="10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s="10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s="10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s="10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s="10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s="10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s="10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s="10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s="10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s="1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s="10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s="10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s="10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s="10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s="10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s="10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s="10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s="10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s="10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s="1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s="10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s="10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s="10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s="10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s="10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s="10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s="10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s="10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s="10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s="1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s="10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s="10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s="10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s="10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s="10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s="10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s="10" t="s">
        <v>8316</v>
      </c>
      <c r="S3587" s="15">
        <f t="shared" ref="S3587:S3650" si="226">(J3587/60/60/24)+DATE(1970,1,1)</f>
        <v>41964.716319444444</v>
      </c>
      <c r="T3587" s="15">
        <f t="shared" ref="T3587:T3650" si="227">(I3587/60/60/24)+DATE(1970,1,1)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s="10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s="10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s="1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s="10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s="10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s="10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s="10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s="10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s="10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s="10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s="10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s="10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s="1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s="10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s="10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s="10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s="10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s="10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s="10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s="10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s="10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s="10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s="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s="10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s="10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s="10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s="10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s="10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s="10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s="10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s="10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s="10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s="1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s="10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s="10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s="10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s="10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s="10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s="10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s="10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s="10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s="10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s="1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s="10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s="10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s="10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s="10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s="10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s="10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s="10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s="10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s="10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s="1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s="10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s="10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s="10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s="10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s="10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s="10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s="10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s="10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s="10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s="1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s="10" t="s">
        <v>8316</v>
      </c>
      <c r="S3651" s="15">
        <f t="shared" ref="S3651:S3714" si="230">(J3651/60/60/24)+DATE(1970,1,1)</f>
        <v>41780.712893518517</v>
      </c>
      <c r="T3651" s="15">
        <f t="shared" ref="T3651:T3714" si="231">(I3651/60/60/24)+DATE(1970,1,1)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s="10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s="10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s="10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s="10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s="10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s="10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s="10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s="10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s="1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s="10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s="10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s="10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s="10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s="10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s="10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s="10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s="10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s="10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s="1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s="10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s="10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s="10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s="10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s="10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s="10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s="10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s="10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s="10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s="1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s="10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s="10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s="10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s="10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s="10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s="10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s="10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s="10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s="10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s="1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s="10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s="10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s="10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s="10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s="10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s="10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s="10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s="10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s="10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s="1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s="10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s="10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s="10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s="10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s="10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s="10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s="10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s="10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s="10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s="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s="10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s="10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s="10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s="10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s="10" t="s">
        <v>8316</v>
      </c>
      <c r="S3715" s="15">
        <f t="shared" ref="S3715:S3778" si="234">(J3715/60/60/24)+DATE(1970,1,1)</f>
        <v>42505.738032407404</v>
      </c>
      <c r="T3715" s="15">
        <f t="shared" ref="T3715:T3778" si="235">(I3715/60/60/24)+DATE(1970,1,1)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s="10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s="10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s="10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s="10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s="1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s="10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s="10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s="10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s="10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s="10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s="10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s="10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s="10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s="10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s="1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s="10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s="10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s="10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s="10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s="10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s="10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s="10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s="10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s="10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s="1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s="10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s="10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s="10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s="10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s="10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s="10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s="10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s="10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s="10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s="1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s="10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s="10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s="10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s="10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s="10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s="10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s="10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s="10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s="10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s="1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s="10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s="10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s="10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s="10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s="10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s="10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s="10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s="10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s="10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s="1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s="10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s="10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s="10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s="10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s="10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s="10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s="10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s="10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s="10" t="s">
        <v>8357</v>
      </c>
      <c r="S3779" s="15">
        <f t="shared" ref="S3779:S3842" si="238">(J3779/60/60/24)+DATE(1970,1,1)</f>
        <v>41887.111354166671</v>
      </c>
      <c r="T3779" s="15">
        <f t="shared" ref="T3779:T3842" si="239">(I3779/60/60/24)+DATE(1970,1,1)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s="1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s="10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s="10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s="10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s="10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s="10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s="10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s="10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s="10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s="10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s="1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s="10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s="10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s="10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s="10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s="10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s="10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s="10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s="10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s="10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s="1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s="10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s="10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s="10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s="10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s="10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s="10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s="10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s="10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s="10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s="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s="10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s="10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s="10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s="10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s="10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s="10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s="10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s="10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s="10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s="1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s="10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s="10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s="10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s="10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s="10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s="10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s="10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s="10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s="10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s="1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s="10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s="10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s="10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s="10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s="10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s="10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s="10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s="10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s="10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s="1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s="10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s="10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s="10" t="s">
        <v>8316</v>
      </c>
      <c r="S3843" s="15">
        <f t="shared" ref="S3843:S3906" si="242">(J3843/60/60/24)+DATE(1970,1,1)</f>
        <v>41780.785729166666</v>
      </c>
      <c r="T3843" s="15">
        <f t="shared" ref="T3843:T3906" si="243">(I3843/60/60/24)+DATE(1970,1,1)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s="10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s="10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s="10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s="10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s="10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s="10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s="1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s="10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s="10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s="10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s="10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s="10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s="10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s="10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s="10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s="10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s="1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s="10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s="10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s="10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s="10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s="10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s="10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s="10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s="10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s="10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s="1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s="10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s="10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s="10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s="10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s="10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s="10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s="10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s="10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s="10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s="1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s="10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s="10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s="10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s="10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s="10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s="10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s="10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s="10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s="10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s="1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s="10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s="10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s="10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s="10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s="10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s="10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s="10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s="10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s="10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s="1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s="10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s="10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s="10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s="10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s="10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s="10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s="10" t="s">
        <v>8316</v>
      </c>
      <c r="S3907" s="15">
        <f t="shared" ref="S3907:S3970" si="246">(J3907/60/60/24)+DATE(1970,1,1)</f>
        <v>42124.623877314814</v>
      </c>
      <c r="T3907" s="15">
        <f t="shared" ref="T3907:T3970" si="247">(I3907/60/60/24)+DATE(1970,1,1)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s="10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s="10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s="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s="10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s="10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s="10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s="10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s="10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s="10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s="10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s="10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s="10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s="1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s="10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s="10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s="10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s="10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s="10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s="10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s="10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s="10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s="10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s="1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s="10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s="10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s="10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s="10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s="10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s="10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s="10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s="10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s="10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s="1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s="10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s="10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s="10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s="10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s="10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s="10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s="10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s="10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s="10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s="1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s="10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s="10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s="10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s="10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s="10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s="10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s="10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s="10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s="10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s="1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s="10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s="10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s="10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s="10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s="10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s="10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s="10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s="10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s="10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s="1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s="10" t="s">
        <v>8316</v>
      </c>
      <c r="S3971" s="15">
        <f t="shared" ref="S3971:S4034" si="250">(J3971/60/60/24)+DATE(1970,1,1)</f>
        <v>42601.854699074072</v>
      </c>
      <c r="T3971" s="15">
        <f t="shared" ref="T3971:T4034" si="251">(I3971/60/60/24)+DATE(1970,1,1)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s="10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s="10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s="10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s="10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s="10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s="10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s="10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s="10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s="1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s="10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s="10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s="10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s="10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s="10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s="10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s="10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s="10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s="10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s="1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s="10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s="10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s="10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s="10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s="10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s="10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s="10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s="10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s="10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s="1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s="10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s="10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s="10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s="10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s="10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s="10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s="10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s="10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s="10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s="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s="10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s="10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s="10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s="10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s="10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s="10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s="10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s="10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s="10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s="1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s="10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s="10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s="10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s="10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s="10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s="10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s="10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s="10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s="10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s="1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s="10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s="10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s="10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s="10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s="10" t="s">
        <v>8316</v>
      </c>
      <c r="S4035" s="15">
        <f t="shared" ref="S4035:S4098" si="254">(J4035/60/60/24)+DATE(1970,1,1)</f>
        <v>42614.268796296295</v>
      </c>
      <c r="T4035" s="15">
        <f t="shared" ref="T4035:T4098" si="255">(I4035/60/60/24)+DATE(1970,1,1)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s="10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s="10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s="10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s="10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s="1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s="10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s="10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s="10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s="10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s="10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s="10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s="10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s="10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s="10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s="1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s="10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s="10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s="10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s="10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s="10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s="10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s="10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s="10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s="10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s="1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s="10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s="10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s="10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s="10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s="10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s="10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s="10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s="10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s="10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s="1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s="10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s="10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s="10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s="10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s="10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s="10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s="10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s="10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s="10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s="1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s="10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s="10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s="10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s="10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s="10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s="10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s="10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s="10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s="10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s="1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s="10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s="10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s="10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s="10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s="10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s="10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s="10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s="10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s="10" t="s">
        <v>8316</v>
      </c>
      <c r="S4099" s="15">
        <f t="shared" ref="S4099:S4115" si="258">(J4099/60/60/24)+DATE(1970,1,1)</f>
        <v>42344.824502314819</v>
      </c>
      <c r="T4099" s="15">
        <f t="shared" ref="T4099:T4115" si="259">(I4099/60/60/24)+DATE(1970,1,1)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s="1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s="10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s="10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s="10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s="10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s="10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s="10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s="10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s="10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s="10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s="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s="10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s="10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s="10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s="10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s="10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8AC19A4C-2303-4941-BCEA-456AF5038E42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5" priority="4" operator="containsText" text="canceled">
      <formula>NOT(ISERROR(SEARCH("canceled",F1)))</formula>
    </cfRule>
    <cfRule type="containsText" dxfId="14" priority="5" operator="containsText" text="failed">
      <formula>NOT(ISERROR(SEARCH("failed",F1)))</formula>
    </cfRule>
    <cfRule type="containsText" dxfId="13" priority="6" operator="containsText" text="successful">
      <formula>NOT(ISERROR(SEARCH("successful",F1)))</formula>
    </cfRule>
    <cfRule type="containsText" dxfId="12" priority="7" operator="containsText" text="live">
      <formula>NOT(ISERROR(SEARCH("live",F1)))</formula>
    </cfRule>
  </conditionalFormatting>
  <conditionalFormatting sqref="O1:O1048576">
    <cfRule type="colorScale" priority="3">
      <colorScale>
        <cfvo type="min"/>
        <cfvo type="percentile" val="90"/>
        <color rgb="FFF05D2E"/>
        <color theme="4" tint="0.39997558519241921"/>
      </colorScale>
    </cfRule>
  </conditionalFormatting>
  <conditionalFormatting sqref="R1 P1">
    <cfRule type="colorScale" priority="2">
      <colorScale>
        <cfvo type="min"/>
        <cfvo type="percentile" val="90"/>
        <color rgb="FFF05D2E"/>
        <color theme="4" tint="0.39997558519241921"/>
      </colorScale>
    </cfRule>
  </conditionalFormatting>
  <conditionalFormatting sqref="S1">
    <cfRule type="colorScale" priority="1">
      <colorScale>
        <cfvo type="min"/>
        <cfvo type="percentile" val="90"/>
        <color rgb="FFF05D2E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5FA32-6DAD-354A-8493-026B241BFA03}">
  <dimension ref="A1:F6"/>
  <sheetViews>
    <sheetView workbookViewId="0">
      <selection activeCell="F6" sqref="F6"/>
    </sheetView>
  </sheetViews>
  <sheetFormatPr baseColWidth="10" defaultRowHeight="15" x14ac:dyDescent="0.2"/>
  <cols>
    <col min="1" max="1" width="28.6640625" bestFit="1" customWidth="1"/>
    <col min="2" max="2" width="40.1640625" style="3" customWidth="1"/>
    <col min="5" max="5" width="14.5" bestFit="1" customWidth="1"/>
    <col min="6" max="6" width="11.1640625" bestFit="1" customWidth="1"/>
  </cols>
  <sheetData>
    <row r="1" spans="1:6" ht="16" x14ac:dyDescent="0.2">
      <c r="A1" t="s">
        <v>8380</v>
      </c>
      <c r="B1" s="3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ht="48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8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8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8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8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E77D1-2EE5-F646-A37B-AEBCA13E6487}">
  <dimension ref="A1:T413"/>
  <sheetViews>
    <sheetView zoomScale="95" zoomScaleNormal="95" workbookViewId="0">
      <selection activeCell="F1" sqref="F1:F1048576"/>
    </sheetView>
  </sheetViews>
  <sheetFormatPr baseColWidth="10" defaultRowHeight="15" x14ac:dyDescent="0.2"/>
  <cols>
    <col min="1" max="1" width="5.1640625" bestFit="1" customWidth="1"/>
    <col min="3" max="3" width="28.16406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19.83203125" bestFit="1" customWidth="1"/>
    <col min="20" max="20" width="21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4" t="s">
        <v>8366</v>
      </c>
    </row>
    <row r="2" spans="1:20" ht="96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s="10" t="s">
        <v>8316</v>
      </c>
      <c r="S2" s="15">
        <v>42646.092812499999</v>
      </c>
      <c r="T2" s="15">
        <v>42675.207638888889</v>
      </c>
    </row>
    <row r="3" spans="1:20" ht="6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s="10" t="s">
        <v>8316</v>
      </c>
      <c r="S3" s="15">
        <v>42430.040798611109</v>
      </c>
      <c r="T3" s="15">
        <v>42449.999131944445</v>
      </c>
    </row>
    <row r="4" spans="1:20" ht="80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s="10" t="s">
        <v>8316</v>
      </c>
      <c r="S4" s="15">
        <v>42238.13282407407</v>
      </c>
      <c r="T4" s="15">
        <v>42268.13282407407</v>
      </c>
    </row>
    <row r="5" spans="1:20" ht="64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s="10" t="s">
        <v>8316</v>
      </c>
      <c r="S5" s="15">
        <v>41850.400937500002</v>
      </c>
      <c r="T5" s="15">
        <v>41895.400937500002</v>
      </c>
    </row>
    <row r="6" spans="1:20" ht="80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s="10" t="s">
        <v>8316</v>
      </c>
      <c r="S6" s="15">
        <v>42753.205625000002</v>
      </c>
      <c r="T6" s="15">
        <v>42783.670138888891</v>
      </c>
    </row>
    <row r="7" spans="1:20" ht="48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s="10" t="s">
        <v>8316</v>
      </c>
      <c r="S7" s="15">
        <v>42155.920219907406</v>
      </c>
      <c r="T7" s="15">
        <v>42176.888888888891</v>
      </c>
    </row>
    <row r="8" spans="1:20" ht="6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s="10" t="s">
        <v>8316</v>
      </c>
      <c r="S8" s="15">
        <v>42157.591064814813</v>
      </c>
      <c r="T8" s="15">
        <v>42179.083333333328</v>
      </c>
    </row>
    <row r="9" spans="1:20" ht="8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s="10" t="s">
        <v>8316</v>
      </c>
      <c r="S9" s="15">
        <v>42676.065150462964</v>
      </c>
      <c r="T9" s="15">
        <v>42721.290972222225</v>
      </c>
    </row>
    <row r="10" spans="1:20" ht="64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s="10" t="s">
        <v>8316</v>
      </c>
      <c r="S10" s="15">
        <v>42473.007037037038</v>
      </c>
      <c r="T10" s="15">
        <v>42503.007037037038</v>
      </c>
    </row>
    <row r="11" spans="1:20" ht="96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s="10" t="s">
        <v>8316</v>
      </c>
      <c r="S11" s="15">
        <v>42282.768414351856</v>
      </c>
      <c r="T11" s="15">
        <v>42312.810081018513</v>
      </c>
    </row>
    <row r="12" spans="1:20" ht="80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s="10" t="s">
        <v>8316</v>
      </c>
      <c r="S12" s="15">
        <v>42473.794710648144</v>
      </c>
      <c r="T12" s="15">
        <v>42503.794710648144</v>
      </c>
    </row>
    <row r="13" spans="1:20" ht="6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s="10" t="s">
        <v>8316</v>
      </c>
      <c r="S13" s="15">
        <v>42712.23474537037</v>
      </c>
      <c r="T13" s="15">
        <v>42735.707638888889</v>
      </c>
    </row>
    <row r="14" spans="1:20" ht="96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s="10" t="s">
        <v>8316</v>
      </c>
      <c r="S14" s="15">
        <v>42561.154664351852</v>
      </c>
      <c r="T14" s="15">
        <v>42592.166666666672</v>
      </c>
    </row>
    <row r="15" spans="1:20" ht="64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s="10" t="s">
        <v>8316</v>
      </c>
      <c r="S15" s="15">
        <v>42709.134780092587</v>
      </c>
      <c r="T15" s="15">
        <v>42739.134780092587</v>
      </c>
    </row>
    <row r="16" spans="1:20" ht="48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s="10" t="s">
        <v>8316</v>
      </c>
      <c r="S16" s="15">
        <v>42086.614942129629</v>
      </c>
      <c r="T16" s="15">
        <v>42117.290972222225</v>
      </c>
    </row>
    <row r="17" spans="1:20" ht="64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s="10" t="s">
        <v>8316</v>
      </c>
      <c r="S17" s="15">
        <v>42064.652673611112</v>
      </c>
      <c r="T17" s="15">
        <v>42101.291666666672</v>
      </c>
    </row>
    <row r="18" spans="1:20" ht="80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s="10" t="s">
        <v>8316</v>
      </c>
      <c r="S18" s="15">
        <v>42292.701053240744</v>
      </c>
      <c r="T18" s="15">
        <v>42322.742719907401</v>
      </c>
    </row>
    <row r="19" spans="1:20" ht="80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s="10" t="s">
        <v>8316</v>
      </c>
      <c r="S19" s="15">
        <v>42461.747199074074</v>
      </c>
      <c r="T19" s="15">
        <v>42491.747199074074</v>
      </c>
    </row>
    <row r="20" spans="1:20" ht="64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s="10" t="s">
        <v>8316</v>
      </c>
      <c r="S20" s="15">
        <v>42169.814340277779</v>
      </c>
      <c r="T20" s="15">
        <v>42199.814340277779</v>
      </c>
    </row>
    <row r="21" spans="1:20" ht="80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s="10" t="s">
        <v>8316</v>
      </c>
      <c r="S21" s="15">
        <v>42483.675208333334</v>
      </c>
      <c r="T21" s="15">
        <v>42522.789583333331</v>
      </c>
    </row>
    <row r="22" spans="1:20" ht="6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s="10" t="s">
        <v>8316</v>
      </c>
      <c r="S22" s="15">
        <v>42195.749745370369</v>
      </c>
      <c r="T22" s="15">
        <v>42206.125</v>
      </c>
    </row>
    <row r="23" spans="1:20" ht="6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s="10" t="s">
        <v>8316</v>
      </c>
      <c r="S23" s="15">
        <v>42675.057997685188</v>
      </c>
      <c r="T23" s="15">
        <v>42705.099664351852</v>
      </c>
    </row>
    <row r="24" spans="1:20" ht="96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s="10" t="s">
        <v>8316</v>
      </c>
      <c r="S24" s="15">
        <v>42018.94159722222</v>
      </c>
      <c r="T24" s="15">
        <v>42047.291666666672</v>
      </c>
    </row>
    <row r="25" spans="1:20" ht="8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s="10" t="s">
        <v>8316</v>
      </c>
      <c r="S25" s="15">
        <v>42026.924976851849</v>
      </c>
      <c r="T25" s="15">
        <v>42052.207638888889</v>
      </c>
    </row>
    <row r="26" spans="1:20" ht="112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s="10" t="s">
        <v>8316</v>
      </c>
      <c r="S26" s="15">
        <v>41920.787534722222</v>
      </c>
      <c r="T26" s="15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s="10" t="s">
        <v>8316</v>
      </c>
      <c r="S27" s="15">
        <v>42558.189432870371</v>
      </c>
      <c r="T27" s="15">
        <v>42587.875</v>
      </c>
    </row>
    <row r="28" spans="1:20" ht="11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s="10" t="s">
        <v>8316</v>
      </c>
      <c r="S28" s="15">
        <v>41808.198518518519</v>
      </c>
      <c r="T28" s="15">
        <v>41838.198518518519</v>
      </c>
    </row>
    <row r="29" spans="1:20" ht="64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s="10" t="s">
        <v>8316</v>
      </c>
      <c r="S29" s="15">
        <v>42550.701886574068</v>
      </c>
      <c r="T29" s="15">
        <v>42580.701886574068</v>
      </c>
    </row>
    <row r="30" spans="1:20" ht="48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s="10" t="s">
        <v>8316</v>
      </c>
      <c r="S30" s="15">
        <v>42056.013124999998</v>
      </c>
      <c r="T30" s="15">
        <v>42075.166666666672</v>
      </c>
    </row>
    <row r="31" spans="1:20" ht="80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s="10" t="s">
        <v>8316</v>
      </c>
      <c r="S31" s="15">
        <v>42016.938692129625</v>
      </c>
      <c r="T31" s="15">
        <v>42046.938692129625</v>
      </c>
    </row>
    <row r="32" spans="1:20" ht="96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s="10" t="s">
        <v>8316</v>
      </c>
      <c r="S32" s="15">
        <v>42591.899988425925</v>
      </c>
      <c r="T32" s="15">
        <v>42622.166666666672</v>
      </c>
    </row>
    <row r="33" spans="1:20" ht="80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s="10" t="s">
        <v>8316</v>
      </c>
      <c r="S33" s="15">
        <v>42183.231006944443</v>
      </c>
      <c r="T33" s="15">
        <v>42228.231006944443</v>
      </c>
    </row>
    <row r="34" spans="1:20" ht="64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s="10" t="s">
        <v>8316</v>
      </c>
      <c r="S34" s="15">
        <v>41780.525937500002</v>
      </c>
      <c r="T34" s="15">
        <v>41796.958333333336</v>
      </c>
    </row>
    <row r="35" spans="1:20" ht="80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s="10" t="s">
        <v>8316</v>
      </c>
      <c r="S35" s="15">
        <v>42158.065694444449</v>
      </c>
      <c r="T35" s="15">
        <v>42201</v>
      </c>
    </row>
    <row r="36" spans="1:20" ht="48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s="10" t="s">
        <v>8316</v>
      </c>
      <c r="S36" s="15">
        <v>42154.873124999998</v>
      </c>
      <c r="T36" s="15">
        <v>42184.873124999998</v>
      </c>
    </row>
    <row r="37" spans="1:20" ht="80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s="10" t="s">
        <v>8316</v>
      </c>
      <c r="S37" s="15">
        <v>42208.84646990741</v>
      </c>
      <c r="T37" s="15">
        <v>42238.84646990741</v>
      </c>
    </row>
    <row r="38" spans="1:20" ht="80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s="10" t="s">
        <v>8316</v>
      </c>
      <c r="S38" s="15">
        <v>42451.496817129635</v>
      </c>
      <c r="T38" s="15">
        <v>42459.610416666663</v>
      </c>
    </row>
    <row r="39" spans="1:20" ht="96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s="10" t="s">
        <v>8316</v>
      </c>
      <c r="S39" s="15">
        <v>41759.13962962963</v>
      </c>
      <c r="T39" s="15">
        <v>41791.165972222225</v>
      </c>
    </row>
    <row r="40" spans="1:20" ht="64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s="10" t="s">
        <v>8316</v>
      </c>
      <c r="S40" s="15">
        <v>42693.742604166662</v>
      </c>
      <c r="T40" s="15">
        <v>42718.742604166662</v>
      </c>
    </row>
    <row r="41" spans="1:20" ht="64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s="10" t="s">
        <v>8316</v>
      </c>
      <c r="S41" s="15">
        <v>42250.598217592589</v>
      </c>
      <c r="T41" s="15">
        <v>42270.598217592589</v>
      </c>
    </row>
    <row r="42" spans="1:20" ht="6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s="10" t="s">
        <v>8316</v>
      </c>
      <c r="S42" s="15">
        <v>42060.683935185181</v>
      </c>
      <c r="T42" s="15">
        <v>42090.642268518524</v>
      </c>
    </row>
    <row r="43" spans="1:20" ht="48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s="10" t="s">
        <v>8316</v>
      </c>
      <c r="S43" s="15">
        <v>42136.270787037036</v>
      </c>
      <c r="T43" s="15">
        <v>42168.071527777778</v>
      </c>
    </row>
    <row r="44" spans="1:20" ht="6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s="10" t="s">
        <v>8316</v>
      </c>
      <c r="S44" s="15">
        <v>42171.034861111111</v>
      </c>
      <c r="T44" s="15">
        <v>42195.291666666672</v>
      </c>
    </row>
    <row r="45" spans="1:20" ht="12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s="10" t="s">
        <v>8316</v>
      </c>
      <c r="S45" s="15">
        <v>42494.683634259258</v>
      </c>
      <c r="T45" s="15">
        <v>42524.6875</v>
      </c>
    </row>
    <row r="46" spans="1:20" ht="48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s="10" t="s">
        <v>8316</v>
      </c>
      <c r="S46" s="15">
        <v>41758.839675925927</v>
      </c>
      <c r="T46" s="15">
        <v>41771.165972222225</v>
      </c>
    </row>
    <row r="47" spans="1:20" ht="48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s="10" t="s">
        <v>8316</v>
      </c>
      <c r="S47" s="15">
        <v>42171.824884259258</v>
      </c>
      <c r="T47" s="15">
        <v>42201.824884259258</v>
      </c>
    </row>
    <row r="48" spans="1:20" ht="32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s="10" t="s">
        <v>8316</v>
      </c>
      <c r="S48" s="15">
        <v>42268.127696759257</v>
      </c>
      <c r="T48" s="15">
        <v>42288.083333333328</v>
      </c>
    </row>
    <row r="49" spans="1:20" ht="6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s="10" t="s">
        <v>8316</v>
      </c>
      <c r="S49" s="15">
        <v>42746.261782407411</v>
      </c>
      <c r="T49" s="15">
        <v>42784.207638888889</v>
      </c>
    </row>
    <row r="50" spans="1:20" ht="11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s="10" t="s">
        <v>8316</v>
      </c>
      <c r="S50" s="15">
        <v>41842.607592592591</v>
      </c>
      <c r="T50" s="15">
        <v>41864.916666666664</v>
      </c>
    </row>
    <row r="51" spans="1:20" ht="80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s="10" t="s">
        <v>8316</v>
      </c>
      <c r="S51" s="15">
        <v>41853.240208333329</v>
      </c>
      <c r="T51" s="15">
        <v>41876.207638888889</v>
      </c>
    </row>
    <row r="52" spans="1:20" ht="64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s="10" t="s">
        <v>8316</v>
      </c>
      <c r="S52" s="15">
        <v>42061.212488425925</v>
      </c>
      <c r="T52" s="15">
        <v>42089.166666666672</v>
      </c>
    </row>
    <row r="53" spans="1:20" ht="80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s="10" t="s">
        <v>8316</v>
      </c>
      <c r="S53" s="15">
        <v>42036.24428240741</v>
      </c>
      <c r="T53" s="15">
        <v>42064.290972222225</v>
      </c>
    </row>
    <row r="54" spans="1:20" ht="80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s="10" t="s">
        <v>8316</v>
      </c>
      <c r="S54" s="15">
        <v>42157.470185185186</v>
      </c>
      <c r="T54" s="15">
        <v>42187.470185185186</v>
      </c>
    </row>
    <row r="55" spans="1:20" ht="80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s="10" t="s">
        <v>8316</v>
      </c>
      <c r="S55" s="15">
        <v>41827.909942129627</v>
      </c>
      <c r="T55" s="15">
        <v>41857.897222222222</v>
      </c>
    </row>
    <row r="56" spans="1:20" ht="96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s="10" t="s">
        <v>8316</v>
      </c>
      <c r="S56" s="15">
        <v>42162.729548611111</v>
      </c>
      <c r="T56" s="15">
        <v>42192.729548611111</v>
      </c>
    </row>
    <row r="57" spans="1:20" ht="64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s="10" t="s">
        <v>8316</v>
      </c>
      <c r="S57" s="15">
        <v>42233.738564814819</v>
      </c>
      <c r="T57" s="15">
        <v>42263.738564814819</v>
      </c>
    </row>
    <row r="58" spans="1:20" ht="96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s="10" t="s">
        <v>8316</v>
      </c>
      <c r="S58" s="15">
        <v>42042.197824074072</v>
      </c>
      <c r="T58" s="15">
        <v>42072.156157407408</v>
      </c>
    </row>
    <row r="59" spans="1:20" ht="64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s="10" t="s">
        <v>8316</v>
      </c>
      <c r="S59" s="15">
        <v>42585.523842592593</v>
      </c>
      <c r="T59" s="15">
        <v>42599.165972222225</v>
      </c>
    </row>
    <row r="60" spans="1:20" ht="96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s="10" t="s">
        <v>8316</v>
      </c>
      <c r="S60" s="15">
        <v>41808.669571759259</v>
      </c>
      <c r="T60" s="15">
        <v>41838.669571759259</v>
      </c>
    </row>
    <row r="61" spans="1:20" ht="80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s="10" t="s">
        <v>8316</v>
      </c>
      <c r="S61" s="15">
        <v>41852.658310185187</v>
      </c>
      <c r="T61" s="15">
        <v>41882.658310185187</v>
      </c>
    </row>
    <row r="62" spans="1:20" ht="4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s="10" t="s">
        <v>8316</v>
      </c>
      <c r="S62" s="15">
        <v>42694.110185185185</v>
      </c>
      <c r="T62" s="15">
        <v>42709.041666666672</v>
      </c>
    </row>
    <row r="63" spans="1:20" ht="64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s="10" t="s">
        <v>8316</v>
      </c>
      <c r="S63" s="15">
        <v>42341.818379629629</v>
      </c>
      <c r="T63" s="15">
        <v>42370.166666666672</v>
      </c>
    </row>
    <row r="64" spans="1:20" ht="80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s="10" t="s">
        <v>8316</v>
      </c>
      <c r="S64" s="15">
        <v>41880.061006944445</v>
      </c>
      <c r="T64" s="15">
        <v>41908.065972222219</v>
      </c>
    </row>
    <row r="65" spans="1:20" ht="80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s="10" t="s">
        <v>8316</v>
      </c>
      <c r="S65" s="15">
        <v>41941.683865740742</v>
      </c>
      <c r="T65" s="15">
        <v>41970.125</v>
      </c>
    </row>
    <row r="66" spans="1:20" ht="11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s="10" t="s">
        <v>8316</v>
      </c>
      <c r="S66" s="15">
        <v>42026.88118055556</v>
      </c>
      <c r="T66" s="15">
        <v>42086.093055555553</v>
      </c>
    </row>
    <row r="67" spans="1:20" ht="80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s="10" t="s">
        <v>8316</v>
      </c>
      <c r="S67" s="15">
        <v>41922.640590277777</v>
      </c>
      <c r="T67" s="15">
        <v>41932.249305555553</v>
      </c>
    </row>
    <row r="68" spans="1:20" ht="64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s="10" t="s">
        <v>8316</v>
      </c>
      <c r="S68" s="15">
        <v>41993.824340277773</v>
      </c>
      <c r="T68" s="15">
        <v>42010.25</v>
      </c>
    </row>
    <row r="69" spans="1:20" ht="64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s="10" t="s">
        <v>8316</v>
      </c>
      <c r="S69" s="15">
        <v>42219.915856481486</v>
      </c>
      <c r="T69" s="15">
        <v>42240.083333333328</v>
      </c>
    </row>
    <row r="70" spans="1:20" ht="80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s="10" t="s">
        <v>8316</v>
      </c>
      <c r="S70" s="15">
        <v>41909.969386574077</v>
      </c>
      <c r="T70" s="15">
        <v>41950.011053240742</v>
      </c>
    </row>
    <row r="71" spans="1:20" ht="80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s="10" t="s">
        <v>8316</v>
      </c>
      <c r="S71" s="15">
        <v>41891.665324074071</v>
      </c>
      <c r="T71" s="15">
        <v>41913.166666666664</v>
      </c>
    </row>
    <row r="72" spans="1:20" ht="80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s="10" t="s">
        <v>8316</v>
      </c>
      <c r="S72" s="15">
        <v>41226.017361111109</v>
      </c>
      <c r="T72" s="15">
        <v>41250.083333333336</v>
      </c>
    </row>
    <row r="73" spans="1:20" ht="14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s="10" t="s">
        <v>8316</v>
      </c>
      <c r="S73" s="15">
        <v>40478.263923611114</v>
      </c>
      <c r="T73" s="15">
        <v>40568.166666666664</v>
      </c>
    </row>
    <row r="74" spans="1:20" ht="64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s="10" t="s">
        <v>8316</v>
      </c>
      <c r="S74" s="15">
        <v>41862.83997685185</v>
      </c>
      <c r="T74" s="15">
        <v>41892.83997685185</v>
      </c>
    </row>
    <row r="75" spans="1:20" ht="64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s="10" t="s">
        <v>8316</v>
      </c>
      <c r="S75" s="15">
        <v>40633.154363425929</v>
      </c>
      <c r="T75" s="15">
        <v>40664.207638888889</v>
      </c>
    </row>
    <row r="76" spans="1:20" ht="64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s="10" t="s">
        <v>8316</v>
      </c>
      <c r="S76" s="15">
        <v>40970.875671296293</v>
      </c>
      <c r="T76" s="15">
        <v>41000.834004629629</v>
      </c>
    </row>
    <row r="77" spans="1:20" ht="80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s="10" t="s">
        <v>8316</v>
      </c>
      <c r="S77" s="15">
        <v>41026.953055555554</v>
      </c>
      <c r="T77" s="15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s="10" t="s">
        <v>8316</v>
      </c>
      <c r="S78" s="15">
        <v>41829.788252314815</v>
      </c>
      <c r="T78" s="15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s="10" t="s">
        <v>8316</v>
      </c>
      <c r="S79" s="15">
        <v>41447.839722222219</v>
      </c>
      <c r="T79" s="15">
        <v>41477.839722222219</v>
      </c>
    </row>
    <row r="80" spans="1:20" ht="48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s="10" t="s">
        <v>8316</v>
      </c>
      <c r="S80" s="15">
        <v>40884.066678240742</v>
      </c>
      <c r="T80" s="15">
        <v>40926.958333333336</v>
      </c>
    </row>
    <row r="81" spans="1:20" ht="80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s="10" t="s">
        <v>8316</v>
      </c>
      <c r="S81" s="15">
        <v>41841.26489583333</v>
      </c>
      <c r="T81" s="15">
        <v>41864.207638888889</v>
      </c>
    </row>
    <row r="82" spans="1:20" ht="6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s="10" t="s">
        <v>8316</v>
      </c>
      <c r="S82" s="15">
        <v>41799.685902777775</v>
      </c>
      <c r="T82" s="15">
        <v>41827.083333333336</v>
      </c>
    </row>
    <row r="83" spans="1:20" ht="64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s="10" t="s">
        <v>8316</v>
      </c>
      <c r="S83" s="15">
        <v>41775.753761574073</v>
      </c>
      <c r="T83" s="15">
        <v>41805.753761574073</v>
      </c>
    </row>
    <row r="84" spans="1:20" ht="96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s="10" t="s">
        <v>8316</v>
      </c>
      <c r="S84" s="15">
        <v>41766.80572916667</v>
      </c>
      <c r="T84" s="15">
        <v>41799.80572916667</v>
      </c>
    </row>
    <row r="85" spans="1:20" ht="80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s="10" t="s">
        <v>8316</v>
      </c>
      <c r="S85" s="15">
        <v>40644.159259259257</v>
      </c>
      <c r="T85" s="15">
        <v>40666.165972222225</v>
      </c>
    </row>
    <row r="86" spans="1:20" ht="64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s="10" t="s">
        <v>8316</v>
      </c>
      <c r="S86" s="15">
        <v>41940.69158564815</v>
      </c>
      <c r="T86" s="15">
        <v>41969.332638888889</v>
      </c>
    </row>
    <row r="87" spans="1:20" ht="64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s="10" t="s">
        <v>8316</v>
      </c>
      <c r="S87" s="15">
        <v>41839.175706018519</v>
      </c>
      <c r="T87" s="15">
        <v>41853.175706018519</v>
      </c>
    </row>
    <row r="88" spans="1:20" ht="64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s="10" t="s">
        <v>8316</v>
      </c>
      <c r="S88" s="15">
        <v>41772.105937500004</v>
      </c>
      <c r="T88" s="15">
        <v>41803.916666666664</v>
      </c>
    </row>
    <row r="89" spans="1:20" ht="48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s="10" t="s">
        <v>8316</v>
      </c>
      <c r="S89" s="15">
        <v>41591.737974537034</v>
      </c>
      <c r="T89" s="15">
        <v>41621.207638888889</v>
      </c>
    </row>
    <row r="90" spans="1:20" ht="8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s="10" t="s">
        <v>8316</v>
      </c>
      <c r="S90" s="15">
        <v>41789.080370370371</v>
      </c>
      <c r="T90" s="15">
        <v>41822.166666666664</v>
      </c>
    </row>
    <row r="91" spans="1:20" ht="96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s="10" t="s">
        <v>8316</v>
      </c>
      <c r="S91" s="15">
        <v>40923.729953703703</v>
      </c>
      <c r="T91" s="15">
        <v>40953.729953703703</v>
      </c>
    </row>
    <row r="92" spans="1:20" ht="6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s="10" t="s">
        <v>8316</v>
      </c>
      <c r="S92" s="15">
        <v>41878.878379629627</v>
      </c>
      <c r="T92" s="15">
        <v>41908.878379629627</v>
      </c>
    </row>
    <row r="93" spans="1:20" ht="64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s="10" t="s">
        <v>8316</v>
      </c>
      <c r="S93" s="15">
        <v>41862.864675925928</v>
      </c>
      <c r="T93" s="15">
        <v>41876.864675925928</v>
      </c>
    </row>
    <row r="94" spans="1:20" ht="80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s="10" t="s">
        <v>8316</v>
      </c>
      <c r="S94" s="15">
        <v>40531.886886574073</v>
      </c>
      <c r="T94" s="15">
        <v>40591.886886574073</v>
      </c>
    </row>
    <row r="95" spans="1:20" ht="64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s="10" t="s">
        <v>8316</v>
      </c>
      <c r="S95" s="15">
        <v>41477.930914351848</v>
      </c>
      <c r="T95" s="15">
        <v>41504.625</v>
      </c>
    </row>
    <row r="96" spans="1:20" ht="80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s="10" t="s">
        <v>8316</v>
      </c>
      <c r="S96" s="15">
        <v>41781.666770833333</v>
      </c>
      <c r="T96" s="15">
        <v>41811.666770833333</v>
      </c>
    </row>
    <row r="97" spans="1:20" ht="48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s="10" t="s">
        <v>8316</v>
      </c>
      <c r="S97" s="15">
        <v>41375.702210648145</v>
      </c>
      <c r="T97" s="15">
        <v>41400.702210648145</v>
      </c>
    </row>
    <row r="98" spans="1:20" ht="80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s="10" t="s">
        <v>8316</v>
      </c>
      <c r="S98" s="15">
        <v>40883.949317129627</v>
      </c>
      <c r="T98" s="15">
        <v>40939.708333333336</v>
      </c>
    </row>
    <row r="99" spans="1:20" ht="64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s="10" t="s">
        <v>8316</v>
      </c>
      <c r="S99" s="15">
        <v>41491.79478009259</v>
      </c>
      <c r="T99" s="15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s="10" t="s">
        <v>8316</v>
      </c>
      <c r="S100" s="15">
        <v>41791.993414351848</v>
      </c>
      <c r="T100" s="15">
        <v>41821.993414351848</v>
      </c>
    </row>
    <row r="101" spans="1:20" ht="80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s="10" t="s">
        <v>8316</v>
      </c>
      <c r="S101" s="15">
        <v>41835.666354166664</v>
      </c>
      <c r="T101" s="15">
        <v>41855.666354166664</v>
      </c>
    </row>
    <row r="102" spans="1:20" ht="80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s="10" t="s">
        <v>8316</v>
      </c>
      <c r="S102" s="15">
        <v>41827.605057870373</v>
      </c>
      <c r="T102" s="15">
        <v>41848.605057870373</v>
      </c>
    </row>
    <row r="103" spans="1:20" ht="96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s="10" t="s">
        <v>8316</v>
      </c>
      <c r="S103" s="15">
        <v>41778.637245370373</v>
      </c>
      <c r="T103" s="15">
        <v>41810.958333333336</v>
      </c>
    </row>
    <row r="104" spans="1:20" ht="6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s="10" t="s">
        <v>8316</v>
      </c>
      <c r="S104" s="15">
        <v>41013.936562499999</v>
      </c>
      <c r="T104" s="15">
        <v>41061.165972222225</v>
      </c>
    </row>
    <row r="105" spans="1:20" ht="6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s="10" t="s">
        <v>8316</v>
      </c>
      <c r="S105" s="15">
        <v>41834.586574074077</v>
      </c>
      <c r="T105" s="15">
        <v>41866.083333333336</v>
      </c>
    </row>
    <row r="106" spans="1:20" ht="4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s="10" t="s">
        <v>8316</v>
      </c>
      <c r="S106" s="15">
        <v>41829.795729166668</v>
      </c>
      <c r="T106" s="15">
        <v>41859.795729166668</v>
      </c>
    </row>
    <row r="107" spans="1:20" ht="96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s="10" t="s">
        <v>8316</v>
      </c>
      <c r="S107" s="15">
        <v>42219.665173611109</v>
      </c>
      <c r="T107" s="15">
        <v>42257.165972222225</v>
      </c>
    </row>
    <row r="108" spans="1:20" ht="48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s="10" t="s">
        <v>8316</v>
      </c>
      <c r="S108" s="15">
        <v>42648.546111111107</v>
      </c>
      <c r="T108" s="15">
        <v>42678.546111111107</v>
      </c>
    </row>
    <row r="109" spans="1:20" ht="80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s="10" t="s">
        <v>8316</v>
      </c>
      <c r="S109" s="15">
        <v>42050.983182870375</v>
      </c>
      <c r="T109" s="15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s="10" t="s">
        <v>8316</v>
      </c>
      <c r="S110" s="15">
        <v>42772.833379629628</v>
      </c>
      <c r="T110" s="15">
        <v>42806.875</v>
      </c>
    </row>
    <row r="111" spans="1:20" ht="6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s="10" t="s">
        <v>8316</v>
      </c>
      <c r="S111" s="15">
        <v>42270.582141203704</v>
      </c>
      <c r="T111" s="15">
        <v>42301.895138888889</v>
      </c>
    </row>
    <row r="112" spans="1:20" ht="96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s="10" t="s">
        <v>8316</v>
      </c>
      <c r="S112" s="15">
        <v>42206.835370370376</v>
      </c>
      <c r="T112" s="15">
        <v>42236.835370370376</v>
      </c>
    </row>
    <row r="113" spans="1:20" ht="64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s="10" t="s">
        <v>8316</v>
      </c>
      <c r="S113" s="15">
        <v>42697.850844907407</v>
      </c>
      <c r="T113" s="15">
        <v>42745.208333333328</v>
      </c>
    </row>
    <row r="114" spans="1:20" ht="80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s="10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s="10" t="s">
        <v>8316</v>
      </c>
      <c r="S115" s="15">
        <v>42323.70930555556</v>
      </c>
      <c r="T115" s="15">
        <v>42355.207638888889</v>
      </c>
    </row>
    <row r="116" spans="1:20" ht="8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s="10" t="s">
        <v>8316</v>
      </c>
      <c r="S116" s="15">
        <v>41933.291643518518</v>
      </c>
      <c r="T116" s="15">
        <v>41963.333310185189</v>
      </c>
    </row>
    <row r="117" spans="1:20" ht="96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s="10" t="s">
        <v>8316</v>
      </c>
      <c r="S117" s="15">
        <v>41898.168125000004</v>
      </c>
      <c r="T117" s="15">
        <v>41913.165972222225</v>
      </c>
    </row>
    <row r="118" spans="1:20" ht="96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s="10" t="s">
        <v>8316</v>
      </c>
      <c r="S118" s="15">
        <v>42446.943831018521</v>
      </c>
      <c r="T118" s="15">
        <v>42476.943831018521</v>
      </c>
    </row>
    <row r="119" spans="1:20" ht="80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s="10" t="s">
        <v>8316</v>
      </c>
      <c r="S119" s="15">
        <v>42463.81385416667</v>
      </c>
      <c r="T119" s="15">
        <v>42494.165972222225</v>
      </c>
    </row>
    <row r="120" spans="1:20" ht="64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s="10" t="s">
        <v>8316</v>
      </c>
      <c r="S120" s="15">
        <v>42766.805034722223</v>
      </c>
      <c r="T120" s="15">
        <v>42796.805034722223</v>
      </c>
    </row>
    <row r="121" spans="1:20" ht="80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s="10" t="s">
        <v>8316</v>
      </c>
      <c r="S121" s="15">
        <v>42522.347812499997</v>
      </c>
      <c r="T121" s="15">
        <v>42552.347812499997</v>
      </c>
    </row>
    <row r="122" spans="1:20" ht="8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s="10" t="s">
        <v>8316</v>
      </c>
      <c r="S122" s="15">
        <v>42702.917048611111</v>
      </c>
      <c r="T122" s="15">
        <v>42732.917048611111</v>
      </c>
    </row>
    <row r="123" spans="1:20" ht="80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s="10" t="s">
        <v>8316</v>
      </c>
      <c r="S123" s="15">
        <v>42252.474351851852</v>
      </c>
      <c r="T123" s="15">
        <v>42276.165972222225</v>
      </c>
    </row>
    <row r="124" spans="1:20" ht="80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s="10" t="s">
        <v>8316</v>
      </c>
      <c r="S124" s="15">
        <v>41893.324884259258</v>
      </c>
      <c r="T124" s="15">
        <v>41926.290972222225</v>
      </c>
    </row>
    <row r="125" spans="1:20" ht="80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s="10" t="s">
        <v>8316</v>
      </c>
      <c r="S125" s="15">
        <v>41871.755694444444</v>
      </c>
      <c r="T125" s="15">
        <v>41901.755694444444</v>
      </c>
    </row>
    <row r="126" spans="1:20" ht="80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s="10" t="s">
        <v>8316</v>
      </c>
      <c r="S126" s="15">
        <v>42262.096782407403</v>
      </c>
      <c r="T126" s="15">
        <v>42286</v>
      </c>
    </row>
    <row r="127" spans="1:20" ht="8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s="10" t="s">
        <v>8316</v>
      </c>
      <c r="S127" s="15">
        <v>42135.60020833333</v>
      </c>
      <c r="T127" s="15">
        <v>42167.083333333328</v>
      </c>
    </row>
    <row r="128" spans="1:20" ht="64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s="10" t="s">
        <v>8316</v>
      </c>
      <c r="S128" s="15">
        <v>42230.472222222219</v>
      </c>
      <c r="T128" s="15">
        <v>42259.165972222225</v>
      </c>
    </row>
    <row r="129" spans="1:20" ht="80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s="10" t="s">
        <v>8316</v>
      </c>
      <c r="S129" s="15">
        <v>42068.888391203705</v>
      </c>
      <c r="T129" s="15">
        <v>42098.846724537041</v>
      </c>
    </row>
    <row r="130" spans="1:20" ht="80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s="10" t="s">
        <v>8316</v>
      </c>
      <c r="S130" s="15">
        <v>42145.746689814812</v>
      </c>
      <c r="T130" s="15">
        <v>42175.746689814812</v>
      </c>
    </row>
    <row r="131" spans="1:20" ht="64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s="10" t="s">
        <v>8316</v>
      </c>
      <c r="S131" s="15">
        <v>41918.742175925923</v>
      </c>
      <c r="T131" s="15">
        <v>41948.783842592595</v>
      </c>
    </row>
    <row r="132" spans="1:20" ht="64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s="10" t="s">
        <v>8316</v>
      </c>
      <c r="S132" s="15">
        <v>42146.731087962966</v>
      </c>
      <c r="T132" s="15">
        <v>42176.731087962966</v>
      </c>
    </row>
    <row r="133" spans="1:20" ht="64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s="10" t="s">
        <v>8316</v>
      </c>
      <c r="S133" s="15">
        <v>42602.576712962968</v>
      </c>
      <c r="T133" s="15">
        <v>42621.15625</v>
      </c>
    </row>
    <row r="134" spans="1:20" ht="96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s="10" t="s">
        <v>8316</v>
      </c>
      <c r="S134" s="15">
        <v>42144.573807870373</v>
      </c>
      <c r="T134" s="15">
        <v>42166.165972222225</v>
      </c>
    </row>
    <row r="135" spans="1:20" ht="48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s="10" t="s">
        <v>8316</v>
      </c>
      <c r="S135" s="15">
        <v>41982.887280092589</v>
      </c>
      <c r="T135" s="15">
        <v>42012.887280092589</v>
      </c>
    </row>
    <row r="136" spans="1:20" ht="64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s="10" t="s">
        <v>8316</v>
      </c>
      <c r="S136" s="15">
        <v>42614.760937500003</v>
      </c>
      <c r="T136" s="15">
        <v>42644.165972222225</v>
      </c>
    </row>
    <row r="137" spans="1:20" ht="96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s="10" t="s">
        <v>8316</v>
      </c>
      <c r="S137" s="15">
        <v>42303.672662037032</v>
      </c>
      <c r="T137" s="15">
        <v>42338.714328703703</v>
      </c>
    </row>
    <row r="138" spans="1:20" ht="96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s="10" t="s">
        <v>8316</v>
      </c>
      <c r="S138" s="15">
        <v>42171.725416666668</v>
      </c>
      <c r="T138" s="15">
        <v>42201.725416666668</v>
      </c>
    </row>
    <row r="139" spans="1:20" ht="64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s="10" t="s">
        <v>8316</v>
      </c>
      <c r="S139" s="15">
        <v>41964.315532407403</v>
      </c>
      <c r="T139" s="15">
        <v>41995.166666666672</v>
      </c>
    </row>
    <row r="140" spans="1:20" ht="80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s="10" t="s">
        <v>8316</v>
      </c>
      <c r="S140" s="15">
        <v>42284.516064814816</v>
      </c>
      <c r="T140" s="15">
        <v>42307.875</v>
      </c>
    </row>
    <row r="141" spans="1:20" ht="48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s="10" t="s">
        <v>8316</v>
      </c>
      <c r="S141" s="15">
        <v>42016.800208333334</v>
      </c>
      <c r="T141" s="15">
        <v>42032.916666666672</v>
      </c>
    </row>
    <row r="142" spans="1:20" ht="64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s="10" t="s">
        <v>8316</v>
      </c>
      <c r="S142" s="15">
        <v>42136.536134259266</v>
      </c>
      <c r="T142" s="15">
        <v>42167.875</v>
      </c>
    </row>
    <row r="143" spans="1:20" ht="112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s="10" t="s">
        <v>8316</v>
      </c>
      <c r="S143" s="15">
        <v>42172.757638888885</v>
      </c>
      <c r="T143" s="15">
        <v>42202.757638888885</v>
      </c>
    </row>
    <row r="144" spans="1:20" ht="80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s="10" t="s">
        <v>8316</v>
      </c>
      <c r="S144" s="15">
        <v>42590.90425925926</v>
      </c>
      <c r="T144" s="15">
        <v>42606.90425925926</v>
      </c>
    </row>
    <row r="145" spans="1:20" ht="64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s="10" t="s">
        <v>8316</v>
      </c>
      <c r="S145" s="15">
        <v>42284.500104166669</v>
      </c>
      <c r="T145" s="15">
        <v>42314.541770833333</v>
      </c>
    </row>
    <row r="146" spans="1:20" ht="80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s="10" t="s">
        <v>8316</v>
      </c>
      <c r="S146" s="15">
        <v>42611.801412037035</v>
      </c>
      <c r="T146" s="15">
        <v>42627.791666666672</v>
      </c>
    </row>
    <row r="147" spans="1:20" ht="64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s="10" t="s">
        <v>8316</v>
      </c>
      <c r="S147" s="15">
        <v>42400.704537037032</v>
      </c>
      <c r="T147" s="15">
        <v>42444.875</v>
      </c>
    </row>
    <row r="148" spans="1:20" ht="80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s="10" t="s">
        <v>8316</v>
      </c>
      <c r="S148" s="15">
        <v>42017.88045138889</v>
      </c>
      <c r="T148" s="15">
        <v>42044.1875</v>
      </c>
    </row>
    <row r="149" spans="1:20" ht="80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s="10" t="s">
        <v>8316</v>
      </c>
      <c r="S149" s="15">
        <v>42431.102534722217</v>
      </c>
      <c r="T149" s="15">
        <v>42461.06086805556</v>
      </c>
    </row>
    <row r="150" spans="1:20" ht="80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s="10" t="s">
        <v>8316</v>
      </c>
      <c r="S150" s="15">
        <v>42121.756921296299</v>
      </c>
      <c r="T150" s="15">
        <v>42156.208333333328</v>
      </c>
    </row>
    <row r="151" spans="1:20" ht="9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s="10" t="s">
        <v>8316</v>
      </c>
      <c r="S151" s="15">
        <v>42219.019733796296</v>
      </c>
      <c r="T151" s="15">
        <v>42249.019733796296</v>
      </c>
    </row>
    <row r="152" spans="1:20" ht="96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s="10" t="s">
        <v>8316</v>
      </c>
      <c r="S152" s="15">
        <v>42445.19430555556</v>
      </c>
      <c r="T152" s="15">
        <v>42489.19430555556</v>
      </c>
    </row>
    <row r="153" spans="1:20" ht="64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s="10" t="s">
        <v>8316</v>
      </c>
      <c r="S153" s="15">
        <v>42380.884872685187</v>
      </c>
      <c r="T153" s="15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s="10" t="s">
        <v>8316</v>
      </c>
      <c r="S154" s="15">
        <v>42762.942430555559</v>
      </c>
      <c r="T154" s="15">
        <v>42794.208333333328</v>
      </c>
    </row>
    <row r="155" spans="1:20" ht="80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s="10" t="s">
        <v>8316</v>
      </c>
      <c r="S155" s="15">
        <v>42567.840069444443</v>
      </c>
      <c r="T155" s="15">
        <v>42597.840069444443</v>
      </c>
    </row>
    <row r="156" spans="1:20" ht="96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s="10" t="s">
        <v>8316</v>
      </c>
      <c r="S156" s="15">
        <v>42232.702546296292</v>
      </c>
      <c r="T156" s="15">
        <v>42264.165972222225</v>
      </c>
    </row>
    <row r="157" spans="1:20" ht="96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s="10" t="s">
        <v>8316</v>
      </c>
      <c r="S157" s="15">
        <v>42239.957962962959</v>
      </c>
      <c r="T157" s="15">
        <v>42260</v>
      </c>
    </row>
    <row r="158" spans="1:20" ht="112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s="10" t="s">
        <v>8316</v>
      </c>
      <c r="S158" s="15">
        <v>42261.917395833334</v>
      </c>
      <c r="T158" s="15">
        <v>42291.917395833334</v>
      </c>
    </row>
    <row r="159" spans="1:20" ht="64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s="10" t="s">
        <v>8316</v>
      </c>
      <c r="S159" s="15">
        <v>42102.743773148148</v>
      </c>
      <c r="T159" s="15">
        <v>42123.743773148148</v>
      </c>
    </row>
    <row r="160" spans="1:20" ht="80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s="10" t="s">
        <v>8316</v>
      </c>
      <c r="S160" s="15">
        <v>42538.73583333334</v>
      </c>
      <c r="T160" s="15">
        <v>42583.290972222225</v>
      </c>
    </row>
    <row r="161" spans="1:20" ht="64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s="10" t="s">
        <v>8316</v>
      </c>
      <c r="S161" s="15">
        <v>42056.65143518518</v>
      </c>
      <c r="T161" s="15">
        <v>42091.609768518523</v>
      </c>
    </row>
    <row r="162" spans="1:20" ht="64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s="10" t="s">
        <v>8316</v>
      </c>
      <c r="S162" s="15">
        <v>42696.624444444446</v>
      </c>
      <c r="T162" s="15">
        <v>42726.624444444446</v>
      </c>
    </row>
    <row r="163" spans="1:20" ht="64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s="10" t="s">
        <v>8316</v>
      </c>
      <c r="S163" s="15">
        <v>42186.855879629627</v>
      </c>
      <c r="T163" s="15">
        <v>42216.855879629627</v>
      </c>
    </row>
    <row r="164" spans="1:20" ht="96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s="10" t="s">
        <v>8316</v>
      </c>
      <c r="S164" s="15">
        <v>42493.219236111108</v>
      </c>
      <c r="T164" s="15">
        <v>42531.125</v>
      </c>
    </row>
    <row r="165" spans="1:20" ht="64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s="10" t="s">
        <v>8316</v>
      </c>
      <c r="S165" s="15">
        <v>42475.057164351849</v>
      </c>
      <c r="T165" s="15">
        <v>42505.057164351849</v>
      </c>
    </row>
    <row r="166" spans="1:20" ht="64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s="10" t="s">
        <v>8316</v>
      </c>
      <c r="S166" s="15">
        <v>42452.876909722225</v>
      </c>
      <c r="T166" s="15">
        <v>42473.876909722225</v>
      </c>
    </row>
    <row r="167" spans="1:20" ht="48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s="10" t="s">
        <v>8316</v>
      </c>
      <c r="S167" s="15">
        <v>42253.928530092591</v>
      </c>
      <c r="T167" s="15">
        <v>42283.928530092591</v>
      </c>
    </row>
    <row r="168" spans="1:20" ht="96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s="10" t="s">
        <v>8316</v>
      </c>
      <c r="S168" s="15">
        <v>42264.29178240741</v>
      </c>
      <c r="T168" s="15">
        <v>42294.29178240741</v>
      </c>
    </row>
    <row r="169" spans="1:20" ht="64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s="10" t="s">
        <v>8316</v>
      </c>
      <c r="S169" s="15">
        <v>42664.809560185182</v>
      </c>
      <c r="T169" s="15">
        <v>42685.916666666672</v>
      </c>
    </row>
    <row r="170" spans="1:20" ht="64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s="10" t="s">
        <v>8316</v>
      </c>
      <c r="S170" s="15">
        <v>42382.244409722218</v>
      </c>
      <c r="T170" s="15"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s="10" t="s">
        <v>8316</v>
      </c>
      <c r="S171" s="15">
        <v>41826.871238425927</v>
      </c>
      <c r="T171" s="15">
        <v>41859.57916666667</v>
      </c>
    </row>
    <row r="172" spans="1:20" ht="64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s="10" t="s">
        <v>8316</v>
      </c>
      <c r="S172" s="15">
        <v>42499.039629629624</v>
      </c>
      <c r="T172" s="15">
        <v>42529.039629629624</v>
      </c>
    </row>
    <row r="173" spans="1:20" ht="64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s="10" t="s">
        <v>8316</v>
      </c>
      <c r="S173" s="15">
        <v>42513.045798611114</v>
      </c>
      <c r="T173" s="15">
        <v>42543.045798611114</v>
      </c>
    </row>
    <row r="174" spans="1:20" ht="96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s="10" t="s">
        <v>8316</v>
      </c>
      <c r="S174" s="15">
        <v>41914.100289351853</v>
      </c>
      <c r="T174" s="15">
        <v>41928.165972222225</v>
      </c>
    </row>
    <row r="175" spans="1:20" ht="64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s="10" t="s">
        <v>8316</v>
      </c>
      <c r="S175" s="15">
        <v>42521.010370370372</v>
      </c>
      <c r="T175" s="15">
        <v>42543.163194444445</v>
      </c>
    </row>
    <row r="176" spans="1:20" ht="64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s="10" t="s">
        <v>8316</v>
      </c>
      <c r="S176" s="15">
        <v>42041.714178240742</v>
      </c>
      <c r="T176" s="15">
        <v>42071.67251157407</v>
      </c>
    </row>
    <row r="177" spans="1:20" ht="64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s="10" t="s">
        <v>8316</v>
      </c>
      <c r="S177" s="15">
        <v>41822.57503472222</v>
      </c>
      <c r="T177" s="15">
        <v>41825.041666666664</v>
      </c>
    </row>
    <row r="178" spans="1:20" ht="96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s="10" t="s">
        <v>8316</v>
      </c>
      <c r="S178" s="15">
        <v>42248.697754629626</v>
      </c>
      <c r="T178" s="15">
        <v>42283.697754629626</v>
      </c>
    </row>
    <row r="179" spans="1:20" ht="64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s="10" t="s">
        <v>8316</v>
      </c>
      <c r="S179" s="15">
        <v>41809.860300925924</v>
      </c>
      <c r="T179" s="15">
        <v>41839.860300925924</v>
      </c>
    </row>
    <row r="180" spans="1:20" ht="96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s="10" t="s">
        <v>8316</v>
      </c>
      <c r="S180" s="15">
        <v>42148.676851851851</v>
      </c>
      <c r="T180" s="15">
        <v>42170.676851851851</v>
      </c>
    </row>
    <row r="181" spans="1:20" ht="80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s="10" t="s">
        <v>8316</v>
      </c>
      <c r="S181" s="15">
        <v>42185.521087962959</v>
      </c>
      <c r="T181" s="15">
        <v>42215.521087962959</v>
      </c>
    </row>
    <row r="182" spans="1:20" ht="64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s="10" t="s">
        <v>8316</v>
      </c>
      <c r="S182" s="15">
        <v>42769.574999999997</v>
      </c>
      <c r="T182" s="15">
        <v>42790.574999999997</v>
      </c>
    </row>
    <row r="183" spans="1:20" ht="96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s="10" t="s">
        <v>8316</v>
      </c>
      <c r="S183" s="15">
        <v>42549.665717592594</v>
      </c>
      <c r="T183" s="15">
        <v>42579.665717592594</v>
      </c>
    </row>
    <row r="184" spans="1:20" ht="80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s="10" t="s">
        <v>8316</v>
      </c>
      <c r="S184" s="15">
        <v>42685.974004629628</v>
      </c>
      <c r="T184" s="15">
        <v>42710.974004629628</v>
      </c>
    </row>
    <row r="185" spans="1:20" ht="80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s="10" t="s">
        <v>8316</v>
      </c>
      <c r="S185" s="15">
        <v>42062.296412037031</v>
      </c>
      <c r="T185" s="15">
        <v>42095.207638888889</v>
      </c>
    </row>
    <row r="186" spans="1:20" ht="80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s="10" t="s">
        <v>8316</v>
      </c>
      <c r="S186" s="15">
        <v>41851.200150462959</v>
      </c>
      <c r="T186" s="15">
        <v>41881.200150462959</v>
      </c>
    </row>
    <row r="187" spans="1:20" ht="64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s="10" t="s">
        <v>8316</v>
      </c>
      <c r="S187" s="15">
        <v>42053.106111111112</v>
      </c>
      <c r="T187" s="15">
        <v>42112.025694444441</v>
      </c>
    </row>
    <row r="188" spans="1:20" ht="80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s="10" t="s">
        <v>8316</v>
      </c>
      <c r="S188" s="15">
        <v>42054.024421296301</v>
      </c>
      <c r="T188" s="15">
        <v>42061.024421296301</v>
      </c>
    </row>
    <row r="189" spans="1:20" ht="80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s="10" t="s">
        <v>8316</v>
      </c>
      <c r="S189" s="15">
        <v>42466.558796296296</v>
      </c>
      <c r="T189" s="15">
        <v>42490.165972222225</v>
      </c>
    </row>
    <row r="190" spans="1:20" ht="80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s="10" t="s">
        <v>8316</v>
      </c>
      <c r="S190" s="15">
        <v>42513.110787037032</v>
      </c>
      <c r="T190" s="15">
        <v>42534.708333333328</v>
      </c>
    </row>
    <row r="191" spans="1:20" ht="64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s="10" t="s">
        <v>8316</v>
      </c>
      <c r="S191" s="15">
        <v>42270.7269212963</v>
      </c>
      <c r="T191" s="15">
        <v>42306.167361111111</v>
      </c>
    </row>
    <row r="192" spans="1:20" ht="80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s="10" t="s">
        <v>8316</v>
      </c>
      <c r="S192" s="15">
        <v>41932.311099537037</v>
      </c>
      <c r="T192" s="15">
        <v>41962.352766203709</v>
      </c>
    </row>
    <row r="193" spans="1:20" ht="64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s="10" t="s">
        <v>8316</v>
      </c>
      <c r="S193" s="15">
        <v>42746.057106481487</v>
      </c>
      <c r="T193" s="15">
        <v>42791.057106481487</v>
      </c>
    </row>
    <row r="194" spans="1:20" ht="96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s="10" t="s">
        <v>8316</v>
      </c>
      <c r="S194" s="15">
        <v>41866.025347222225</v>
      </c>
      <c r="T194" s="15">
        <v>41883.665972222225</v>
      </c>
    </row>
    <row r="195" spans="1:20" ht="96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s="10" t="s">
        <v>8316</v>
      </c>
      <c r="S195" s="15">
        <v>42056.091631944444</v>
      </c>
      <c r="T195" s="15">
        <v>42070.204861111109</v>
      </c>
    </row>
    <row r="196" spans="1:20" ht="64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s="10" t="s">
        <v>8316</v>
      </c>
      <c r="S196" s="15">
        <v>41851.771354166667</v>
      </c>
      <c r="T196" s="15">
        <v>41870.666666666664</v>
      </c>
    </row>
    <row r="197" spans="1:20" ht="6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s="10" t="s">
        <v>8316</v>
      </c>
      <c r="S197" s="15">
        <v>42321.101759259262</v>
      </c>
      <c r="T197" s="15">
        <v>42351.101759259262</v>
      </c>
    </row>
    <row r="198" spans="1:20" ht="64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s="10" t="s">
        <v>8316</v>
      </c>
      <c r="S198" s="15">
        <v>42107.067557870367</v>
      </c>
      <c r="T198" s="15">
        <v>42137.067557870367</v>
      </c>
    </row>
    <row r="199" spans="1:20" ht="64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s="10" t="s">
        <v>8316</v>
      </c>
      <c r="S199" s="15">
        <v>41969.199756944443</v>
      </c>
      <c r="T199" s="15">
        <v>42005.208333333328</v>
      </c>
    </row>
    <row r="200" spans="1:20" ht="80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s="10" t="s">
        <v>8316</v>
      </c>
      <c r="S200" s="15">
        <v>42690.334317129629</v>
      </c>
      <c r="T200" s="15">
        <v>42721.333333333328</v>
      </c>
    </row>
    <row r="201" spans="1:20" ht="80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s="10" t="s">
        <v>8316</v>
      </c>
      <c r="S201" s="15">
        <v>42312.874594907407</v>
      </c>
      <c r="T201" s="15">
        <v>42340.874594907407</v>
      </c>
    </row>
    <row r="202" spans="1:20" ht="64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s="10" t="s">
        <v>8316</v>
      </c>
      <c r="S202" s="15">
        <v>41855.548101851848</v>
      </c>
      <c r="T202" s="15">
        <v>41876.207638888889</v>
      </c>
    </row>
    <row r="203" spans="1:20" ht="8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s="10" t="s">
        <v>8316</v>
      </c>
      <c r="S203" s="15">
        <v>42059.701319444444</v>
      </c>
      <c r="T203" s="15">
        <v>42119.659652777773</v>
      </c>
    </row>
    <row r="204" spans="1:20" ht="64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s="10" t="s">
        <v>8316</v>
      </c>
      <c r="S204" s="15">
        <v>41937.95344907407</v>
      </c>
      <c r="T204" s="15">
        <v>41972.995115740734</v>
      </c>
    </row>
    <row r="205" spans="1:20" ht="96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s="10" t="s">
        <v>8316</v>
      </c>
      <c r="S205" s="15">
        <v>42044.184988425928</v>
      </c>
      <c r="T205" s="15">
        <v>42074.143321759257</v>
      </c>
    </row>
    <row r="206" spans="1:20" ht="96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s="10" t="s">
        <v>8316</v>
      </c>
      <c r="S206" s="15">
        <v>42524.782638888893</v>
      </c>
      <c r="T206" s="15">
        <v>42544.782638888893</v>
      </c>
    </row>
    <row r="207" spans="1:20" ht="64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s="10" t="s">
        <v>8316</v>
      </c>
      <c r="S207" s="15">
        <v>42292.087592592594</v>
      </c>
      <c r="T207" s="15">
        <v>42329.125</v>
      </c>
    </row>
    <row r="208" spans="1:20" ht="80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s="10" t="s">
        <v>8316</v>
      </c>
      <c r="S208" s="15">
        <v>41953.8675</v>
      </c>
      <c r="T208" s="15">
        <v>41983.8675</v>
      </c>
    </row>
    <row r="209" spans="1:20" ht="80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s="10" t="s">
        <v>8316</v>
      </c>
      <c r="S209" s="15">
        <v>41946.644745370373</v>
      </c>
      <c r="T209" s="15">
        <v>41976.644745370373</v>
      </c>
    </row>
    <row r="210" spans="1:20" ht="96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s="10" t="s">
        <v>8316</v>
      </c>
      <c r="S210" s="15">
        <v>41947.762592592589</v>
      </c>
      <c r="T210" s="15">
        <v>41987.762592592597</v>
      </c>
    </row>
    <row r="211" spans="1:20" ht="64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s="10" t="s">
        <v>8316</v>
      </c>
      <c r="S211" s="15">
        <v>42494.563449074078</v>
      </c>
      <c r="T211" s="15">
        <v>42524.563449074078</v>
      </c>
    </row>
    <row r="212" spans="1:20" ht="80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s="10" t="s">
        <v>8316</v>
      </c>
      <c r="S212" s="15">
        <v>41815.774826388886</v>
      </c>
      <c r="T212" s="15">
        <v>41830.774826388886</v>
      </c>
    </row>
    <row r="213" spans="1:20" ht="64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s="10" t="s">
        <v>8316</v>
      </c>
      <c r="S213" s="15">
        <v>41830.545694444445</v>
      </c>
      <c r="T213" s="15">
        <v>41859.936111111114</v>
      </c>
    </row>
    <row r="214" spans="1:20" ht="64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s="10" t="s">
        <v>8316</v>
      </c>
      <c r="S214" s="15">
        <v>41923.921643518523</v>
      </c>
      <c r="T214" s="15">
        <v>41949.031944444447</v>
      </c>
    </row>
    <row r="215" spans="1:20" ht="64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s="10" t="s">
        <v>8316</v>
      </c>
      <c r="S215" s="15">
        <v>41764.44663194444</v>
      </c>
      <c r="T215" s="15">
        <v>41791.165972222225</v>
      </c>
    </row>
    <row r="216" spans="1:20" ht="80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s="10" t="s">
        <v>8316</v>
      </c>
      <c r="S216" s="15">
        <v>41941.75203703704</v>
      </c>
      <c r="T216" s="15">
        <v>41964.708333333328</v>
      </c>
    </row>
    <row r="217" spans="1:20" ht="6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s="10" t="s">
        <v>8316</v>
      </c>
      <c r="S217" s="15">
        <v>41834.953865740739</v>
      </c>
      <c r="T217" s="15">
        <v>41879.953865740739</v>
      </c>
    </row>
    <row r="218" spans="1:20" ht="80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s="10" t="s">
        <v>8316</v>
      </c>
      <c r="S218" s="15">
        <v>42290.61855324074</v>
      </c>
      <c r="T218" s="15">
        <v>42320.104861111111</v>
      </c>
    </row>
    <row r="219" spans="1:20" ht="96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s="10" t="s">
        <v>8316</v>
      </c>
      <c r="S219" s="15">
        <v>42152.503495370373</v>
      </c>
      <c r="T219" s="15">
        <v>42172.503495370373</v>
      </c>
    </row>
    <row r="220" spans="1:20" ht="64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s="10" t="s">
        <v>8316</v>
      </c>
      <c r="S220" s="15">
        <v>41791.492777777778</v>
      </c>
      <c r="T220" s="15">
        <v>41836.492777777778</v>
      </c>
    </row>
    <row r="221" spans="1:20" ht="64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s="10" t="s">
        <v>8316</v>
      </c>
      <c r="S221" s="15">
        <v>41808.991944444446</v>
      </c>
      <c r="T221" s="15">
        <v>41838.991944444446</v>
      </c>
    </row>
    <row r="222" spans="1:20" ht="80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s="10" t="s">
        <v>8316</v>
      </c>
      <c r="S222" s="15">
        <v>42500.041550925926</v>
      </c>
      <c r="T222" s="15">
        <v>42527.291666666672</v>
      </c>
    </row>
    <row r="223" spans="1:20" ht="80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s="10" t="s">
        <v>8316</v>
      </c>
      <c r="S223" s="15">
        <v>42265.022824074069</v>
      </c>
      <c r="T223" s="15">
        <v>42285.022824074069</v>
      </c>
    </row>
    <row r="224" spans="1:20" ht="80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s="10" t="s">
        <v>8316</v>
      </c>
      <c r="S224" s="15">
        <v>42053.733078703706</v>
      </c>
      <c r="T224" s="15">
        <v>42063.207638888889</v>
      </c>
    </row>
    <row r="225" spans="1:20" ht="64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s="10" t="s">
        <v>8316</v>
      </c>
      <c r="S225" s="15">
        <v>42675.832465277781</v>
      </c>
      <c r="T225" s="15">
        <v>42705.332638888889</v>
      </c>
    </row>
    <row r="226" spans="1:20" ht="48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s="10" t="s">
        <v>8316</v>
      </c>
      <c r="S226" s="15">
        <v>42467.144166666665</v>
      </c>
      <c r="T226" s="15">
        <v>42477.979166666672</v>
      </c>
    </row>
    <row r="227" spans="1:20" ht="64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s="10" t="s">
        <v>8316</v>
      </c>
      <c r="S227" s="15">
        <v>41894.91375</v>
      </c>
      <c r="T227" s="15">
        <v>41938.029861111114</v>
      </c>
    </row>
    <row r="228" spans="1:20" ht="80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s="10" t="s">
        <v>8316</v>
      </c>
      <c r="S228" s="15">
        <v>41752.83457175926</v>
      </c>
      <c r="T228" s="15">
        <v>41782.83457175926</v>
      </c>
    </row>
    <row r="229" spans="1:20" ht="96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s="10" t="s">
        <v>8316</v>
      </c>
      <c r="S229" s="15">
        <v>42037.791238425925</v>
      </c>
      <c r="T229" s="15">
        <v>42067.791238425925</v>
      </c>
    </row>
    <row r="230" spans="1:20" ht="6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s="10" t="s">
        <v>8316</v>
      </c>
      <c r="S230" s="15">
        <v>42088.911354166667</v>
      </c>
      <c r="T230" s="15">
        <v>42118.911354166667</v>
      </c>
    </row>
    <row r="231" spans="1:20" ht="96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s="10" t="s">
        <v>8316</v>
      </c>
      <c r="S231" s="15">
        <v>42018.676898148144</v>
      </c>
      <c r="T231" s="15">
        <v>42040.290972222225</v>
      </c>
    </row>
    <row r="232" spans="1:20" ht="64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s="10" t="s">
        <v>8316</v>
      </c>
      <c r="S232" s="15">
        <v>41884.617314814815</v>
      </c>
      <c r="T232" s="15">
        <v>41916.617314814815</v>
      </c>
    </row>
    <row r="233" spans="1:20" ht="64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s="10" t="s">
        <v>8316</v>
      </c>
      <c r="S233" s="15">
        <v>41884.056747685187</v>
      </c>
      <c r="T233" s="15">
        <v>41903.083333333336</v>
      </c>
    </row>
    <row r="234" spans="1:20" ht="80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s="10" t="s">
        <v>8316</v>
      </c>
      <c r="S234" s="15">
        <v>41839.730937500004</v>
      </c>
      <c r="T234" s="15">
        <v>41869.730937500004</v>
      </c>
    </row>
    <row r="235" spans="1:20" ht="64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s="10" t="s">
        <v>8316</v>
      </c>
      <c r="S235" s="15">
        <v>42380.581180555557</v>
      </c>
      <c r="T235" s="15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s="10" t="s">
        <v>8316</v>
      </c>
      <c r="S236" s="15">
        <v>41776.063136574077</v>
      </c>
      <c r="T236" s="15">
        <v>41807.125</v>
      </c>
    </row>
    <row r="237" spans="1:20" ht="80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s="10" t="s">
        <v>8316</v>
      </c>
      <c r="S237" s="15">
        <v>41800.380428240744</v>
      </c>
      <c r="T237" s="15">
        <v>41830.380428240744</v>
      </c>
    </row>
    <row r="238" spans="1:20" ht="64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s="10" t="s">
        <v>8316</v>
      </c>
      <c r="S238" s="15">
        <v>42572.61681712963</v>
      </c>
      <c r="T238" s="15">
        <v>42589.125</v>
      </c>
    </row>
    <row r="239" spans="1:20" ht="64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s="10" t="s">
        <v>8316</v>
      </c>
      <c r="S239" s="15">
        <v>41851.541585648149</v>
      </c>
      <c r="T239" s="15">
        <v>41872.686111111114</v>
      </c>
    </row>
    <row r="240" spans="1:20" ht="96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s="10" t="s">
        <v>8316</v>
      </c>
      <c r="S240" s="15">
        <v>42205.710879629631</v>
      </c>
      <c r="T240" s="15">
        <v>42235.710879629631</v>
      </c>
    </row>
    <row r="241" spans="1:20" ht="96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s="10" t="s">
        <v>8316</v>
      </c>
      <c r="S241" s="15">
        <v>42374.911226851851</v>
      </c>
      <c r="T241" s="15">
        <v>42388.207638888889</v>
      </c>
    </row>
    <row r="242" spans="1:20" ht="64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s="10" t="s">
        <v>8316</v>
      </c>
      <c r="S242" s="15">
        <v>41809.12300925926</v>
      </c>
      <c r="T242" s="15">
        <v>41831.677083333336</v>
      </c>
    </row>
    <row r="243" spans="1:20" ht="64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s="10" t="s">
        <v>8316</v>
      </c>
      <c r="S243" s="15">
        <v>42294.429641203707</v>
      </c>
      <c r="T243" s="15">
        <v>42321.845138888893</v>
      </c>
    </row>
    <row r="244" spans="1:20" ht="80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s="10" t="s">
        <v>8316</v>
      </c>
      <c r="S244" s="15">
        <v>42124.841111111105</v>
      </c>
      <c r="T244" s="15">
        <v>42154.841111111105</v>
      </c>
    </row>
    <row r="245" spans="1:20" ht="64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s="10" t="s">
        <v>8316</v>
      </c>
      <c r="S245" s="15">
        <v>41861.524837962963</v>
      </c>
      <c r="T245" s="15">
        <v>41891.524837962963</v>
      </c>
    </row>
    <row r="246" spans="1:20" ht="48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s="10" t="s">
        <v>8316</v>
      </c>
      <c r="S246" s="15">
        <v>42402.889027777783</v>
      </c>
      <c r="T246" s="15">
        <v>42447.847361111111</v>
      </c>
    </row>
    <row r="247" spans="1:20" ht="64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s="10" t="s">
        <v>8316</v>
      </c>
      <c r="S247" s="15">
        <v>41960.119085648148</v>
      </c>
      <c r="T247" s="15">
        <v>41990.119085648148</v>
      </c>
    </row>
    <row r="248" spans="1:20" ht="96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s="10" t="s">
        <v>8316</v>
      </c>
      <c r="S248" s="15">
        <v>42532.052523148144</v>
      </c>
      <c r="T248" s="15">
        <v>42560.166666666672</v>
      </c>
    </row>
    <row r="249" spans="1:20" ht="64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s="10" t="s">
        <v>8316</v>
      </c>
      <c r="S249" s="15">
        <v>42088.723692129628</v>
      </c>
      <c r="T249" s="15">
        <v>42115.723692129628</v>
      </c>
    </row>
    <row r="250" spans="1:20" ht="96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s="10" t="s">
        <v>8316</v>
      </c>
      <c r="S250" s="15">
        <v>41820.639189814814</v>
      </c>
      <c r="T250" s="15">
        <v>41843.165972222225</v>
      </c>
    </row>
    <row r="251" spans="1:20" ht="96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s="10" t="s">
        <v>8316</v>
      </c>
      <c r="S251" s="15">
        <v>42626.7503125</v>
      </c>
      <c r="T251" s="15">
        <v>42656.7503125</v>
      </c>
    </row>
    <row r="252" spans="1:20" ht="64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s="10" t="s">
        <v>8316</v>
      </c>
      <c r="S252" s="15">
        <v>41821.205636574072</v>
      </c>
      <c r="T252" s="15">
        <v>41852.290972222225</v>
      </c>
    </row>
    <row r="253" spans="1:20" ht="96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s="10" t="s">
        <v>8316</v>
      </c>
      <c r="S253" s="15">
        <v>42016.706678240742</v>
      </c>
      <c r="T253" s="15">
        <v>42047.249305555553</v>
      </c>
    </row>
    <row r="254" spans="1:20" ht="80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s="10" t="s">
        <v>8316</v>
      </c>
      <c r="S254" s="15">
        <v>42011.202581018515</v>
      </c>
      <c r="T254" s="15">
        <v>42038.185416666667</v>
      </c>
    </row>
    <row r="255" spans="1:20" ht="96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s="10" t="s">
        <v>8316</v>
      </c>
      <c r="S255" s="15">
        <v>42643.632858796293</v>
      </c>
      <c r="T255" s="15">
        <v>42672.125</v>
      </c>
    </row>
    <row r="256" spans="1:20" ht="80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s="10" t="s">
        <v>8316</v>
      </c>
      <c r="S256" s="15">
        <v>42179.898472222223</v>
      </c>
      <c r="T256" s="15">
        <v>42195.75</v>
      </c>
    </row>
    <row r="257" spans="1:20" ht="80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s="10" t="s">
        <v>8316</v>
      </c>
      <c r="S257" s="15">
        <v>42575.130057870367</v>
      </c>
      <c r="T257" s="15">
        <v>42605.130057870367</v>
      </c>
    </row>
    <row r="258" spans="1:20" ht="80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s="10" t="s">
        <v>8316</v>
      </c>
      <c r="S258" s="15">
        <v>42420.019097222219</v>
      </c>
      <c r="T258" s="15">
        <v>42479.977430555555</v>
      </c>
    </row>
    <row r="259" spans="1:20" ht="32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s="10" t="s">
        <v>8316</v>
      </c>
      <c r="S259" s="15">
        <v>42053.671666666662</v>
      </c>
      <c r="T259" s="15">
        <v>42083.630000000005</v>
      </c>
    </row>
    <row r="260" spans="1:20" ht="8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s="10" t="s">
        <v>8316</v>
      </c>
      <c r="S260" s="15">
        <v>42605.765381944439</v>
      </c>
      <c r="T260" s="15">
        <v>42634.125</v>
      </c>
    </row>
    <row r="261" spans="1:20" ht="64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s="10" t="s">
        <v>8316</v>
      </c>
      <c r="S261" s="15">
        <v>42458.641724537039</v>
      </c>
      <c r="T261" s="15">
        <v>42488.641724537039</v>
      </c>
    </row>
    <row r="262" spans="1:20" ht="48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s="10" t="s">
        <v>8316</v>
      </c>
      <c r="S262" s="15">
        <v>42529.022013888884</v>
      </c>
      <c r="T262" s="15">
        <v>42566.901388888888</v>
      </c>
    </row>
    <row r="263" spans="1:20" ht="96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s="10" t="s">
        <v>8316</v>
      </c>
      <c r="S263" s="15">
        <v>41928.170497685183</v>
      </c>
      <c r="T263" s="15">
        <v>41949.249305555553</v>
      </c>
    </row>
    <row r="264" spans="1:20" ht="80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s="10" t="s">
        <v>8316</v>
      </c>
      <c r="S264" s="15">
        <v>42062.834444444445</v>
      </c>
      <c r="T264" s="15">
        <v>42083.852083333331</v>
      </c>
    </row>
    <row r="265" spans="1:20" ht="6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s="10" t="s">
        <v>8316</v>
      </c>
      <c r="S265" s="15">
        <v>41921.279976851853</v>
      </c>
      <c r="T265" s="15">
        <v>41939.125</v>
      </c>
    </row>
    <row r="266" spans="1:20" ht="64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s="10" t="s">
        <v>8316</v>
      </c>
      <c r="S266" s="15">
        <v>42128.736608796295</v>
      </c>
      <c r="T266" s="15">
        <v>42141.125</v>
      </c>
    </row>
    <row r="267" spans="1:20" ht="64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s="10" t="s">
        <v>8316</v>
      </c>
      <c r="S267" s="15">
        <v>42053.916921296302</v>
      </c>
      <c r="T267" s="15">
        <v>42079.875</v>
      </c>
    </row>
    <row r="268" spans="1:20" ht="80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s="10" t="s">
        <v>8316</v>
      </c>
      <c r="S268" s="15">
        <v>42171.317442129628</v>
      </c>
      <c r="T268" s="15">
        <v>42195.875</v>
      </c>
    </row>
    <row r="269" spans="1:20" ht="64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s="10" t="s">
        <v>8316</v>
      </c>
      <c r="S269" s="15">
        <v>41793.668761574074</v>
      </c>
      <c r="T269" s="15">
        <v>41823.668761574074</v>
      </c>
    </row>
    <row r="270" spans="1:20" ht="80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s="10" t="s">
        <v>8316</v>
      </c>
      <c r="S270" s="15">
        <v>42506.760405092587</v>
      </c>
      <c r="T270" s="15">
        <v>42536.760405092587</v>
      </c>
    </row>
    <row r="271" spans="1:20" ht="64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s="10" t="s">
        <v>8316</v>
      </c>
      <c r="S271" s="15">
        <v>42372.693055555559</v>
      </c>
      <c r="T271" s="15">
        <v>42402.693055555559</v>
      </c>
    </row>
    <row r="272" spans="1:20" ht="96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s="10" t="s">
        <v>8316</v>
      </c>
      <c r="S272" s="15">
        <v>42126.87501157407</v>
      </c>
      <c r="T272" s="15">
        <v>42158.290972222225</v>
      </c>
    </row>
    <row r="273" spans="1:20" ht="80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s="10" t="s">
        <v>8316</v>
      </c>
      <c r="S273" s="15">
        <v>42087.768055555556</v>
      </c>
      <c r="T273" s="15">
        <v>42111.666666666672</v>
      </c>
    </row>
    <row r="274" spans="1:20" ht="112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s="10" t="s">
        <v>8316</v>
      </c>
      <c r="S274" s="15">
        <v>42443.802361111113</v>
      </c>
      <c r="T274" s="15">
        <v>42473.802361111113</v>
      </c>
    </row>
    <row r="275" spans="1:20" ht="80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s="10" t="s">
        <v>8316</v>
      </c>
      <c r="S275" s="15">
        <v>42121.249814814815</v>
      </c>
      <c r="T275" s="15">
        <v>42142.249814814815</v>
      </c>
    </row>
    <row r="276" spans="1:20" ht="96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s="10" t="s">
        <v>8316</v>
      </c>
      <c r="S276" s="15">
        <v>42268.009224537032</v>
      </c>
      <c r="T276" s="15">
        <v>42303.009224537032</v>
      </c>
    </row>
    <row r="277" spans="1:20" ht="80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s="10" t="s">
        <v>8316</v>
      </c>
      <c r="S277" s="15">
        <v>41848.866157407407</v>
      </c>
      <c r="T277" s="15">
        <v>41868.21597222222</v>
      </c>
    </row>
    <row r="278" spans="1:20" ht="6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s="10" t="s">
        <v>8316</v>
      </c>
      <c r="S278" s="15">
        <v>42689.214988425927</v>
      </c>
      <c r="T278" s="15">
        <v>42700.25</v>
      </c>
    </row>
    <row r="279" spans="1:20" ht="80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s="10" t="s">
        <v>8316</v>
      </c>
      <c r="S279" s="15">
        <v>42584.846828703703</v>
      </c>
      <c r="T279" s="15">
        <v>42624.846828703703</v>
      </c>
    </row>
    <row r="280" spans="1:20" ht="64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s="10" t="s">
        <v>8316</v>
      </c>
      <c r="S280" s="15">
        <v>42511.741944444439</v>
      </c>
      <c r="T280" s="15">
        <v>42523.916666666672</v>
      </c>
    </row>
    <row r="281" spans="1:20" ht="64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s="10" t="s">
        <v>8316</v>
      </c>
      <c r="S281" s="15">
        <v>42132.036168981482</v>
      </c>
      <c r="T281" s="15">
        <v>42186.290972222225</v>
      </c>
    </row>
    <row r="282" spans="1:20" ht="8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s="10" t="s">
        <v>8316</v>
      </c>
      <c r="S282" s="15">
        <v>42419.91942129629</v>
      </c>
      <c r="T282" s="15">
        <v>42436.207638888889</v>
      </c>
    </row>
    <row r="283" spans="1:20" ht="64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s="10" t="s">
        <v>8316</v>
      </c>
      <c r="S283" s="15">
        <v>42430.839398148149</v>
      </c>
      <c r="T283" s="15">
        <v>42445.165972222225</v>
      </c>
    </row>
    <row r="284" spans="1:20" ht="80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s="10" t="s">
        <v>8316</v>
      </c>
      <c r="S284" s="15">
        <v>42297.748738425929</v>
      </c>
      <c r="T284" s="15">
        <v>42327.790405092594</v>
      </c>
    </row>
    <row r="285" spans="1:20" ht="11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s="10" t="s">
        <v>8316</v>
      </c>
      <c r="S285" s="15">
        <v>41760.935706018521</v>
      </c>
      <c r="T285" s="15">
        <v>41772.166666666664</v>
      </c>
    </row>
    <row r="286" spans="1:20" ht="80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s="10" t="s">
        <v>8316</v>
      </c>
      <c r="S286" s="15">
        <v>41829.734259259261</v>
      </c>
      <c r="T286" s="15">
        <v>41874.734259259261</v>
      </c>
    </row>
    <row r="287" spans="1:20" ht="96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s="10" t="s">
        <v>8316</v>
      </c>
      <c r="S287" s="15">
        <v>42491.92288194444</v>
      </c>
      <c r="T287" s="15">
        <v>42521.92288194444</v>
      </c>
    </row>
    <row r="288" spans="1:20" ht="96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s="10" t="s">
        <v>8316</v>
      </c>
      <c r="S288" s="15">
        <v>41950.859560185185</v>
      </c>
      <c r="T288" s="15">
        <v>41964.204861111109</v>
      </c>
    </row>
    <row r="289" spans="1:20" ht="8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s="10" t="s">
        <v>8316</v>
      </c>
      <c r="S289" s="15">
        <v>41802.62090277778</v>
      </c>
      <c r="T289" s="15">
        <v>41822.62090277778</v>
      </c>
    </row>
    <row r="290" spans="1:20" ht="96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s="10" t="s">
        <v>8316</v>
      </c>
      <c r="S290" s="15">
        <v>41781.096203703702</v>
      </c>
      <c r="T290" s="15">
        <v>41794.207638888889</v>
      </c>
    </row>
    <row r="291" spans="1:20" ht="80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s="10" t="s">
        <v>8316</v>
      </c>
      <c r="S291" s="15">
        <v>42020.846666666665</v>
      </c>
      <c r="T291" s="15">
        <v>42037.207638888889</v>
      </c>
    </row>
    <row r="292" spans="1:20" ht="64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s="10" t="s">
        <v>8316</v>
      </c>
      <c r="S292" s="15">
        <v>42125.772812499999</v>
      </c>
      <c r="T292" s="15">
        <v>42155.772812499999</v>
      </c>
    </row>
    <row r="293" spans="1:20" ht="64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s="10" t="s">
        <v>8316</v>
      </c>
      <c r="S293" s="15">
        <v>41856.010069444441</v>
      </c>
      <c r="T293" s="15">
        <v>41890.125</v>
      </c>
    </row>
    <row r="294" spans="1:20" ht="64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s="10" t="s">
        <v>8316</v>
      </c>
      <c r="S294" s="15">
        <v>41893.783553240741</v>
      </c>
      <c r="T294" s="15">
        <v>41914.597916666666</v>
      </c>
    </row>
    <row r="295" spans="1:20" ht="64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s="10" t="s">
        <v>8316</v>
      </c>
      <c r="S295" s="15">
        <v>41881.361342592594</v>
      </c>
      <c r="T295" s="15">
        <v>41911.361342592594</v>
      </c>
    </row>
    <row r="296" spans="1:20" ht="64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s="10" t="s">
        <v>8316</v>
      </c>
      <c r="S296" s="15">
        <v>41880.76357638889</v>
      </c>
      <c r="T296" s="15">
        <v>41895.166666666664</v>
      </c>
    </row>
    <row r="297" spans="1:20" ht="64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s="10" t="s">
        <v>8316</v>
      </c>
      <c r="S297" s="15">
        <v>42214.6956712963</v>
      </c>
      <c r="T297" s="15">
        <v>42225.666666666672</v>
      </c>
    </row>
    <row r="298" spans="1:20" ht="64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s="10" t="s">
        <v>8316</v>
      </c>
      <c r="S298" s="15">
        <v>42460.335312499999</v>
      </c>
      <c r="T298" s="15">
        <v>42488.249305555553</v>
      </c>
    </row>
    <row r="299" spans="1:20" ht="96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s="10" t="s">
        <v>8316</v>
      </c>
      <c r="S299" s="15">
        <v>42167.023206018523</v>
      </c>
      <c r="T299" s="15">
        <v>42196.165972222225</v>
      </c>
    </row>
    <row r="300" spans="1:20" ht="96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s="1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s="10" t="s">
        <v>8316</v>
      </c>
      <c r="S301" s="15">
        <v>42521.654328703706</v>
      </c>
      <c r="T301" s="15">
        <v>42551.654328703706</v>
      </c>
    </row>
    <row r="302" spans="1:20" ht="80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s="10" t="s">
        <v>8316</v>
      </c>
      <c r="S302" s="15">
        <v>41884.599849537037</v>
      </c>
      <c r="T302" s="15">
        <v>41900.165972222225</v>
      </c>
    </row>
    <row r="303" spans="1:20" ht="96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s="10" t="s">
        <v>8316</v>
      </c>
      <c r="S303" s="15">
        <v>42289.761192129634</v>
      </c>
      <c r="T303" s="15">
        <v>42319.802858796291</v>
      </c>
    </row>
    <row r="304" spans="1:20" ht="6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s="10" t="s">
        <v>8316</v>
      </c>
      <c r="S304" s="15">
        <v>42243.6252662037</v>
      </c>
      <c r="T304" s="15">
        <v>42278.6252662037</v>
      </c>
    </row>
    <row r="305" spans="1:20" ht="64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s="10" t="s">
        <v>8316</v>
      </c>
      <c r="S305" s="15">
        <v>42600.756041666667</v>
      </c>
      <c r="T305" s="15">
        <v>42621.756041666667</v>
      </c>
    </row>
    <row r="306" spans="1:20" ht="64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s="10" t="s">
        <v>8316</v>
      </c>
      <c r="S306" s="15">
        <v>41829.599791666667</v>
      </c>
      <c r="T306" s="15">
        <v>41889.599791666667</v>
      </c>
    </row>
    <row r="307" spans="1:20" ht="48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s="10" t="s">
        <v>8316</v>
      </c>
      <c r="S307" s="15">
        <v>42040.831678240742</v>
      </c>
      <c r="T307" s="15">
        <v>42070.831678240742</v>
      </c>
    </row>
    <row r="308" spans="1:20" ht="80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s="10" t="s">
        <v>8316</v>
      </c>
      <c r="S308" s="15">
        <v>42075.807395833333</v>
      </c>
      <c r="T308" s="15">
        <v>42105.807395833333</v>
      </c>
    </row>
    <row r="309" spans="1:20" ht="80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s="10" t="s">
        <v>8316</v>
      </c>
      <c r="S309" s="15">
        <v>42073.660694444443</v>
      </c>
      <c r="T309" s="15">
        <v>42095.165972222225</v>
      </c>
    </row>
    <row r="310" spans="1:20" ht="64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s="10" t="s">
        <v>8316</v>
      </c>
      <c r="S310" s="15">
        <v>42480.078715277778</v>
      </c>
      <c r="T310" s="15">
        <v>42504.165972222225</v>
      </c>
    </row>
    <row r="311" spans="1:20" ht="80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s="10" t="s">
        <v>8316</v>
      </c>
      <c r="S311" s="15">
        <v>42411.942291666666</v>
      </c>
      <c r="T311" s="15">
        <v>42434.041666666672</v>
      </c>
    </row>
    <row r="312" spans="1:20" ht="64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s="10" t="s">
        <v>8316</v>
      </c>
      <c r="S312" s="15">
        <v>41753.515856481477</v>
      </c>
      <c r="T312" s="15">
        <v>41781.921527777777</v>
      </c>
    </row>
    <row r="313" spans="1:20" ht="64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s="10" t="s">
        <v>8316</v>
      </c>
      <c r="S313" s="15">
        <v>42196.028703703705</v>
      </c>
      <c r="T313" s="15">
        <v>42228</v>
      </c>
    </row>
    <row r="314" spans="1:20" ht="64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s="10" t="s">
        <v>8316</v>
      </c>
      <c r="S314" s="15">
        <v>42016.050451388888</v>
      </c>
      <c r="T314" s="15">
        <v>42046.708333333328</v>
      </c>
    </row>
    <row r="315" spans="1:20" ht="80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s="10" t="s">
        <v>8316</v>
      </c>
      <c r="S315" s="15">
        <v>41730.276747685188</v>
      </c>
      <c r="T315" s="15">
        <v>41764.276747685188</v>
      </c>
    </row>
    <row r="316" spans="1:20" ht="128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s="10" t="s">
        <v>8316</v>
      </c>
      <c r="S316" s="15">
        <v>42203.680300925931</v>
      </c>
      <c r="T316" s="15">
        <v>42221.774999999994</v>
      </c>
    </row>
    <row r="317" spans="1:20" ht="8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s="10" t="s">
        <v>8316</v>
      </c>
      <c r="S317" s="15">
        <v>41974.743148148147</v>
      </c>
      <c r="T317" s="15">
        <v>42004.743148148147</v>
      </c>
    </row>
    <row r="318" spans="1:20" ht="80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s="10" t="s">
        <v>8316</v>
      </c>
      <c r="S318" s="15">
        <v>41869.740671296298</v>
      </c>
      <c r="T318" s="15">
        <v>41899.740671296298</v>
      </c>
    </row>
    <row r="319" spans="1:20" ht="96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s="10" t="s">
        <v>8316</v>
      </c>
      <c r="S319" s="15">
        <v>41982.688611111109</v>
      </c>
      <c r="T319" s="15">
        <v>42012.688611111109</v>
      </c>
    </row>
    <row r="320" spans="1:20" ht="64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s="10" t="s">
        <v>8316</v>
      </c>
      <c r="S320" s="15">
        <v>41976.331979166673</v>
      </c>
      <c r="T320" s="15">
        <v>42004.291666666672</v>
      </c>
    </row>
    <row r="321" spans="1:20" ht="80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s="10" t="s">
        <v>8316</v>
      </c>
      <c r="S321" s="15">
        <v>41926.942685185182</v>
      </c>
      <c r="T321" s="15">
        <v>41956.984351851846</v>
      </c>
    </row>
    <row r="322" spans="1:20" ht="64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s="10" t="s">
        <v>8316</v>
      </c>
      <c r="S322" s="15">
        <v>42561.783877314811</v>
      </c>
      <c r="T322" s="15">
        <v>42593.165972222225</v>
      </c>
    </row>
    <row r="323" spans="1:20" ht="64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s="10" t="s">
        <v>8316</v>
      </c>
      <c r="S323" s="15">
        <v>42649.54923611111</v>
      </c>
      <c r="T323" s="15">
        <v>42709.590902777782</v>
      </c>
    </row>
    <row r="324" spans="1:20" ht="64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s="10" t="s">
        <v>8316</v>
      </c>
      <c r="S324" s="15">
        <v>42093.786840277782</v>
      </c>
      <c r="T324" s="15">
        <v>42120.26944444445</v>
      </c>
    </row>
    <row r="325" spans="1:20" ht="64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s="10" t="s">
        <v>8316</v>
      </c>
      <c r="S325" s="15">
        <v>42026.176180555558</v>
      </c>
      <c r="T325" s="15">
        <v>42064.207638888889</v>
      </c>
    </row>
    <row r="326" spans="1:20" ht="64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s="10" t="s">
        <v>8316</v>
      </c>
      <c r="S326" s="15">
        <v>42451.095856481479</v>
      </c>
      <c r="T326" s="15">
        <v>42465.095856481479</v>
      </c>
    </row>
    <row r="327" spans="1:20" ht="64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s="10" t="s">
        <v>8316</v>
      </c>
      <c r="S327" s="15">
        <v>42418.425983796296</v>
      </c>
      <c r="T327" s="15">
        <v>42478.384317129632</v>
      </c>
    </row>
    <row r="328" spans="1:20" ht="64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s="10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s="10" t="s">
        <v>8316</v>
      </c>
      <c r="S329" s="15">
        <v>42576.697569444441</v>
      </c>
      <c r="T329" s="15">
        <v>42636.697569444441</v>
      </c>
    </row>
    <row r="330" spans="1:20" ht="96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s="10" t="s">
        <v>8316</v>
      </c>
      <c r="S330" s="15">
        <v>42125.647534722222</v>
      </c>
      <c r="T330" s="15">
        <v>42150.647534722222</v>
      </c>
    </row>
    <row r="331" spans="1:20" ht="96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s="10" t="s">
        <v>8316</v>
      </c>
      <c r="S331" s="15">
        <v>42003.948425925926</v>
      </c>
      <c r="T331" s="15">
        <v>42028.207638888889</v>
      </c>
    </row>
    <row r="332" spans="1:20" ht="64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s="10" t="s">
        <v>8316</v>
      </c>
      <c r="S332" s="15">
        <v>41988.829942129625</v>
      </c>
      <c r="T332" s="15">
        <v>42046.207638888889</v>
      </c>
    </row>
    <row r="333" spans="1:20" ht="80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s="10" t="s">
        <v>8316</v>
      </c>
      <c r="S333" s="15">
        <v>41974.898599537039</v>
      </c>
      <c r="T333" s="15">
        <v>42009.851388888885</v>
      </c>
    </row>
    <row r="334" spans="1:20" ht="80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s="10" t="s">
        <v>8316</v>
      </c>
      <c r="S334" s="15">
        <v>42592.066921296297</v>
      </c>
      <c r="T334" s="15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s="10" t="s">
        <v>8316</v>
      </c>
      <c r="S335" s="15">
        <v>42050.008368055554</v>
      </c>
      <c r="T335" s="15">
        <v>42076.290972222225</v>
      </c>
    </row>
    <row r="336" spans="1:20" ht="96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s="10" t="s">
        <v>8316</v>
      </c>
      <c r="S336" s="15">
        <v>42417.585532407407</v>
      </c>
      <c r="T336" s="15">
        <v>42432.249305555553</v>
      </c>
    </row>
    <row r="337" spans="1:20" ht="64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s="10" t="s">
        <v>8316</v>
      </c>
      <c r="S337" s="15">
        <v>41866.79886574074</v>
      </c>
      <c r="T337" s="15">
        <v>41885.207638888889</v>
      </c>
    </row>
    <row r="338" spans="1:20" ht="64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s="10" t="s">
        <v>8316</v>
      </c>
      <c r="S338" s="15">
        <v>42220.79487268519</v>
      </c>
      <c r="T338" s="15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s="10" t="s">
        <v>8316</v>
      </c>
      <c r="S339" s="15">
        <v>42628.849120370374</v>
      </c>
      <c r="T339" s="15">
        <v>42656.849120370374</v>
      </c>
    </row>
    <row r="340" spans="1:20" ht="80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s="10" t="s">
        <v>8316</v>
      </c>
      <c r="S340" s="15">
        <v>42447.894432870366</v>
      </c>
      <c r="T340" s="15">
        <v>42507.894432870366</v>
      </c>
    </row>
    <row r="341" spans="1:20" ht="64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s="10" t="s">
        <v>8316</v>
      </c>
      <c r="S341" s="15">
        <v>42283.864351851851</v>
      </c>
      <c r="T341" s="15">
        <v>42313.906018518523</v>
      </c>
    </row>
    <row r="342" spans="1:20" ht="80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s="10" t="s">
        <v>8316</v>
      </c>
      <c r="S342" s="15">
        <v>42483.015694444446</v>
      </c>
      <c r="T342" s="15">
        <v>42489.290972222225</v>
      </c>
    </row>
    <row r="343" spans="1:20" ht="48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s="10" t="s">
        <v>8316</v>
      </c>
      <c r="S343" s="15">
        <v>41788.58997685185</v>
      </c>
      <c r="T343" s="15">
        <v>41818.58997685185</v>
      </c>
    </row>
    <row r="344" spans="1:20" ht="64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s="10" t="s">
        <v>8316</v>
      </c>
      <c r="S344" s="15">
        <v>42144.041851851856</v>
      </c>
      <c r="T344" s="15">
        <v>42174.041851851856</v>
      </c>
    </row>
    <row r="345" spans="1:20" ht="6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s="10" t="s">
        <v>8316</v>
      </c>
      <c r="S345" s="15">
        <v>42661.132245370376</v>
      </c>
      <c r="T345" s="15">
        <v>42693.916666666672</v>
      </c>
    </row>
    <row r="346" spans="1:20" ht="112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s="10" t="s">
        <v>8316</v>
      </c>
      <c r="S346" s="15">
        <v>42037.938206018516</v>
      </c>
      <c r="T346" s="15">
        <v>42068.166666666672</v>
      </c>
    </row>
    <row r="347" spans="1:20" ht="6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s="10" t="s">
        <v>8316</v>
      </c>
      <c r="S347" s="15">
        <v>42619.935694444444</v>
      </c>
      <c r="T347" s="15">
        <v>42643.875</v>
      </c>
    </row>
    <row r="348" spans="1:20" ht="64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s="10" t="s">
        <v>8316</v>
      </c>
      <c r="S348" s="15">
        <v>41877.221886574072</v>
      </c>
      <c r="T348" s="15">
        <v>41910.140972222223</v>
      </c>
    </row>
    <row r="349" spans="1:20" ht="48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s="10" t="s">
        <v>8316</v>
      </c>
      <c r="S349" s="15">
        <v>41828.736921296295</v>
      </c>
      <c r="T349" s="15">
        <v>41846.291666666664</v>
      </c>
    </row>
    <row r="350" spans="1:20" ht="9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s="10" t="s">
        <v>8316</v>
      </c>
      <c r="S350" s="15">
        <v>42545.774189814809</v>
      </c>
      <c r="T350" s="15">
        <v>42605.774189814809</v>
      </c>
    </row>
    <row r="351" spans="1:20" ht="8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s="10" t="s">
        <v>8316</v>
      </c>
      <c r="S351" s="15">
        <v>42460.741747685184</v>
      </c>
      <c r="T351" s="15">
        <v>42511.165972222225</v>
      </c>
    </row>
    <row r="352" spans="1:20" ht="48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s="10" t="s">
        <v>8316</v>
      </c>
      <c r="S352" s="15">
        <v>41887.292187500003</v>
      </c>
      <c r="T352" s="15">
        <v>41917.292187500003</v>
      </c>
    </row>
    <row r="353" spans="1:20" ht="8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s="10" t="s">
        <v>8316</v>
      </c>
      <c r="S353" s="15">
        <v>41828.646319444444</v>
      </c>
      <c r="T353" s="15">
        <v>41861.665972222225</v>
      </c>
    </row>
    <row r="354" spans="1:20" ht="64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s="10" t="s">
        <v>8316</v>
      </c>
      <c r="S354" s="15">
        <v>42173.803217592591</v>
      </c>
      <c r="T354" s="15">
        <v>42203.290972222225</v>
      </c>
    </row>
    <row r="355" spans="1:20" ht="48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s="10" t="s">
        <v>8316</v>
      </c>
      <c r="S355" s="15">
        <v>41775.858564814815</v>
      </c>
      <c r="T355" s="15">
        <v>41822.165972222225</v>
      </c>
    </row>
    <row r="356" spans="1:20" ht="64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s="10" t="s">
        <v>8316</v>
      </c>
      <c r="S356" s="15">
        <v>42055.277199074073</v>
      </c>
      <c r="T356" s="15">
        <v>42082.610416666663</v>
      </c>
    </row>
    <row r="357" spans="1:20" ht="96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s="10" t="s">
        <v>8316</v>
      </c>
      <c r="S357" s="15">
        <v>42447.896666666667</v>
      </c>
      <c r="T357" s="15">
        <v>42470.166666666672</v>
      </c>
    </row>
    <row r="358" spans="1:20" ht="64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s="10" t="s">
        <v>8316</v>
      </c>
      <c r="S358" s="15">
        <v>42523.248715277776</v>
      </c>
      <c r="T358" s="15">
        <v>42537.248715277776</v>
      </c>
    </row>
    <row r="359" spans="1:20" ht="64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s="10" t="s">
        <v>8316</v>
      </c>
      <c r="S359" s="15">
        <v>41822.90488425926</v>
      </c>
      <c r="T359" s="15">
        <v>41844.291666666664</v>
      </c>
    </row>
    <row r="360" spans="1:20" ht="64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s="10" t="s">
        <v>8316</v>
      </c>
      <c r="S360" s="15">
        <v>42185.556157407409</v>
      </c>
      <c r="T360" s="15">
        <v>42208.772916666669</v>
      </c>
    </row>
    <row r="361" spans="1:20" ht="80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s="10" t="s">
        <v>8316</v>
      </c>
      <c r="S361" s="15">
        <v>41820.62809027778</v>
      </c>
      <c r="T361" s="15">
        <v>41841.165972222225</v>
      </c>
    </row>
    <row r="362" spans="1:20" ht="80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s="10" t="s">
        <v>8316</v>
      </c>
      <c r="S362" s="15">
        <v>41876.815787037034</v>
      </c>
      <c r="T362" s="15">
        <v>41894.815787037034</v>
      </c>
    </row>
    <row r="363" spans="1:20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s="10" t="s">
        <v>8316</v>
      </c>
      <c r="S363" s="15">
        <v>41802.574282407404</v>
      </c>
      <c r="T363" s="15">
        <v>41823.165972222225</v>
      </c>
    </row>
    <row r="364" spans="1:20" ht="80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s="10" t="s">
        <v>8316</v>
      </c>
      <c r="S364" s="15">
        <v>41786.761354166665</v>
      </c>
      <c r="T364" s="15">
        <v>41821.207638888889</v>
      </c>
    </row>
    <row r="365" spans="1:20" ht="11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s="10" t="s">
        <v>8316</v>
      </c>
      <c r="S365" s="15">
        <v>42627.454097222217</v>
      </c>
      <c r="T365" s="15">
        <v>42648.454097222217</v>
      </c>
    </row>
    <row r="366" spans="1:20" ht="8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s="10" t="s">
        <v>8316</v>
      </c>
      <c r="S366" s="15">
        <v>42374.651504629626</v>
      </c>
      <c r="T366" s="15">
        <v>42384.651504629626</v>
      </c>
    </row>
    <row r="367" spans="1:20" ht="80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s="10" t="s">
        <v>8316</v>
      </c>
      <c r="S367" s="15">
        <v>41772.685393518521</v>
      </c>
      <c r="T367" s="15">
        <v>41806.290972222225</v>
      </c>
    </row>
    <row r="368" spans="1:20" ht="6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s="10" t="s">
        <v>8316</v>
      </c>
      <c r="S368" s="15">
        <v>42633.116851851853</v>
      </c>
      <c r="T368" s="15">
        <v>42663.116851851853</v>
      </c>
    </row>
    <row r="369" spans="1:20" ht="80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s="10" t="s">
        <v>8316</v>
      </c>
      <c r="S369" s="15">
        <v>42219.180393518516</v>
      </c>
      <c r="T369" s="15">
        <v>42249.180393518516</v>
      </c>
    </row>
    <row r="370" spans="1:20" ht="80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s="10" t="s">
        <v>8316</v>
      </c>
      <c r="S370" s="15">
        <v>41753.593275462961</v>
      </c>
      <c r="T370" s="15">
        <v>41778.875</v>
      </c>
    </row>
    <row r="371" spans="1:20" ht="64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s="10" t="s">
        <v>8316</v>
      </c>
      <c r="S371" s="15">
        <v>42230.662731481483</v>
      </c>
      <c r="T371" s="15">
        <v>42245.165972222225</v>
      </c>
    </row>
    <row r="372" spans="1:20" ht="80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s="10" t="s">
        <v>8316</v>
      </c>
      <c r="S372" s="15">
        <v>41787.218229166669</v>
      </c>
      <c r="T372" s="15">
        <v>41817.218229166669</v>
      </c>
    </row>
    <row r="373" spans="1:20" ht="80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s="10" t="s">
        <v>8316</v>
      </c>
      <c r="S373" s="15">
        <v>42147.826840277776</v>
      </c>
      <c r="T373" s="15">
        <v>42176.934027777781</v>
      </c>
    </row>
    <row r="374" spans="1:20" ht="64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s="10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s="10" t="s">
        <v>8316</v>
      </c>
      <c r="S375" s="15">
        <v>42020.700567129628</v>
      </c>
      <c r="T375" s="15">
        <v>42065.207638888889</v>
      </c>
    </row>
    <row r="376" spans="1:20" ht="48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s="10" t="s">
        <v>8316</v>
      </c>
      <c r="S376" s="15">
        <v>41891.96503472222</v>
      </c>
      <c r="T376" s="15">
        <v>41901</v>
      </c>
    </row>
    <row r="377" spans="1:20" ht="64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s="10" t="s">
        <v>8316</v>
      </c>
      <c r="S377" s="15">
        <v>42490.133877314816</v>
      </c>
      <c r="T377" s="15">
        <v>42527.083333333328</v>
      </c>
    </row>
    <row r="378" spans="1:20" ht="80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s="10" t="s">
        <v>8316</v>
      </c>
      <c r="S378" s="15">
        <v>41995.870486111111</v>
      </c>
      <c r="T378" s="15">
        <v>42015.870486111111</v>
      </c>
    </row>
    <row r="379" spans="1:20" ht="9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s="10" t="s">
        <v>8316</v>
      </c>
      <c r="S379" s="15">
        <v>42401.806562500002</v>
      </c>
      <c r="T379" s="15">
        <v>42431.806562500002</v>
      </c>
    </row>
    <row r="380" spans="1:20" ht="6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s="10" t="s">
        <v>8316</v>
      </c>
      <c r="S380" s="15">
        <v>41897.602037037039</v>
      </c>
      <c r="T380" s="15">
        <v>41927.602037037039</v>
      </c>
    </row>
    <row r="381" spans="1:20" ht="48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s="10" t="s">
        <v>8316</v>
      </c>
      <c r="S381" s="15">
        <v>41882.585648148146</v>
      </c>
      <c r="T381" s="15">
        <v>41912.666666666664</v>
      </c>
    </row>
    <row r="382" spans="1:20" ht="96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s="10" t="s">
        <v>8316</v>
      </c>
      <c r="S382" s="15">
        <v>42556.504490740743</v>
      </c>
      <c r="T382" s="15">
        <v>42595.290972222225</v>
      </c>
    </row>
    <row r="383" spans="1:20" ht="64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s="10" t="s">
        <v>8316</v>
      </c>
      <c r="S383" s="15">
        <v>41792.542986111112</v>
      </c>
      <c r="T383" s="15">
        <v>41813.75</v>
      </c>
    </row>
    <row r="384" spans="1:20" ht="80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s="10" t="s">
        <v>8316</v>
      </c>
      <c r="S384" s="15">
        <v>41879.913761574076</v>
      </c>
      <c r="T384" s="15">
        <v>41894.913761574076</v>
      </c>
    </row>
    <row r="385" spans="1:20" ht="80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s="10" t="s">
        <v>8316</v>
      </c>
      <c r="S385" s="15">
        <v>42552.048356481479</v>
      </c>
      <c r="T385" s="15">
        <v>42573.226388888885</v>
      </c>
    </row>
    <row r="386" spans="1:20" ht="80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s="10" t="s">
        <v>8316</v>
      </c>
      <c r="S386" s="15">
        <v>41810.142199074071</v>
      </c>
      <c r="T386" s="15">
        <v>41824.142199074071</v>
      </c>
    </row>
    <row r="387" spans="1:20" ht="96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s="10" t="s">
        <v>8316</v>
      </c>
      <c r="S387" s="15">
        <v>42072.576249999998</v>
      </c>
      <c r="T387" s="15">
        <v>42097.576249999998</v>
      </c>
    </row>
    <row r="388" spans="1:20" ht="64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s="10" t="s">
        <v>8316</v>
      </c>
      <c r="S388" s="15">
        <v>41779.724224537036</v>
      </c>
      <c r="T388" s="15">
        <v>41805.666666666664</v>
      </c>
    </row>
    <row r="389" spans="1:20" ht="6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s="10" t="s">
        <v>8316</v>
      </c>
      <c r="S389" s="15">
        <v>42134.172071759262</v>
      </c>
      <c r="T389" s="15">
        <v>42155.290972222225</v>
      </c>
    </row>
    <row r="390" spans="1:20" ht="80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s="10" t="s">
        <v>8316</v>
      </c>
      <c r="S390" s="15">
        <v>42505.738032407404</v>
      </c>
      <c r="T390" s="15">
        <v>42525.738032407404</v>
      </c>
    </row>
    <row r="391" spans="1:20" ht="6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s="10" t="s">
        <v>8316</v>
      </c>
      <c r="S391" s="15">
        <v>42118.556331018524</v>
      </c>
      <c r="T391" s="15">
        <v>42150.165972222225</v>
      </c>
    </row>
    <row r="392" spans="1:20" ht="64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s="10" t="s">
        <v>8316</v>
      </c>
      <c r="S392" s="15">
        <v>42360.887835648144</v>
      </c>
      <c r="T392" s="15">
        <v>42390.887835648144</v>
      </c>
    </row>
    <row r="393" spans="1:20" ht="64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s="10" t="s">
        <v>8316</v>
      </c>
      <c r="S393" s="15">
        <v>42165.993125000001</v>
      </c>
      <c r="T393" s="15">
        <v>42187.993125000001</v>
      </c>
    </row>
    <row r="394" spans="1:20" ht="112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s="10" t="s">
        <v>8316</v>
      </c>
      <c r="S394" s="15">
        <v>41927.936157407406</v>
      </c>
      <c r="T394" s="15">
        <v>41948.977824074071</v>
      </c>
    </row>
    <row r="395" spans="1:20" ht="64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s="10" t="s">
        <v>8316</v>
      </c>
      <c r="S395" s="15">
        <v>42462.140868055561</v>
      </c>
      <c r="T395" s="15">
        <v>42489.875</v>
      </c>
    </row>
    <row r="396" spans="1:20" ht="80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s="10" t="s">
        <v>8316</v>
      </c>
      <c r="S396" s="15">
        <v>42632.348310185189</v>
      </c>
      <c r="T396" s="15">
        <v>42663.204861111109</v>
      </c>
    </row>
    <row r="397" spans="1:20" ht="64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s="10" t="s">
        <v>8316</v>
      </c>
      <c r="S397" s="15">
        <v>42054.849050925928</v>
      </c>
      <c r="T397" s="15">
        <v>42084.807384259257</v>
      </c>
    </row>
    <row r="398" spans="1:20" ht="80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s="10" t="s">
        <v>8316</v>
      </c>
      <c r="S398" s="15">
        <v>42497.275706018518</v>
      </c>
      <c r="T398" s="15">
        <v>42535.904861111107</v>
      </c>
    </row>
    <row r="399" spans="1:20" ht="80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s="10" t="s">
        <v>8316</v>
      </c>
      <c r="S399" s="15">
        <v>42058.904074074075</v>
      </c>
      <c r="T399" s="15">
        <v>42095.165972222225</v>
      </c>
    </row>
    <row r="400" spans="1:20" ht="80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s="10" t="s">
        <v>8316</v>
      </c>
      <c r="S400" s="15">
        <v>41807.690081018518</v>
      </c>
      <c r="T400" s="15">
        <v>41837.690081018518</v>
      </c>
    </row>
    <row r="401" spans="1:20" ht="8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s="10" t="s">
        <v>8316</v>
      </c>
      <c r="S401" s="15">
        <v>42284.69694444444</v>
      </c>
      <c r="T401" s="15">
        <v>42301.165972222225</v>
      </c>
    </row>
    <row r="402" spans="1:20" ht="64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s="10" t="s">
        <v>8316</v>
      </c>
      <c r="S402" s="15">
        <v>42045.84238425926</v>
      </c>
      <c r="T402" s="15">
        <v>42075.800717592589</v>
      </c>
    </row>
    <row r="403" spans="1:20" ht="96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s="10" t="s">
        <v>8316</v>
      </c>
      <c r="S403" s="15">
        <v>42184.209537037037</v>
      </c>
      <c r="T403" s="15">
        <v>42202.876388888893</v>
      </c>
    </row>
    <row r="404" spans="1:20" ht="96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s="10" t="s">
        <v>8316</v>
      </c>
      <c r="S404" s="15">
        <v>42341.180636574078</v>
      </c>
      <c r="T404" s="15">
        <v>42373.180636574078</v>
      </c>
    </row>
    <row r="405" spans="1:20" ht="64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s="10" t="s">
        <v>8316</v>
      </c>
      <c r="S405" s="15">
        <v>42170.910231481481</v>
      </c>
      <c r="T405" s="15">
        <v>42205.165972222225</v>
      </c>
    </row>
    <row r="406" spans="1:20" ht="64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s="10" t="s">
        <v>8316</v>
      </c>
      <c r="S406" s="15">
        <v>42151.069606481484</v>
      </c>
      <c r="T406" s="15">
        <v>42172.069606481484</v>
      </c>
    </row>
    <row r="407" spans="1:20" ht="64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s="10" t="s">
        <v>8316</v>
      </c>
      <c r="S407" s="15">
        <v>41944.527627314819</v>
      </c>
      <c r="T407" s="15">
        <v>42004.569293981483</v>
      </c>
    </row>
    <row r="408" spans="1:20" ht="80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s="10" t="s">
        <v>8316</v>
      </c>
      <c r="S408" s="15">
        <v>42593.865405092598</v>
      </c>
      <c r="T408" s="15">
        <v>42613.865405092598</v>
      </c>
    </row>
    <row r="409" spans="1:20" ht="64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s="10" t="s">
        <v>8316</v>
      </c>
      <c r="S409" s="15">
        <v>42503.740868055553</v>
      </c>
      <c r="T409" s="15">
        <v>42517.740868055553</v>
      </c>
    </row>
    <row r="410" spans="1:20" ht="96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s="10" t="s">
        <v>8316</v>
      </c>
      <c r="S410" s="15">
        <v>41927.848900462966</v>
      </c>
      <c r="T410" s="15">
        <v>41948.890567129631</v>
      </c>
    </row>
    <row r="411" spans="1:20" ht="80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s="10" t="s">
        <v>8316</v>
      </c>
      <c r="S411" s="15">
        <v>42375.114988425921</v>
      </c>
      <c r="T411" s="15">
        <v>42420.114988425921</v>
      </c>
    </row>
    <row r="412" spans="1:20" ht="64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s="10" t="s">
        <v>8316</v>
      </c>
      <c r="S412" s="15">
        <v>42553.926527777774</v>
      </c>
      <c r="T412" s="15">
        <v>42585.172916666663</v>
      </c>
    </row>
    <row r="413" spans="1:20" ht="96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s="10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11" priority="4" operator="containsText" text="canceled">
      <formula>NOT(ISERROR(SEARCH("canceled",F1)))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live">
      <formula>NOT(ISERROR(SEARCH("live",F1)))</formula>
    </cfRule>
  </conditionalFormatting>
  <conditionalFormatting sqref="O1:O413">
    <cfRule type="colorScale" priority="3">
      <colorScale>
        <cfvo type="min"/>
        <cfvo type="percentile" val="90"/>
        <color rgb="FFF05D2E"/>
        <color theme="4" tint="0.39997558519241921"/>
      </colorScale>
    </cfRule>
  </conditionalFormatting>
  <conditionalFormatting sqref="R1 P1">
    <cfRule type="colorScale" priority="2">
      <colorScale>
        <cfvo type="min"/>
        <cfvo type="percentile" val="90"/>
        <color rgb="FFF05D2E"/>
        <color theme="4" tint="0.39997558519241921"/>
      </colorScale>
    </cfRule>
  </conditionalFormatting>
  <conditionalFormatting sqref="S1">
    <cfRule type="colorScale" priority="1">
      <colorScale>
        <cfvo type="min"/>
        <cfvo type="percentile" val="90"/>
        <color rgb="FFF05D2E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A5F10-7180-3149-B7E5-7A4DD811E1E9}">
  <dimension ref="A1:T251"/>
  <sheetViews>
    <sheetView topLeftCell="B6" workbookViewId="0">
      <selection activeCell="C3" sqref="C3"/>
    </sheetView>
  </sheetViews>
  <sheetFormatPr baseColWidth="10" defaultRowHeight="15" x14ac:dyDescent="0.2"/>
  <cols>
    <col min="1" max="1" width="5.1640625" bestFit="1" customWidth="1"/>
    <col min="2" max="2" width="15.83203125" customWidth="1"/>
    <col min="3" max="3" width="27.6640625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19.83203125" bestFit="1" customWidth="1"/>
    <col min="20" max="20" width="21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4" t="s">
        <v>8366</v>
      </c>
    </row>
    <row r="2" spans="1:20" ht="80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s="10" t="s">
        <v>8316</v>
      </c>
      <c r="S2" s="15">
        <v>42492.737847222219</v>
      </c>
      <c r="T2" s="15">
        <v>42534.166666666672</v>
      </c>
    </row>
    <row r="3" spans="1:20" ht="80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s="10" t="s">
        <v>8316</v>
      </c>
      <c r="S3" s="15">
        <v>42103.016585648147</v>
      </c>
      <c r="T3" s="15">
        <v>42163.016585648147</v>
      </c>
    </row>
    <row r="4" spans="1:20" ht="80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s="10" t="s">
        <v>8316</v>
      </c>
      <c r="S4" s="15">
        <v>42108.692060185189</v>
      </c>
      <c r="T4" s="15">
        <v>42153.692060185189</v>
      </c>
    </row>
    <row r="5" spans="1:20" ht="64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s="10" t="s">
        <v>8316</v>
      </c>
      <c r="S5" s="15">
        <v>42453.806307870371</v>
      </c>
      <c r="T5" s="15">
        <v>42513.806307870371</v>
      </c>
    </row>
    <row r="6" spans="1:20" ht="80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s="10" t="s">
        <v>8316</v>
      </c>
      <c r="S6" s="15">
        <v>42123.648831018523</v>
      </c>
      <c r="T6" s="15">
        <v>42153.648831018523</v>
      </c>
    </row>
    <row r="7" spans="1:20" ht="64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s="10" t="s">
        <v>8316</v>
      </c>
      <c r="S7" s="15">
        <v>41858.007071759261</v>
      </c>
      <c r="T7" s="15">
        <v>41888.007071759261</v>
      </c>
    </row>
    <row r="8" spans="1:20" ht="64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s="10" t="s">
        <v>8316</v>
      </c>
      <c r="S8" s="15">
        <v>41781.045173611114</v>
      </c>
      <c r="T8" s="15">
        <v>41811.045173611114</v>
      </c>
    </row>
    <row r="9" spans="1:20" ht="80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s="10" t="s">
        <v>8316</v>
      </c>
      <c r="S9" s="15">
        <v>42370.007766203707</v>
      </c>
      <c r="T9" s="15">
        <v>42398.981944444444</v>
      </c>
    </row>
    <row r="10" spans="1:20" ht="80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s="10" t="s">
        <v>8316</v>
      </c>
      <c r="S10" s="15">
        <v>42165.037581018521</v>
      </c>
      <c r="T10" s="15">
        <v>42224.898611111115</v>
      </c>
    </row>
    <row r="11" spans="1:20" ht="80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s="10" t="s">
        <v>8316</v>
      </c>
      <c r="S11" s="15">
        <v>42480.800648148142</v>
      </c>
      <c r="T11" s="15">
        <v>42540.800648148142</v>
      </c>
    </row>
    <row r="12" spans="1:20" ht="64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s="10" t="s">
        <v>8316</v>
      </c>
      <c r="S12" s="15">
        <v>41784.789687500001</v>
      </c>
      <c r="T12" s="15">
        <v>41814.789687500001</v>
      </c>
    </row>
    <row r="13" spans="1:20" ht="80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s="10" t="s">
        <v>8316</v>
      </c>
      <c r="S13" s="15">
        <v>41831.675034722226</v>
      </c>
      <c r="T13" s="15">
        <v>41891.675034722226</v>
      </c>
    </row>
    <row r="14" spans="1:20" ht="64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s="10" t="s">
        <v>8316</v>
      </c>
      <c r="S14" s="15">
        <v>41950.114108796297</v>
      </c>
      <c r="T14" s="15">
        <v>42010.114108796297</v>
      </c>
    </row>
    <row r="15" spans="1:20" ht="64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s="10" t="s">
        <v>8316</v>
      </c>
      <c r="S15" s="15">
        <v>42627.955104166671</v>
      </c>
      <c r="T15" s="15">
        <v>42657.916666666672</v>
      </c>
    </row>
    <row r="16" spans="1:20" ht="80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s="10" t="s">
        <v>8316</v>
      </c>
      <c r="S16" s="15">
        <v>42531.195277777777</v>
      </c>
      <c r="T16" s="15">
        <v>42555.166666666672</v>
      </c>
    </row>
    <row r="17" spans="1:20" ht="80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s="10" t="s">
        <v>8316</v>
      </c>
      <c r="S17" s="15">
        <v>42618.827013888891</v>
      </c>
      <c r="T17" s="15">
        <v>42648.827013888891</v>
      </c>
    </row>
    <row r="18" spans="1:20" ht="80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s="10" t="s">
        <v>8316</v>
      </c>
      <c r="S18" s="15">
        <v>42540.593530092592</v>
      </c>
      <c r="T18" s="15">
        <v>42570.593530092592</v>
      </c>
    </row>
    <row r="19" spans="1:20" ht="80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s="10" t="s">
        <v>8316</v>
      </c>
      <c r="S19" s="15">
        <v>41746.189409722225</v>
      </c>
      <c r="T19" s="15">
        <v>41776.189409722225</v>
      </c>
    </row>
    <row r="20" spans="1:20" ht="64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s="10" t="s">
        <v>8316</v>
      </c>
      <c r="S20" s="15">
        <v>41974.738576388889</v>
      </c>
      <c r="T20" s="15">
        <v>41994.738576388889</v>
      </c>
    </row>
    <row r="21" spans="1:20" ht="48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s="10" t="s">
        <v>8316</v>
      </c>
      <c r="S21" s="15">
        <v>42115.11618055556</v>
      </c>
      <c r="T21" s="15">
        <v>42175.11618055556</v>
      </c>
    </row>
    <row r="22" spans="1:20" ht="80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s="10" t="s">
        <v>8316</v>
      </c>
      <c r="S22" s="15">
        <v>42002.817488425921</v>
      </c>
      <c r="T22" s="15">
        <v>42032.817488425921</v>
      </c>
    </row>
    <row r="23" spans="1:20" ht="64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s="10" t="s">
        <v>8316</v>
      </c>
      <c r="S23" s="15">
        <v>42722.84474537037</v>
      </c>
      <c r="T23" s="15">
        <v>42752.84474537037</v>
      </c>
    </row>
    <row r="24" spans="1:20" ht="80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s="10" t="s">
        <v>8316</v>
      </c>
      <c r="S24" s="15">
        <v>42465.128391203703</v>
      </c>
      <c r="T24" s="15">
        <v>42495.128391203703</v>
      </c>
    </row>
    <row r="25" spans="1:20" ht="64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s="10" t="s">
        <v>8316</v>
      </c>
      <c r="S25" s="15">
        <v>42171.743969907402</v>
      </c>
      <c r="T25" s="15">
        <v>42201.743969907402</v>
      </c>
    </row>
    <row r="26" spans="1:20" ht="80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s="10" t="s">
        <v>8316</v>
      </c>
      <c r="S26" s="15">
        <v>42672.955138888887</v>
      </c>
      <c r="T26" s="15">
        <v>42704.708333333328</v>
      </c>
    </row>
    <row r="27" spans="1:20" ht="64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s="10" t="s">
        <v>8316</v>
      </c>
      <c r="S27" s="15">
        <v>42359.725243055553</v>
      </c>
      <c r="T27" s="15">
        <v>42389.725243055553</v>
      </c>
    </row>
    <row r="28" spans="1:20" ht="64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s="10" t="s">
        <v>8316</v>
      </c>
      <c r="S28" s="15">
        <v>42192.905694444446</v>
      </c>
      <c r="T28" s="15">
        <v>42236.711805555555</v>
      </c>
    </row>
    <row r="29" spans="1:20" ht="64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s="10" t="s">
        <v>8316</v>
      </c>
      <c r="S29" s="15">
        <v>41916.597638888888</v>
      </c>
      <c r="T29" s="15">
        <v>41976.639305555553</v>
      </c>
    </row>
    <row r="30" spans="1:20" ht="80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s="10" t="s">
        <v>8316</v>
      </c>
      <c r="S30" s="15">
        <v>42461.596273148149</v>
      </c>
      <c r="T30" s="15">
        <v>42491.596273148149</v>
      </c>
    </row>
    <row r="31" spans="1:20" ht="80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s="10" t="s">
        <v>8316</v>
      </c>
      <c r="S31" s="15">
        <v>42370.90320601852</v>
      </c>
      <c r="T31" s="15">
        <v>42406.207638888889</v>
      </c>
    </row>
    <row r="32" spans="1:20" ht="48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s="10" t="s">
        <v>8316</v>
      </c>
      <c r="S32" s="15">
        <v>41948.727256944447</v>
      </c>
      <c r="T32" s="15">
        <v>41978.727256944447</v>
      </c>
    </row>
    <row r="33" spans="1:20" ht="4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s="10" t="s">
        <v>8316</v>
      </c>
      <c r="S33" s="15">
        <v>42047.07640046296</v>
      </c>
      <c r="T33" s="15">
        <v>42077.034733796296</v>
      </c>
    </row>
    <row r="34" spans="1:20" ht="64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s="10" t="s">
        <v>8316</v>
      </c>
      <c r="S34" s="15">
        <v>42261.632916666669</v>
      </c>
      <c r="T34" s="15">
        <v>42266.165972222225</v>
      </c>
    </row>
    <row r="35" spans="1:20" ht="6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s="10" t="s">
        <v>8316</v>
      </c>
      <c r="S35" s="15">
        <v>41985.427361111113</v>
      </c>
      <c r="T35" s="15">
        <v>42015.427361111113</v>
      </c>
    </row>
    <row r="36" spans="1:20" ht="80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s="10" t="s">
        <v>8316</v>
      </c>
      <c r="S36" s="15">
        <v>41922.535185185188</v>
      </c>
      <c r="T36" s="15">
        <v>41930.207638888889</v>
      </c>
    </row>
    <row r="37" spans="1:20" ht="64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s="10" t="s">
        <v>8316</v>
      </c>
      <c r="S37" s="15">
        <v>41850.863252314812</v>
      </c>
      <c r="T37" s="15">
        <v>41880.863252314812</v>
      </c>
    </row>
    <row r="38" spans="1:20" ht="6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s="10" t="s">
        <v>8316</v>
      </c>
      <c r="S38" s="15">
        <v>41831.742962962962</v>
      </c>
      <c r="T38" s="15">
        <v>41860.125</v>
      </c>
    </row>
    <row r="39" spans="1:20" ht="64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s="10" t="s">
        <v>8316</v>
      </c>
      <c r="S39" s="15">
        <v>42415.883425925931</v>
      </c>
      <c r="T39" s="15">
        <v>42475.84175925926</v>
      </c>
    </row>
    <row r="40" spans="1:20" ht="64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s="10" t="s">
        <v>8316</v>
      </c>
      <c r="S40" s="15">
        <v>41869.714166666665</v>
      </c>
      <c r="T40" s="15">
        <v>41876.875</v>
      </c>
    </row>
    <row r="41" spans="1:20" ht="32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s="10" t="s">
        <v>8316</v>
      </c>
      <c r="S41" s="15">
        <v>41953.773090277777</v>
      </c>
      <c r="T41" s="15">
        <v>42013.083333333328</v>
      </c>
    </row>
    <row r="42" spans="1:20" ht="48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s="10" t="s">
        <v>8316</v>
      </c>
      <c r="S42" s="15">
        <v>42037.986284722225</v>
      </c>
      <c r="T42" s="15">
        <v>42097.944618055553</v>
      </c>
    </row>
    <row r="43" spans="1:20" ht="64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s="10" t="s">
        <v>8316</v>
      </c>
      <c r="S43" s="15">
        <v>41811.555462962962</v>
      </c>
      <c r="T43" s="15">
        <v>41812.875</v>
      </c>
    </row>
    <row r="44" spans="1:20" ht="64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s="10" t="s">
        <v>8316</v>
      </c>
      <c r="S44" s="15">
        <v>42701.908807870372</v>
      </c>
      <c r="T44" s="15">
        <v>42716.25</v>
      </c>
    </row>
    <row r="45" spans="1:20" ht="64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s="10" t="s">
        <v>8316</v>
      </c>
      <c r="S45" s="15">
        <v>42258.646504629629</v>
      </c>
      <c r="T45" s="15">
        <v>42288.645196759258</v>
      </c>
    </row>
    <row r="46" spans="1:20" ht="6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s="10" t="s">
        <v>8316</v>
      </c>
      <c r="S46" s="15">
        <v>42278.664965277778</v>
      </c>
      <c r="T46" s="15">
        <v>42308.664965277778</v>
      </c>
    </row>
    <row r="47" spans="1:20" ht="6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s="10" t="s">
        <v>8316</v>
      </c>
      <c r="S47" s="15">
        <v>42515.078217592592</v>
      </c>
      <c r="T47" s="15">
        <v>42575.078217592592</v>
      </c>
    </row>
    <row r="48" spans="1:20" ht="80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s="10" t="s">
        <v>8316</v>
      </c>
      <c r="S48" s="15">
        <v>41830.234166666669</v>
      </c>
      <c r="T48" s="15">
        <v>41860.234166666669</v>
      </c>
    </row>
    <row r="49" spans="1:20" ht="64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s="10" t="s">
        <v>8316</v>
      </c>
      <c r="S49" s="15">
        <v>41982.904386574075</v>
      </c>
      <c r="T49" s="15">
        <v>42042.904386574075</v>
      </c>
    </row>
    <row r="50" spans="1:20" ht="48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s="10" t="s">
        <v>8316</v>
      </c>
      <c r="S50" s="15">
        <v>42210.439768518518</v>
      </c>
      <c r="T50" s="15">
        <v>42240.439768518518</v>
      </c>
    </row>
    <row r="51" spans="1:20" ht="80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s="10" t="s">
        <v>8316</v>
      </c>
      <c r="S51" s="15">
        <v>42196.166874999995</v>
      </c>
      <c r="T51" s="15">
        <v>42256.166874999995</v>
      </c>
    </row>
    <row r="52" spans="1:20" ht="64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s="10" t="s">
        <v>8316</v>
      </c>
      <c r="S52" s="15">
        <v>42606.056863425925</v>
      </c>
      <c r="T52" s="15">
        <v>42620.056863425925</v>
      </c>
    </row>
    <row r="53" spans="1:20" ht="8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s="10" t="s">
        <v>8316</v>
      </c>
      <c r="S53" s="15">
        <v>42199.648912037039</v>
      </c>
      <c r="T53" s="15">
        <v>42217.041666666672</v>
      </c>
    </row>
    <row r="54" spans="1:20" ht="80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s="10" t="s">
        <v>8316</v>
      </c>
      <c r="S54" s="15">
        <v>42444.877743055549</v>
      </c>
      <c r="T54" s="15"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s="10" t="s">
        <v>8316</v>
      </c>
      <c r="S55" s="15">
        <v>42499.731701388882</v>
      </c>
      <c r="T55" s="15">
        <v>42529.731701388882</v>
      </c>
    </row>
    <row r="56" spans="1:20" ht="80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s="10" t="s">
        <v>8316</v>
      </c>
      <c r="S56" s="15">
        <v>41929.266215277778</v>
      </c>
      <c r="T56" s="15">
        <v>41968.823611111111</v>
      </c>
    </row>
    <row r="57" spans="1:20" ht="80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s="10" t="s">
        <v>8316</v>
      </c>
      <c r="S57" s="15">
        <v>42142.768819444449</v>
      </c>
      <c r="T57" s="15">
        <v>42182.768819444449</v>
      </c>
    </row>
    <row r="58" spans="1:20" ht="64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s="10" t="s">
        <v>8316</v>
      </c>
      <c r="S58" s="15">
        <v>42354.131643518514</v>
      </c>
      <c r="T58" s="15">
        <v>42384.131643518514</v>
      </c>
    </row>
    <row r="59" spans="1:20" ht="64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s="10" t="s">
        <v>8316</v>
      </c>
      <c r="S59" s="15">
        <v>41828.922905092593</v>
      </c>
      <c r="T59" s="15">
        <v>41888.922905092593</v>
      </c>
    </row>
    <row r="60" spans="1:20" ht="64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s="10" t="s">
        <v>8316</v>
      </c>
      <c r="S60" s="15">
        <v>42245.234340277777</v>
      </c>
      <c r="T60" s="15">
        <v>42263.234340277777</v>
      </c>
    </row>
    <row r="61" spans="1:20" ht="64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s="10" t="s">
        <v>8316</v>
      </c>
      <c r="S61" s="15">
        <v>42278.629710648151</v>
      </c>
      <c r="T61" s="15">
        <v>42306.629710648151</v>
      </c>
    </row>
    <row r="62" spans="1:20" ht="64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s="10" t="s">
        <v>8316</v>
      </c>
      <c r="S62" s="15">
        <v>41826.61954861111</v>
      </c>
      <c r="T62" s="15">
        <v>41856.61954861111</v>
      </c>
    </row>
    <row r="63" spans="1:20" ht="64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s="10" t="s">
        <v>8316</v>
      </c>
      <c r="S63" s="15">
        <v>42205.171018518522</v>
      </c>
      <c r="T63" s="15">
        <v>42235.171018518522</v>
      </c>
    </row>
    <row r="64" spans="1:20" ht="64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s="10" t="s">
        <v>8316</v>
      </c>
      <c r="S64" s="15">
        <v>42041.205000000002</v>
      </c>
      <c r="T64" s="15">
        <v>42086.16333333333</v>
      </c>
    </row>
    <row r="65" spans="1:20" ht="64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s="10" t="s">
        <v>8316</v>
      </c>
      <c r="S65" s="15">
        <v>42203.677766203706</v>
      </c>
      <c r="T65" s="15">
        <v>42233.677766203706</v>
      </c>
    </row>
    <row r="66" spans="1:20" ht="6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s="10" t="s">
        <v>8316</v>
      </c>
      <c r="S66" s="15">
        <v>41983.752847222218</v>
      </c>
      <c r="T66" s="15">
        <v>42014.140972222223</v>
      </c>
    </row>
    <row r="67" spans="1:20" ht="64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s="10" t="s">
        <v>8316</v>
      </c>
      <c r="S67" s="15">
        <v>42103.024398148147</v>
      </c>
      <c r="T67" s="15">
        <v>42112.9375</v>
      </c>
    </row>
    <row r="68" spans="1:20" ht="80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s="10" t="s">
        <v>8316</v>
      </c>
      <c r="S68" s="15">
        <v>42089.901574074072</v>
      </c>
      <c r="T68" s="15">
        <v>42149.901574074072</v>
      </c>
    </row>
    <row r="69" spans="1:20" ht="64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s="10" t="s">
        <v>8316</v>
      </c>
      <c r="S69" s="15">
        <v>42297.691006944442</v>
      </c>
      <c r="T69" s="15">
        <v>42320.290972222225</v>
      </c>
    </row>
    <row r="70" spans="1:20" ht="80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s="10" t="s">
        <v>8316</v>
      </c>
      <c r="S70" s="15">
        <v>41833.089756944442</v>
      </c>
      <c r="T70" s="15">
        <v>41863.079143518517</v>
      </c>
    </row>
    <row r="71" spans="1:20" ht="64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s="10" t="s">
        <v>8316</v>
      </c>
      <c r="S71" s="15">
        <v>42325.920717592591</v>
      </c>
      <c r="T71" s="15">
        <v>42355.920717592591</v>
      </c>
    </row>
    <row r="72" spans="1:20" ht="80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s="10" t="s">
        <v>8316</v>
      </c>
      <c r="S72" s="15">
        <v>41858.214629629627</v>
      </c>
      <c r="T72" s="15">
        <v>41888.214629629627</v>
      </c>
    </row>
    <row r="73" spans="1:20" ht="48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s="10" t="s">
        <v>8316</v>
      </c>
      <c r="S73" s="15">
        <v>41793.710231481484</v>
      </c>
      <c r="T73" s="15">
        <v>41823.710231481484</v>
      </c>
    </row>
    <row r="74" spans="1:20" ht="64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s="10" t="s">
        <v>8316</v>
      </c>
      <c r="S74" s="15">
        <v>41793.814259259263</v>
      </c>
      <c r="T74" s="15">
        <v>41825.165972222225</v>
      </c>
    </row>
    <row r="75" spans="1:20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s="10" t="s">
        <v>8316</v>
      </c>
      <c r="S75" s="15">
        <v>41831.697939814818</v>
      </c>
      <c r="T75" s="15">
        <v>41861.697939814818</v>
      </c>
    </row>
    <row r="76" spans="1:20" ht="48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s="10" t="s">
        <v>8316</v>
      </c>
      <c r="S76" s="15">
        <v>42621.389340277776</v>
      </c>
      <c r="T76" s="15">
        <v>42651.389340277776</v>
      </c>
    </row>
    <row r="77" spans="1:20" ht="80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s="10" t="s">
        <v>8316</v>
      </c>
      <c r="S77" s="15">
        <v>41780.785729166666</v>
      </c>
      <c r="T77" s="15">
        <v>41840.785729166666</v>
      </c>
    </row>
    <row r="78" spans="1:20" ht="80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s="10" t="s">
        <v>8316</v>
      </c>
      <c r="S78" s="15">
        <v>41766.072500000002</v>
      </c>
      <c r="T78" s="15">
        <v>41791.072500000002</v>
      </c>
    </row>
    <row r="79" spans="1:20" ht="80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s="10" t="s">
        <v>8316</v>
      </c>
      <c r="S79" s="15">
        <v>41766.617291666669</v>
      </c>
      <c r="T79" s="15">
        <v>41793.290972222225</v>
      </c>
    </row>
    <row r="80" spans="1:20" ht="96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s="10" t="s">
        <v>8316</v>
      </c>
      <c r="S80" s="15">
        <v>42248.627013888887</v>
      </c>
      <c r="T80" s="15">
        <v>42278.627013888887</v>
      </c>
    </row>
    <row r="81" spans="1:20" ht="64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s="10" t="s">
        <v>8316</v>
      </c>
      <c r="S81" s="15">
        <v>41885.221550925926</v>
      </c>
      <c r="T81" s="15">
        <v>41916.290972222225</v>
      </c>
    </row>
    <row r="82" spans="1:20" ht="64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s="10" t="s">
        <v>8316</v>
      </c>
      <c r="S82" s="15">
        <v>42159.224432870367</v>
      </c>
      <c r="T82" s="15">
        <v>42204.224432870367</v>
      </c>
    </row>
    <row r="83" spans="1:20" ht="80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s="10" t="s">
        <v>8316</v>
      </c>
      <c r="S83" s="15">
        <v>42265.817002314812</v>
      </c>
      <c r="T83" s="15">
        <v>42295.817002314812</v>
      </c>
    </row>
    <row r="84" spans="1:20" ht="48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s="10" t="s">
        <v>8316</v>
      </c>
      <c r="S84" s="15">
        <v>41975.124340277776</v>
      </c>
      <c r="T84" s="15">
        <v>42005.124340277776</v>
      </c>
    </row>
    <row r="85" spans="1:20" ht="64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s="10" t="s">
        <v>8316</v>
      </c>
      <c r="S85" s="15">
        <v>42065.190694444449</v>
      </c>
      <c r="T85" s="15">
        <v>42090.149027777778</v>
      </c>
    </row>
    <row r="86" spans="1:20" ht="48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s="10" t="s">
        <v>8316</v>
      </c>
      <c r="S86" s="15">
        <v>41848.84002314815</v>
      </c>
      <c r="T86" s="15">
        <v>41883.84002314815</v>
      </c>
    </row>
    <row r="87" spans="1:20" ht="48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s="10" t="s">
        <v>8316</v>
      </c>
      <c r="S87" s="15">
        <v>42103.884930555556</v>
      </c>
      <c r="T87" s="15">
        <v>42133.884930555556</v>
      </c>
    </row>
    <row r="88" spans="1:20" ht="80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s="10" t="s">
        <v>8316</v>
      </c>
      <c r="S88" s="15">
        <v>42059.970729166671</v>
      </c>
      <c r="T88" s="15">
        <v>42089.929062499999</v>
      </c>
    </row>
    <row r="89" spans="1:20" ht="80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s="10" t="s">
        <v>8316</v>
      </c>
      <c r="S89" s="15">
        <v>42041.743090277778</v>
      </c>
      <c r="T89" s="15">
        <v>42071.701423611114</v>
      </c>
    </row>
    <row r="90" spans="1:20" ht="80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s="10" t="s">
        <v>8316</v>
      </c>
      <c r="S90" s="15">
        <v>41829.73715277778</v>
      </c>
      <c r="T90" s="15">
        <v>41852.716666666667</v>
      </c>
    </row>
    <row r="91" spans="1:20" ht="64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s="10" t="s">
        <v>8316</v>
      </c>
      <c r="S91" s="15">
        <v>41789.893599537041</v>
      </c>
      <c r="T91" s="15">
        <v>41815.875</v>
      </c>
    </row>
    <row r="92" spans="1:20" ht="64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s="10" t="s">
        <v>8316</v>
      </c>
      <c r="S92" s="15">
        <v>41833.660995370366</v>
      </c>
      <c r="T92" s="15">
        <v>41863.660995370366</v>
      </c>
    </row>
    <row r="93" spans="1:20" ht="32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s="10" t="s">
        <v>8316</v>
      </c>
      <c r="S93" s="15">
        <v>41914.590011574073</v>
      </c>
      <c r="T93" s="15">
        <v>41955.907638888893</v>
      </c>
    </row>
    <row r="94" spans="1:20" ht="4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s="10" t="s">
        <v>8316</v>
      </c>
      <c r="S94" s="15">
        <v>42611.261064814811</v>
      </c>
      <c r="T94" s="15">
        <v>42625.707638888889</v>
      </c>
    </row>
    <row r="95" spans="1:20" ht="80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s="10" t="s">
        <v>8316</v>
      </c>
      <c r="S95" s="15">
        <v>42253.633159722223</v>
      </c>
      <c r="T95" s="15">
        <v>42313.674826388888</v>
      </c>
    </row>
    <row r="96" spans="1:20" ht="80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s="10" t="s">
        <v>8316</v>
      </c>
      <c r="S96" s="15">
        <v>42295.891828703709</v>
      </c>
      <c r="T96" s="15">
        <v>42325.933495370366</v>
      </c>
    </row>
    <row r="97" spans="1:20" ht="64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s="10" t="s">
        <v>8316</v>
      </c>
      <c r="S97" s="15">
        <v>42402.947002314817</v>
      </c>
      <c r="T97" s="15">
        <v>42452.145138888889</v>
      </c>
    </row>
    <row r="98" spans="1:20" ht="64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s="10" t="s">
        <v>8316</v>
      </c>
      <c r="S98" s="15">
        <v>42509.814108796301</v>
      </c>
      <c r="T98" s="15">
        <v>42539.814108796301</v>
      </c>
    </row>
    <row r="99" spans="1:20" ht="64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s="10" t="s">
        <v>8316</v>
      </c>
      <c r="S99" s="15">
        <v>41977.004976851851</v>
      </c>
      <c r="T99" s="15">
        <v>42008.976388888885</v>
      </c>
    </row>
    <row r="100" spans="1:20" ht="80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s="10" t="s">
        <v>8316</v>
      </c>
      <c r="S100" s="15">
        <v>42171.758611111116</v>
      </c>
      <c r="T100" s="15">
        <v>42231.758611111116</v>
      </c>
    </row>
    <row r="101" spans="1:20" ht="48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s="10" t="s">
        <v>8316</v>
      </c>
      <c r="S101" s="15">
        <v>42056.1324537037</v>
      </c>
      <c r="T101" s="15">
        <v>42086.207638888889</v>
      </c>
    </row>
    <row r="102" spans="1:20" ht="80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s="10" t="s">
        <v>8316</v>
      </c>
      <c r="S102" s="15">
        <v>41867.652280092596</v>
      </c>
      <c r="T102" s="15">
        <v>41875.291666666664</v>
      </c>
    </row>
    <row r="103" spans="1:20" ht="80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s="10" t="s">
        <v>8316</v>
      </c>
      <c r="S103" s="15">
        <v>41779.657870370371</v>
      </c>
      <c r="T103" s="15">
        <v>41821.25</v>
      </c>
    </row>
    <row r="104" spans="1:20" ht="80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s="10" t="s">
        <v>8316</v>
      </c>
      <c r="S104" s="15">
        <v>42679.958472222221</v>
      </c>
      <c r="T104" s="15">
        <v>42710.207638888889</v>
      </c>
    </row>
    <row r="105" spans="1:20" ht="6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s="10" t="s">
        <v>8316</v>
      </c>
      <c r="S105" s="15">
        <v>42032.250208333338</v>
      </c>
      <c r="T105" s="15">
        <v>42063.250208333338</v>
      </c>
    </row>
    <row r="106" spans="1:20" ht="64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s="10" t="s">
        <v>8316</v>
      </c>
      <c r="S106" s="15">
        <v>41793.191875000004</v>
      </c>
      <c r="T106" s="15">
        <v>41807.191875000004</v>
      </c>
    </row>
    <row r="107" spans="1:20" ht="64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s="10" t="s">
        <v>8316</v>
      </c>
      <c r="S107" s="15">
        <v>41843.775011574071</v>
      </c>
      <c r="T107" s="15">
        <v>41863.775011574071</v>
      </c>
    </row>
    <row r="108" spans="1:20" ht="48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s="10" t="s">
        <v>8316</v>
      </c>
      <c r="S108" s="15">
        <v>42136.092488425929</v>
      </c>
      <c r="T108" s="15">
        <v>42166.092488425929</v>
      </c>
    </row>
    <row r="109" spans="1:20" ht="64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s="10" t="s">
        <v>8316</v>
      </c>
      <c r="S109" s="15">
        <v>42317.826377314821</v>
      </c>
      <c r="T109" s="15">
        <v>42357.826377314821</v>
      </c>
    </row>
    <row r="110" spans="1:20" ht="8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s="10" t="s">
        <v>8316</v>
      </c>
      <c r="S110" s="15">
        <v>42186.01116898148</v>
      </c>
      <c r="T110" s="15">
        <v>42230.818055555559</v>
      </c>
    </row>
    <row r="111" spans="1:20" ht="32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s="10" t="s">
        <v>8316</v>
      </c>
      <c r="S111" s="15">
        <v>42095.229166666672</v>
      </c>
      <c r="T111" s="15">
        <v>42109.211111111115</v>
      </c>
    </row>
    <row r="112" spans="1:20" ht="8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s="10" t="s">
        <v>8316</v>
      </c>
      <c r="S112" s="15">
        <v>41906.819513888891</v>
      </c>
      <c r="T112" s="15">
        <v>41938.838888888888</v>
      </c>
    </row>
    <row r="113" spans="1:20" ht="64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s="10" t="s">
        <v>8316</v>
      </c>
      <c r="S113" s="15">
        <v>41834.135370370372</v>
      </c>
      <c r="T113" s="15">
        <v>41849.135370370372</v>
      </c>
    </row>
    <row r="114" spans="1:20" ht="64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s="10" t="s">
        <v>8316</v>
      </c>
      <c r="S114" s="15">
        <v>41863.359282407408</v>
      </c>
      <c r="T114" s="15">
        <v>41893.359282407408</v>
      </c>
    </row>
    <row r="115" spans="1:20" ht="64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s="10" t="s">
        <v>8316</v>
      </c>
      <c r="S115" s="15">
        <v>42224.756909722222</v>
      </c>
      <c r="T115" s="15">
        <v>42254.756909722222</v>
      </c>
    </row>
    <row r="116" spans="1:20" ht="64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s="10" t="s">
        <v>8316</v>
      </c>
      <c r="S116" s="15">
        <v>41939.8122337963</v>
      </c>
      <c r="T116" s="15">
        <v>41969.853900462964</v>
      </c>
    </row>
    <row r="117" spans="1:20" ht="64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s="10" t="s">
        <v>8316</v>
      </c>
      <c r="S117" s="15">
        <v>42059.270023148143</v>
      </c>
      <c r="T117" s="15">
        <v>42119.190972222219</v>
      </c>
    </row>
    <row r="118" spans="1:20" ht="64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s="10" t="s">
        <v>8316</v>
      </c>
      <c r="S118" s="15">
        <v>42308.211215277777</v>
      </c>
      <c r="T118" s="15">
        <v>42338.252881944441</v>
      </c>
    </row>
    <row r="119" spans="1:20" ht="80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s="10" t="s">
        <v>8316</v>
      </c>
      <c r="S119" s="15">
        <v>42020.768634259264</v>
      </c>
      <c r="T119" s="15">
        <v>42065.958333333328</v>
      </c>
    </row>
    <row r="120" spans="1:20" ht="6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s="10" t="s">
        <v>8316</v>
      </c>
      <c r="S120" s="15">
        <v>41786.959745370368</v>
      </c>
      <c r="T120" s="15">
        <v>41816.959745370368</v>
      </c>
    </row>
    <row r="121" spans="1:20" ht="80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s="10" t="s">
        <v>8316</v>
      </c>
      <c r="S121" s="15">
        <v>41820.870821759258</v>
      </c>
      <c r="T121" s="15">
        <v>41850.870821759258</v>
      </c>
    </row>
    <row r="122" spans="1:20" ht="80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s="10" t="s">
        <v>8316</v>
      </c>
      <c r="S122" s="15">
        <v>42265.683182870373</v>
      </c>
      <c r="T122" s="15">
        <v>42293.207638888889</v>
      </c>
    </row>
    <row r="123" spans="1:20" ht="64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s="10" t="s">
        <v>8316</v>
      </c>
      <c r="S123" s="15">
        <v>42601.827141203699</v>
      </c>
      <c r="T123" s="15">
        <v>42631.827141203699</v>
      </c>
    </row>
    <row r="124" spans="1:20" ht="64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s="10" t="s">
        <v>8316</v>
      </c>
      <c r="S124" s="15">
        <v>42228.151701388888</v>
      </c>
      <c r="T124" s="15">
        <v>42253.151701388888</v>
      </c>
    </row>
    <row r="125" spans="1:20" ht="64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s="10" t="s">
        <v>8316</v>
      </c>
      <c r="S125" s="15">
        <v>42415.168564814812</v>
      </c>
      <c r="T125" s="15">
        <v>42445.126898148148</v>
      </c>
    </row>
    <row r="126" spans="1:20" ht="64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s="10" t="s">
        <v>8316</v>
      </c>
      <c r="S126" s="15">
        <v>42538.968310185184</v>
      </c>
      <c r="T126" s="15">
        <v>42568.029861111107</v>
      </c>
    </row>
    <row r="127" spans="1:20" ht="64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s="10" t="s">
        <v>8316</v>
      </c>
      <c r="S127" s="15">
        <v>42233.671747685185</v>
      </c>
      <c r="T127" s="15">
        <v>42278.541666666672</v>
      </c>
    </row>
    <row r="128" spans="1:20" ht="64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s="10" t="s">
        <v>8316</v>
      </c>
      <c r="S128" s="15">
        <v>42675.262962962966</v>
      </c>
      <c r="T128" s="15">
        <v>42705.304629629631</v>
      </c>
    </row>
    <row r="129" spans="1:20" ht="64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s="10" t="s">
        <v>8316</v>
      </c>
      <c r="S129" s="15">
        <v>42534.631481481483</v>
      </c>
      <c r="T129" s="15">
        <v>42562.631481481483</v>
      </c>
    </row>
    <row r="130" spans="1:20" ht="64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s="10" t="s">
        <v>8316</v>
      </c>
      <c r="S130" s="15">
        <v>42151.905717592599</v>
      </c>
      <c r="T130" s="15">
        <v>42182.905717592599</v>
      </c>
    </row>
    <row r="131" spans="1:20" ht="64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s="10" t="s">
        <v>8316</v>
      </c>
      <c r="S131" s="15">
        <v>41961.492488425924</v>
      </c>
      <c r="T131" s="15">
        <v>42006.492488425924</v>
      </c>
    </row>
    <row r="132" spans="1:20" ht="80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s="10" t="s">
        <v>8316</v>
      </c>
      <c r="S132" s="15">
        <v>41940.587233796294</v>
      </c>
      <c r="T132" s="15">
        <v>41968.041666666672</v>
      </c>
    </row>
    <row r="133" spans="1:20" ht="64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s="10" t="s">
        <v>8316</v>
      </c>
      <c r="S133" s="15">
        <v>42111.904097222221</v>
      </c>
      <c r="T133" s="15">
        <v>42171.904097222221</v>
      </c>
    </row>
    <row r="134" spans="1:20" ht="64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s="10" t="s">
        <v>8316</v>
      </c>
      <c r="S134" s="15">
        <v>42279.778564814813</v>
      </c>
      <c r="T134" s="15">
        <v>42310.701388888891</v>
      </c>
    </row>
    <row r="135" spans="1:20" ht="80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s="10" t="s">
        <v>8316</v>
      </c>
      <c r="S135" s="15">
        <v>42213.662905092591</v>
      </c>
      <c r="T135" s="15">
        <v>42243.662905092591</v>
      </c>
    </row>
    <row r="136" spans="1:20" ht="80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s="10" t="s">
        <v>8316</v>
      </c>
      <c r="S136" s="15">
        <v>42109.801712962959</v>
      </c>
      <c r="T136" s="15">
        <v>42139.801712962959</v>
      </c>
    </row>
    <row r="137" spans="1:20" ht="4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s="10" t="s">
        <v>8316</v>
      </c>
      <c r="S137" s="15">
        <v>42031.833587962959</v>
      </c>
      <c r="T137" s="15">
        <v>42063.333333333328</v>
      </c>
    </row>
    <row r="138" spans="1:20" ht="80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s="10" t="s">
        <v>8316</v>
      </c>
      <c r="S138" s="15">
        <v>42615.142870370371</v>
      </c>
      <c r="T138" s="15">
        <v>42645.142870370371</v>
      </c>
    </row>
    <row r="139" spans="1:20" ht="8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s="10" t="s">
        <v>8316</v>
      </c>
      <c r="S139" s="15">
        <v>42439.702314814815</v>
      </c>
      <c r="T139" s="15">
        <v>42468.774305555555</v>
      </c>
    </row>
    <row r="140" spans="1:20" ht="64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s="10" t="s">
        <v>8316</v>
      </c>
      <c r="S140" s="15">
        <v>42243.790393518517</v>
      </c>
      <c r="T140" s="15">
        <v>42303.790393518517</v>
      </c>
    </row>
    <row r="141" spans="1:20" ht="64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s="10" t="s">
        <v>8316</v>
      </c>
      <c r="S141" s="15">
        <v>42550.048449074078</v>
      </c>
      <c r="T141" s="15">
        <v>42580.978472222225</v>
      </c>
    </row>
    <row r="142" spans="1:20" ht="64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s="10" t="s">
        <v>8316</v>
      </c>
      <c r="S142" s="15">
        <v>42306.848854166667</v>
      </c>
      <c r="T142" s="15">
        <v>42336.890520833331</v>
      </c>
    </row>
    <row r="143" spans="1:20" ht="80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s="10" t="s">
        <v>8316</v>
      </c>
      <c r="S143" s="15">
        <v>42457.932025462964</v>
      </c>
      <c r="T143" s="15">
        <v>42485.013888888891</v>
      </c>
    </row>
    <row r="144" spans="1:20" ht="6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s="10" t="s">
        <v>8316</v>
      </c>
      <c r="S144" s="15">
        <v>42513.976319444439</v>
      </c>
      <c r="T144" s="15">
        <v>42559.976319444439</v>
      </c>
    </row>
    <row r="145" spans="1:20" ht="80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s="10" t="s">
        <v>8316</v>
      </c>
      <c r="S145" s="15">
        <v>41816.950370370374</v>
      </c>
      <c r="T145" s="15">
        <v>41853.583333333336</v>
      </c>
    </row>
    <row r="146" spans="1:20" ht="80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s="10" t="s">
        <v>8316</v>
      </c>
      <c r="S146" s="15">
        <v>41880.788842592592</v>
      </c>
      <c r="T146" s="15">
        <v>41910.788842592592</v>
      </c>
    </row>
    <row r="147" spans="1:20" ht="80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s="10" t="s">
        <v>8316</v>
      </c>
      <c r="S147" s="15">
        <v>42342.845555555556</v>
      </c>
      <c r="T147" s="15">
        <v>42372.845555555556</v>
      </c>
    </row>
    <row r="148" spans="1:20" ht="64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s="10" t="s">
        <v>8316</v>
      </c>
      <c r="S148" s="15">
        <v>42053.722060185188</v>
      </c>
      <c r="T148" s="15">
        <v>42113.680393518516</v>
      </c>
    </row>
    <row r="149" spans="1:20" ht="80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s="10" t="s">
        <v>8316</v>
      </c>
      <c r="S149" s="15">
        <v>42414.235879629632</v>
      </c>
      <c r="T149" s="15">
        <v>42474.194212962961</v>
      </c>
    </row>
    <row r="150" spans="1:20" ht="64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s="10" t="s">
        <v>8316</v>
      </c>
      <c r="S150" s="15">
        <v>41801.711550925924</v>
      </c>
      <c r="T150" s="15">
        <v>41844.124305555553</v>
      </c>
    </row>
    <row r="151" spans="1:20" ht="80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s="10" t="s">
        <v>8316</v>
      </c>
      <c r="S151" s="15">
        <v>42770.290590277778</v>
      </c>
      <c r="T151" s="15">
        <v>42800.290590277778</v>
      </c>
    </row>
    <row r="152" spans="1:20" ht="64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s="10" t="s">
        <v>8316</v>
      </c>
      <c r="S152" s="15">
        <v>42452.815659722226</v>
      </c>
      <c r="T152" s="15">
        <v>42512.815659722226</v>
      </c>
    </row>
    <row r="153" spans="1:20" ht="64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s="10" t="s">
        <v>8316</v>
      </c>
      <c r="S153" s="15">
        <v>42601.854699074072</v>
      </c>
      <c r="T153" s="15">
        <v>42611.163194444445</v>
      </c>
    </row>
    <row r="154" spans="1:20" ht="80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s="10" t="s">
        <v>8316</v>
      </c>
      <c r="S154" s="15">
        <v>42447.863553240735</v>
      </c>
      <c r="T154" s="15">
        <v>42477.863553240735</v>
      </c>
    </row>
    <row r="155" spans="1:20" ht="64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s="10" t="s">
        <v>8316</v>
      </c>
      <c r="S155" s="15">
        <v>41811.536180555559</v>
      </c>
      <c r="T155" s="15">
        <v>41841.536180555559</v>
      </c>
    </row>
    <row r="156" spans="1:20" ht="64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s="10" t="s">
        <v>8316</v>
      </c>
      <c r="S156" s="15">
        <v>41981.067523148144</v>
      </c>
      <c r="T156" s="15">
        <v>42041.067523148144</v>
      </c>
    </row>
    <row r="157" spans="1:20" ht="64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s="10" t="s">
        <v>8316</v>
      </c>
      <c r="S157" s="15">
        <v>42469.68414351852</v>
      </c>
      <c r="T157" s="15">
        <v>42499.166666666672</v>
      </c>
    </row>
    <row r="158" spans="1:20" ht="80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s="10" t="s">
        <v>8316</v>
      </c>
      <c r="S158" s="15">
        <v>42534.866875</v>
      </c>
      <c r="T158" s="15">
        <v>42564.866875</v>
      </c>
    </row>
    <row r="159" spans="1:20" ht="80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s="10" t="s">
        <v>8316</v>
      </c>
      <c r="S159" s="15">
        <v>41830.858344907407</v>
      </c>
      <c r="T159" s="15">
        <v>41852.291666666664</v>
      </c>
    </row>
    <row r="160" spans="1:20" ht="80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s="10" t="s">
        <v>8316</v>
      </c>
      <c r="S160" s="15">
        <v>42543.788564814815</v>
      </c>
      <c r="T160" s="15">
        <v>42573.788564814815</v>
      </c>
    </row>
    <row r="161" spans="1:20" ht="80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s="10" t="s">
        <v>8316</v>
      </c>
      <c r="S161" s="15">
        <v>41975.642974537041</v>
      </c>
      <c r="T161" s="15">
        <v>42035.642974537041</v>
      </c>
    </row>
    <row r="162" spans="1:20" ht="80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s="10" t="s">
        <v>8316</v>
      </c>
      <c r="S162" s="15">
        <v>41795.598923611113</v>
      </c>
      <c r="T162" s="15">
        <v>41825.598923611113</v>
      </c>
    </row>
    <row r="163" spans="1:20" ht="64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s="10" t="s">
        <v>8316</v>
      </c>
      <c r="S163" s="15">
        <v>42508.179965277777</v>
      </c>
      <c r="T163" s="15">
        <v>42568.179965277777</v>
      </c>
    </row>
    <row r="164" spans="1:20" ht="80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s="10" t="s">
        <v>8316</v>
      </c>
      <c r="S164" s="15">
        <v>41747.86986111111</v>
      </c>
      <c r="T164" s="15">
        <v>41779.290972222225</v>
      </c>
    </row>
    <row r="165" spans="1:20" ht="80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s="10" t="s">
        <v>8316</v>
      </c>
      <c r="S165" s="15">
        <v>42399.707407407404</v>
      </c>
      <c r="T165" s="15">
        <v>42420.878472222219</v>
      </c>
    </row>
    <row r="166" spans="1:20" ht="48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s="10" t="s">
        <v>8316</v>
      </c>
      <c r="S166" s="15">
        <v>42230.08116898148</v>
      </c>
      <c r="T166" s="15">
        <v>42245.08116898148</v>
      </c>
    </row>
    <row r="167" spans="1:20" ht="80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s="10" t="s">
        <v>8316</v>
      </c>
      <c r="S167" s="15">
        <v>42286.749780092592</v>
      </c>
      <c r="T167" s="15">
        <v>42316.791446759264</v>
      </c>
    </row>
    <row r="168" spans="1:20" ht="64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s="10" t="s">
        <v>8316</v>
      </c>
      <c r="S168" s="15">
        <v>42125.644467592589</v>
      </c>
      <c r="T168" s="15">
        <v>42155.644467592589</v>
      </c>
    </row>
    <row r="169" spans="1:20" ht="64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s="10" t="s">
        <v>8316</v>
      </c>
      <c r="S169" s="15">
        <v>42289.94049768518</v>
      </c>
      <c r="T169" s="15">
        <v>42349.982164351852</v>
      </c>
    </row>
    <row r="170" spans="1:20" ht="64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s="10" t="s">
        <v>8316</v>
      </c>
      <c r="S170" s="15">
        <v>42107.864722222221</v>
      </c>
      <c r="T170" s="15">
        <v>42137.864722222221</v>
      </c>
    </row>
    <row r="171" spans="1:20" ht="6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s="10" t="s">
        <v>8316</v>
      </c>
      <c r="S171" s="15">
        <v>41809.389930555553</v>
      </c>
      <c r="T171" s="15">
        <v>41839.389930555553</v>
      </c>
    </row>
    <row r="172" spans="1:20" ht="6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s="10" t="s">
        <v>8316</v>
      </c>
      <c r="S172" s="15">
        <v>41950.26694444444</v>
      </c>
      <c r="T172" s="15">
        <v>41963.669444444444</v>
      </c>
    </row>
    <row r="173" spans="1:20" ht="64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s="10" t="s">
        <v>8316</v>
      </c>
      <c r="S173" s="15">
        <v>42061.963263888887</v>
      </c>
      <c r="T173" s="15">
        <v>42091.921597222223</v>
      </c>
    </row>
    <row r="174" spans="1:20" ht="64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s="10" t="s">
        <v>8316</v>
      </c>
      <c r="S174" s="15">
        <v>41842.828680555554</v>
      </c>
      <c r="T174" s="15">
        <v>41882.827650462961</v>
      </c>
    </row>
    <row r="175" spans="1:20" ht="32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s="10" t="s">
        <v>8316</v>
      </c>
      <c r="S175" s="15">
        <v>42437.64534722222</v>
      </c>
      <c r="T175" s="15">
        <v>42497.603680555556</v>
      </c>
    </row>
    <row r="176" spans="1:20" ht="64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s="10" t="s">
        <v>8316</v>
      </c>
      <c r="S176" s="15">
        <v>41879.043530092589</v>
      </c>
      <c r="T176" s="15">
        <v>41909.043530092589</v>
      </c>
    </row>
    <row r="177" spans="1:20" ht="64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s="10" t="s">
        <v>8316</v>
      </c>
      <c r="S177" s="15">
        <v>42020.587349537032</v>
      </c>
      <c r="T177" s="15">
        <v>42050.587349537032</v>
      </c>
    </row>
    <row r="178" spans="1:20" ht="32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s="10" t="s">
        <v>8316</v>
      </c>
      <c r="S178" s="15">
        <v>41890.16269675926</v>
      </c>
      <c r="T178" s="15">
        <v>41920.16269675926</v>
      </c>
    </row>
    <row r="179" spans="1:20" ht="64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s="10" t="s">
        <v>8316</v>
      </c>
      <c r="S179" s="15">
        <v>41872.807696759257</v>
      </c>
      <c r="T179" s="15">
        <v>41932.807696759257</v>
      </c>
    </row>
    <row r="180" spans="1:20" ht="80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s="10" t="s">
        <v>8316</v>
      </c>
      <c r="S180" s="15">
        <v>42391.772997685184</v>
      </c>
      <c r="T180" s="15">
        <v>42416.772997685184</v>
      </c>
    </row>
    <row r="181" spans="1:20" ht="64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s="10" t="s">
        <v>8316</v>
      </c>
      <c r="S181" s="15">
        <v>41848.772928240738</v>
      </c>
      <c r="T181" s="15">
        <v>41877.686111111114</v>
      </c>
    </row>
    <row r="182" spans="1:20" ht="64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s="10" t="s">
        <v>8316</v>
      </c>
      <c r="S182" s="15">
        <v>41921.770439814813</v>
      </c>
      <c r="T182" s="15">
        <v>41938.770439814813</v>
      </c>
    </row>
    <row r="183" spans="1:20" ht="80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s="10" t="s">
        <v>8316</v>
      </c>
      <c r="S183" s="15">
        <v>42021.301192129627</v>
      </c>
      <c r="T183" s="15">
        <v>42051.301192129627</v>
      </c>
    </row>
    <row r="184" spans="1:20" ht="80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s="10" t="s">
        <v>8316</v>
      </c>
      <c r="S184" s="15">
        <v>42419.246168981481</v>
      </c>
      <c r="T184" s="15">
        <v>42434.246168981481</v>
      </c>
    </row>
    <row r="185" spans="1:20" ht="80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s="10" t="s">
        <v>8316</v>
      </c>
      <c r="S185" s="15">
        <v>42174.780821759254</v>
      </c>
      <c r="T185" s="15">
        <v>42204.780821759254</v>
      </c>
    </row>
    <row r="186" spans="1:20" ht="80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s="10" t="s">
        <v>8316</v>
      </c>
      <c r="S186" s="15">
        <v>41856.672152777777</v>
      </c>
      <c r="T186" s="15">
        <v>41886.672152777777</v>
      </c>
    </row>
    <row r="187" spans="1:20" ht="80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s="10" t="s">
        <v>8316</v>
      </c>
      <c r="S187" s="15">
        <v>42417.675879629634</v>
      </c>
      <c r="T187" s="15">
        <v>42475.686111111107</v>
      </c>
    </row>
    <row r="188" spans="1:20" ht="64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s="10" t="s">
        <v>8316</v>
      </c>
      <c r="S188" s="15">
        <v>42057.190960648149</v>
      </c>
      <c r="T188" s="15">
        <v>42087.149293981478</v>
      </c>
    </row>
    <row r="189" spans="1:20" ht="64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s="10" t="s">
        <v>8316</v>
      </c>
      <c r="S189" s="15">
        <v>41878.911550925928</v>
      </c>
      <c r="T189" s="15">
        <v>41938.911550925928</v>
      </c>
    </row>
    <row r="190" spans="1:20" ht="64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s="10" t="s">
        <v>8316</v>
      </c>
      <c r="S190" s="15">
        <v>41990.584108796291</v>
      </c>
      <c r="T190" s="15">
        <v>42036.120833333334</v>
      </c>
    </row>
    <row r="191" spans="1:20" ht="64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s="10" t="s">
        <v>8316</v>
      </c>
      <c r="S191" s="15">
        <v>42408.999571759254</v>
      </c>
      <c r="T191" s="15">
        <v>42453.957905092597</v>
      </c>
    </row>
    <row r="192" spans="1:20" ht="80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s="10" t="s">
        <v>8316</v>
      </c>
      <c r="S192" s="15">
        <v>42217.670104166667</v>
      </c>
      <c r="T192" s="15">
        <v>42247.670104166667</v>
      </c>
    </row>
    <row r="193" spans="1:20" ht="6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s="10" t="s">
        <v>8316</v>
      </c>
      <c r="S193" s="15">
        <v>42282.655543981484</v>
      </c>
      <c r="T193" s="15">
        <v>42342.697210648148</v>
      </c>
    </row>
    <row r="194" spans="1:20" ht="80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s="10" t="s">
        <v>8316</v>
      </c>
      <c r="S194" s="15">
        <v>42768.97084490741</v>
      </c>
      <c r="T194" s="15">
        <v>42789.041666666672</v>
      </c>
    </row>
    <row r="195" spans="1:20" ht="64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s="10" t="s">
        <v>8316</v>
      </c>
      <c r="S195" s="15">
        <v>41765.938657407409</v>
      </c>
      <c r="T195" s="15">
        <v>41795.938657407409</v>
      </c>
    </row>
    <row r="196" spans="1:20" ht="64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s="10" t="s">
        <v>8316</v>
      </c>
      <c r="S196" s="15">
        <v>42322.025115740747</v>
      </c>
      <c r="T196" s="15">
        <v>42352.025115740747</v>
      </c>
    </row>
    <row r="197" spans="1:20" ht="64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s="10" t="s">
        <v>8316</v>
      </c>
      <c r="S197" s="15">
        <v>42374.655081018514</v>
      </c>
      <c r="T197" s="15">
        <v>42403.784027777772</v>
      </c>
    </row>
    <row r="198" spans="1:20" ht="80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s="10" t="s">
        <v>8316</v>
      </c>
      <c r="S198" s="15">
        <v>41941.585231481484</v>
      </c>
      <c r="T198" s="15">
        <v>41991.626898148148</v>
      </c>
    </row>
    <row r="199" spans="1:20" ht="64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s="10" t="s">
        <v>8316</v>
      </c>
      <c r="S199" s="15">
        <v>42293.809212962966</v>
      </c>
      <c r="T199" s="15">
        <v>42353.85087962963</v>
      </c>
    </row>
    <row r="200" spans="1:20" ht="64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s="10" t="s">
        <v>8316</v>
      </c>
      <c r="S200" s="15">
        <v>42067.947337962964</v>
      </c>
      <c r="T200" s="15">
        <v>42097.905671296292</v>
      </c>
    </row>
    <row r="201" spans="1:20" ht="48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s="10" t="s">
        <v>8316</v>
      </c>
      <c r="S201" s="15">
        <v>41903.882951388885</v>
      </c>
      <c r="T201" s="15">
        <v>41933.882951388885</v>
      </c>
    </row>
    <row r="202" spans="1:20" ht="64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s="10" t="s">
        <v>8316</v>
      </c>
      <c r="S202" s="15">
        <v>41804.937083333331</v>
      </c>
      <c r="T202" s="15">
        <v>41821.9375</v>
      </c>
    </row>
    <row r="203" spans="1:20" ht="80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s="10" t="s">
        <v>8316</v>
      </c>
      <c r="S203" s="15">
        <v>42497.070775462969</v>
      </c>
      <c r="T203" s="15">
        <v>42514.600694444445</v>
      </c>
    </row>
    <row r="204" spans="1:20" ht="80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s="10" t="s">
        <v>8316</v>
      </c>
      <c r="S204" s="15">
        <v>41869.798726851855</v>
      </c>
      <c r="T204" s="15">
        <v>41929.798726851855</v>
      </c>
    </row>
    <row r="205" spans="1:20" ht="6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s="10" t="s">
        <v>8316</v>
      </c>
      <c r="S205" s="15">
        <v>42305.670914351853</v>
      </c>
      <c r="T205" s="15">
        <v>42339.249305555553</v>
      </c>
    </row>
    <row r="206" spans="1:20" ht="64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s="10" t="s">
        <v>8316</v>
      </c>
      <c r="S206" s="15">
        <v>42144.231527777782</v>
      </c>
      <c r="T206" s="15">
        <v>42203.125</v>
      </c>
    </row>
    <row r="207" spans="1:20" ht="64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s="10" t="s">
        <v>8316</v>
      </c>
      <c r="S207" s="15">
        <v>41995.084074074075</v>
      </c>
      <c r="T207" s="15">
        <v>42024.802777777775</v>
      </c>
    </row>
    <row r="208" spans="1:20" ht="64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s="10" t="s">
        <v>8316</v>
      </c>
      <c r="S208" s="15">
        <v>42074.219699074078</v>
      </c>
      <c r="T208" s="15">
        <v>42104.208333333328</v>
      </c>
    </row>
    <row r="209" spans="1:20" ht="80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s="10" t="s">
        <v>8316</v>
      </c>
      <c r="S209" s="15">
        <v>41904.650578703702</v>
      </c>
      <c r="T209" s="15">
        <v>41934.650578703702</v>
      </c>
    </row>
    <row r="210" spans="1:20" ht="64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s="10" t="s">
        <v>8316</v>
      </c>
      <c r="S210" s="15">
        <v>41991.022488425922</v>
      </c>
      <c r="T210" s="15">
        <v>42015.041666666672</v>
      </c>
    </row>
    <row r="211" spans="1:20" ht="64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s="10" t="s">
        <v>8316</v>
      </c>
      <c r="S211" s="15">
        <v>42169.958506944444</v>
      </c>
      <c r="T211" s="15">
        <v>42199.958506944444</v>
      </c>
    </row>
    <row r="212" spans="1:20" ht="80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s="10" t="s">
        <v>8316</v>
      </c>
      <c r="S212" s="15">
        <v>41905.636469907404</v>
      </c>
      <c r="T212" s="15">
        <v>41935.636469907404</v>
      </c>
    </row>
    <row r="213" spans="1:20" ht="64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s="10" t="s">
        <v>8316</v>
      </c>
      <c r="S213" s="15">
        <v>41761.810150462967</v>
      </c>
      <c r="T213" s="15">
        <v>41768.286805555559</v>
      </c>
    </row>
    <row r="214" spans="1:20" ht="80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s="10" t="s">
        <v>8316</v>
      </c>
      <c r="S214" s="15">
        <v>41865.878657407404</v>
      </c>
      <c r="T214" s="15">
        <v>41925.878657407404</v>
      </c>
    </row>
    <row r="215" spans="1:20" ht="64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s="10" t="s">
        <v>8316</v>
      </c>
      <c r="S215" s="15">
        <v>42613.841261574074</v>
      </c>
      <c r="T215" s="15">
        <v>42644.166666666672</v>
      </c>
    </row>
    <row r="216" spans="1:20" ht="64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s="10" t="s">
        <v>8316</v>
      </c>
      <c r="S216" s="15">
        <v>42534.933321759265</v>
      </c>
      <c r="T216" s="15">
        <v>42554.832638888889</v>
      </c>
    </row>
    <row r="217" spans="1:20" ht="64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s="10" t="s">
        <v>8316</v>
      </c>
      <c r="S217" s="15">
        <v>42446.060694444444</v>
      </c>
      <c r="T217" s="15">
        <v>42461.165972222225</v>
      </c>
    </row>
    <row r="218" spans="1:20" ht="6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s="10" t="s">
        <v>8316</v>
      </c>
      <c r="S218" s="15">
        <v>42421.141469907408</v>
      </c>
      <c r="T218" s="15">
        <v>42481.099803240737</v>
      </c>
    </row>
    <row r="219" spans="1:20" ht="80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s="10" t="s">
        <v>8316</v>
      </c>
      <c r="S219" s="15">
        <v>42523.739212962959</v>
      </c>
      <c r="T219" s="15">
        <v>42553.739212962959</v>
      </c>
    </row>
    <row r="220" spans="1:20" ht="6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s="10" t="s">
        <v>8316</v>
      </c>
      <c r="S220" s="15">
        <v>41833.951516203706</v>
      </c>
      <c r="T220" s="15">
        <v>41863.951516203706</v>
      </c>
    </row>
    <row r="221" spans="1:20" ht="80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s="10" t="s">
        <v>8316</v>
      </c>
      <c r="S221" s="15">
        <v>42479.039212962962</v>
      </c>
      <c r="T221" s="15">
        <v>42509.039212962962</v>
      </c>
    </row>
    <row r="222" spans="1:20" ht="80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s="10" t="s">
        <v>8316</v>
      </c>
      <c r="S222" s="15">
        <v>42235.117476851854</v>
      </c>
      <c r="T222" s="15">
        <v>42275.117476851854</v>
      </c>
    </row>
    <row r="223" spans="1:20" ht="48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s="10" t="s">
        <v>8316</v>
      </c>
      <c r="S223" s="15">
        <v>42718.963599537034</v>
      </c>
      <c r="T223" s="15">
        <v>42748.961805555555</v>
      </c>
    </row>
    <row r="224" spans="1:20" ht="48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s="10" t="s">
        <v>8316</v>
      </c>
      <c r="S224" s="15">
        <v>42031.666898148149</v>
      </c>
      <c r="T224" s="15">
        <v>42064.125</v>
      </c>
    </row>
    <row r="225" spans="1:20" ht="80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s="10" t="s">
        <v>8316</v>
      </c>
      <c r="S225" s="15">
        <v>42078.34520833334</v>
      </c>
      <c r="T225" s="15">
        <v>42133.166666666672</v>
      </c>
    </row>
    <row r="226" spans="1:20" ht="64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s="10" t="s">
        <v>8316</v>
      </c>
      <c r="S226" s="15">
        <v>41905.795706018522</v>
      </c>
      <c r="T226" s="15">
        <v>41933.82708333333</v>
      </c>
    </row>
    <row r="227" spans="1:20" ht="80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s="10" t="s">
        <v>8316</v>
      </c>
      <c r="S227" s="15">
        <v>42695.7105787037</v>
      </c>
      <c r="T227" s="15">
        <v>42725.7105787037</v>
      </c>
    </row>
    <row r="228" spans="1:20" ht="64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s="10" t="s">
        <v>8316</v>
      </c>
      <c r="S228" s="15">
        <v>42510.938900462963</v>
      </c>
      <c r="T228" s="15">
        <v>42540.938900462963</v>
      </c>
    </row>
    <row r="229" spans="1:20" ht="80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s="10" t="s">
        <v>8316</v>
      </c>
      <c r="S229" s="15">
        <v>42511.698101851856</v>
      </c>
      <c r="T229" s="15">
        <v>42535.787500000006</v>
      </c>
    </row>
    <row r="230" spans="1:20" ht="64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s="10" t="s">
        <v>8316</v>
      </c>
      <c r="S230" s="15">
        <v>42041.581307870365</v>
      </c>
      <c r="T230" s="15">
        <v>42071.539641203708</v>
      </c>
    </row>
    <row r="231" spans="1:20" ht="80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s="10" t="s">
        <v>8316</v>
      </c>
      <c r="S231" s="15">
        <v>42307.189270833333</v>
      </c>
      <c r="T231" s="15">
        <v>42322.958333333328</v>
      </c>
    </row>
    <row r="232" spans="1:20" ht="80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s="10" t="s">
        <v>8316</v>
      </c>
      <c r="S232" s="15">
        <v>42353.761759259258</v>
      </c>
      <c r="T232" s="15">
        <v>42383.761759259258</v>
      </c>
    </row>
    <row r="233" spans="1:20" ht="64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s="10" t="s">
        <v>8316</v>
      </c>
      <c r="S233" s="15">
        <v>42058.603877314818</v>
      </c>
      <c r="T233" s="15">
        <v>42087.165972222225</v>
      </c>
    </row>
    <row r="234" spans="1:20" ht="80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s="10" t="s">
        <v>8316</v>
      </c>
      <c r="S234" s="15">
        <v>42304.940960648149</v>
      </c>
      <c r="T234" s="15">
        <v>42329.166666666672</v>
      </c>
    </row>
    <row r="235" spans="1:20" ht="32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s="10" t="s">
        <v>8316</v>
      </c>
      <c r="S235" s="15">
        <v>42538.742893518516</v>
      </c>
      <c r="T235" s="15">
        <v>42568.742893518516</v>
      </c>
    </row>
    <row r="236" spans="1:20" ht="64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s="10" t="s">
        <v>8316</v>
      </c>
      <c r="S236" s="15">
        <v>42122.732499999998</v>
      </c>
      <c r="T236" s="15">
        <v>42155.732638888891</v>
      </c>
    </row>
    <row r="237" spans="1:20" ht="64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s="10" t="s">
        <v>8316</v>
      </c>
      <c r="S237" s="15">
        <v>42209.67288194444</v>
      </c>
      <c r="T237" s="15">
        <v>42223.625</v>
      </c>
    </row>
    <row r="238" spans="1:20" ht="80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s="10" t="s">
        <v>8316</v>
      </c>
      <c r="S238" s="15">
        <v>41990.506377314814</v>
      </c>
      <c r="T238" s="15">
        <v>42020.506377314814</v>
      </c>
    </row>
    <row r="239" spans="1:20" ht="64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s="10" t="s">
        <v>8316</v>
      </c>
      <c r="S239" s="15">
        <v>42039.194988425923</v>
      </c>
      <c r="T239" s="15">
        <v>42099.153321759266</v>
      </c>
    </row>
    <row r="240" spans="1:20" ht="64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s="10" t="s">
        <v>8316</v>
      </c>
      <c r="S240" s="15">
        <v>41890.086805555555</v>
      </c>
      <c r="T240" s="15">
        <v>41934.207638888889</v>
      </c>
    </row>
    <row r="241" spans="1:20" ht="64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s="10" t="s">
        <v>8316</v>
      </c>
      <c r="S241" s="15">
        <v>42495.722187499996</v>
      </c>
      <c r="T241" s="15">
        <v>42525.722187499996</v>
      </c>
    </row>
    <row r="242" spans="1:20" ht="6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s="10" t="s">
        <v>8316</v>
      </c>
      <c r="S242" s="15">
        <v>42570.850381944445</v>
      </c>
      <c r="T242" s="15">
        <v>42615.850381944445</v>
      </c>
    </row>
    <row r="243" spans="1:20" ht="48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s="10" t="s">
        <v>8316</v>
      </c>
      <c r="S243" s="15">
        <v>41927.124884259261</v>
      </c>
      <c r="T243" s="15">
        <v>41937.124884259261</v>
      </c>
    </row>
    <row r="244" spans="1:20" ht="80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s="10" t="s">
        <v>8316</v>
      </c>
      <c r="S244" s="15">
        <v>42730.903726851851</v>
      </c>
      <c r="T244" s="15">
        <v>42760.903726851851</v>
      </c>
    </row>
    <row r="245" spans="1:20" ht="64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s="10" t="s">
        <v>8316</v>
      </c>
      <c r="S245" s="15">
        <v>42475.848067129627</v>
      </c>
      <c r="T245" s="15">
        <v>42505.848067129627</v>
      </c>
    </row>
    <row r="246" spans="1:20" ht="64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s="10" t="s">
        <v>8316</v>
      </c>
      <c r="S246" s="15">
        <v>42188.83293981482</v>
      </c>
      <c r="T246" s="15">
        <v>42242.772222222222</v>
      </c>
    </row>
    <row r="247" spans="1:20" ht="80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s="10" t="s">
        <v>8316</v>
      </c>
      <c r="S247" s="15">
        <v>42053.049375000002</v>
      </c>
      <c r="T247" s="15">
        <v>42096.041666666672</v>
      </c>
    </row>
    <row r="248" spans="1:20" ht="80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s="10" t="s">
        <v>8316</v>
      </c>
      <c r="S248" s="15">
        <v>41883.916678240741</v>
      </c>
      <c r="T248" s="15">
        <v>41906.916678240741</v>
      </c>
    </row>
    <row r="249" spans="1:20" ht="80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s="10" t="s">
        <v>8316</v>
      </c>
      <c r="S249" s="15">
        <v>42767.031678240746</v>
      </c>
      <c r="T249" s="15">
        <v>42797.208333333328</v>
      </c>
    </row>
    <row r="250" spans="1:20" ht="64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s="10" t="s">
        <v>8316</v>
      </c>
      <c r="S250" s="15">
        <v>42029.135879629626</v>
      </c>
      <c r="T250" s="15">
        <v>42059.135879629626</v>
      </c>
    </row>
    <row r="251" spans="1:20" ht="80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s="10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7" priority="4" operator="containsText" text="canceled">
      <formula>NOT(ISERROR(SEARCH("canceled",F1)))</formula>
    </cfRule>
    <cfRule type="containsText" dxfId="6" priority="5" operator="containsText" text="failed">
      <formula>NOT(ISERROR(SEARCH("failed",F1)))</formula>
    </cfRule>
    <cfRule type="containsText" dxfId="5" priority="6" operator="containsText" text="successful">
      <formula>NOT(ISERROR(SEARCH("successful",F1)))</formula>
    </cfRule>
    <cfRule type="containsText" dxfId="4" priority="7" operator="containsText" text="live">
      <formula>NOT(ISERROR(SEARCH("live",F1)))</formula>
    </cfRule>
  </conditionalFormatting>
  <conditionalFormatting sqref="O1:O251">
    <cfRule type="colorScale" priority="3">
      <colorScale>
        <cfvo type="min"/>
        <cfvo type="percentile" val="90"/>
        <color rgb="FFF05D2E"/>
        <color theme="4" tint="0.39997558519241921"/>
      </colorScale>
    </cfRule>
  </conditionalFormatting>
  <conditionalFormatting sqref="R1 P1">
    <cfRule type="colorScale" priority="2">
      <colorScale>
        <cfvo type="min"/>
        <cfvo type="percentile" val="90"/>
        <color rgb="FFF05D2E"/>
        <color theme="4" tint="0.39997558519241921"/>
      </colorScale>
    </cfRule>
  </conditionalFormatting>
  <conditionalFormatting sqref="S1">
    <cfRule type="colorScale" priority="1">
      <colorScale>
        <cfvo type="min"/>
        <cfvo type="percentile" val="90"/>
        <color rgb="FFF05D2E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5B031-0F96-CC4B-8882-7D5A8495B407}">
  <dimension ref="A1:C28"/>
  <sheetViews>
    <sheetView topLeftCell="A18" zoomScale="189" zoomScaleNormal="189" workbookViewId="0">
      <selection activeCell="B13" sqref="B13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A1" s="33" t="s">
        <v>8391</v>
      </c>
      <c r="B1" t="s">
        <v>8384</v>
      </c>
      <c r="C1" t="s">
        <v>8385</v>
      </c>
    </row>
    <row r="2" spans="1:3" x14ac:dyDescent="0.2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t="s">
        <v>8394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t="s">
        <v>8395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">
      <c r="A6" t="s">
        <v>8396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">
      <c r="A7" t="s">
        <v>8397</v>
      </c>
      <c r="B7" s="17">
        <f>B5-B6</f>
        <v>3500</v>
      </c>
      <c r="C7" s="17">
        <f>C5-C6</f>
        <v>8000</v>
      </c>
    </row>
    <row r="8" spans="1:3" x14ac:dyDescent="0.2">
      <c r="B8" s="17"/>
      <c r="C8" s="17"/>
    </row>
    <row r="9" spans="1:3" x14ac:dyDescent="0.2">
      <c r="A9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">
      <c r="A10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">
      <c r="A11" t="s">
        <v>8398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">
      <c r="A12" t="s">
        <v>8399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">
      <c r="A13" t="s">
        <v>8400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">
      <c r="A14" t="s">
        <v>8401</v>
      </c>
      <c r="B14" s="17">
        <f>B12-B13</f>
        <v>3982.4925000000003</v>
      </c>
      <c r="C14" s="17">
        <f>C12-C13</f>
        <v>491.75</v>
      </c>
    </row>
    <row r="16" spans="1:3" x14ac:dyDescent="0.2">
      <c r="A16" s="33" t="s">
        <v>8392</v>
      </c>
      <c r="B16" t="s">
        <v>8384</v>
      </c>
      <c r="C16" t="s">
        <v>8385</v>
      </c>
    </row>
    <row r="17" spans="1:3" x14ac:dyDescent="0.2">
      <c r="A17" t="s">
        <v>8386</v>
      </c>
      <c r="B17" s="17"/>
      <c r="C17" s="17">
        <f>AVERAGE('Failed Video Game Kickstarters'!D:D)</f>
        <v>76298.287671232873</v>
      </c>
    </row>
    <row r="18" spans="1:3" x14ac:dyDescent="0.2">
      <c r="A18" t="s">
        <v>8387</v>
      </c>
      <c r="B18" s="17"/>
      <c r="C18" s="17">
        <f>MEDIAN('Failed Video Game Kickstarters'!D:D)</f>
        <v>20000</v>
      </c>
    </row>
    <row r="19" spans="1:3" x14ac:dyDescent="0.2">
      <c r="B19" s="17"/>
      <c r="C19" s="17"/>
    </row>
    <row r="20" spans="1:3" x14ac:dyDescent="0.2">
      <c r="A20" t="s">
        <v>8388</v>
      </c>
      <c r="B20" s="17"/>
      <c r="C20" s="17">
        <f>AVERAGE('Failed Video Game Kickstarters'!E:E)</f>
        <v>2808.466849315068</v>
      </c>
    </row>
    <row r="21" spans="1:3" x14ac:dyDescent="0.2">
      <c r="A21" t="s">
        <v>8389</v>
      </c>
      <c r="B21" s="17"/>
      <c r="C21" s="17">
        <f>MEDIAN('Failed Video Game Kickstarters'!E:E)</f>
        <v>104</v>
      </c>
    </row>
    <row r="23" spans="1:3" x14ac:dyDescent="0.2">
      <c r="A23" s="33" t="s">
        <v>8393</v>
      </c>
      <c r="B23" t="s">
        <v>8384</v>
      </c>
      <c r="C23" t="s">
        <v>8385</v>
      </c>
    </row>
    <row r="24" spans="1:3" x14ac:dyDescent="0.2">
      <c r="A24" t="s">
        <v>8386</v>
      </c>
      <c r="B24" s="17">
        <f>AVERAGE('Successful Musical Kickstarters'!D:D)</f>
        <v>5105.5555555555557</v>
      </c>
      <c r="C24" s="17">
        <f>AVERAGE('Failed Musical Kickstarters'!D:D)</f>
        <v>121471.25</v>
      </c>
    </row>
    <row r="25" spans="1:3" x14ac:dyDescent="0.2">
      <c r="A25" t="s">
        <v>8387</v>
      </c>
      <c r="B25" s="17">
        <f>MEDIAN('Successful Musical Kickstarters'!D:D)</f>
        <v>3500</v>
      </c>
      <c r="C25" s="17">
        <f>MEDIAN('Failed Musical Kickstarters'!D:D)</f>
        <v>7500</v>
      </c>
    </row>
    <row r="26" spans="1:3" x14ac:dyDescent="0.2">
      <c r="B26" s="17"/>
      <c r="C26" s="17"/>
    </row>
    <row r="27" spans="1:3" x14ac:dyDescent="0.2">
      <c r="A27" t="s">
        <v>8388</v>
      </c>
      <c r="B27" s="17">
        <f>AVERAGE('Successful Musical Kickstarters'!E:E)</f>
        <v>5407.8644444444435</v>
      </c>
      <c r="C27" s="17">
        <f>AVERAGE('Failed Musical Kickstarters'!E:E)</f>
        <v>1046.175</v>
      </c>
    </row>
    <row r="28" spans="1:3" x14ac:dyDescent="0.2">
      <c r="A28" t="s">
        <v>8389</v>
      </c>
      <c r="B28" s="17">
        <f>MEDIAN('Successful Musical Kickstarters'!E:E)</f>
        <v>3750</v>
      </c>
      <c r="C28" s="17">
        <f>MEDIAN('Failed Musical Kickstarters'!E:E)</f>
        <v>326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FFCC8-DE47-AC46-9734-EEB7788AC9F6}">
  <dimension ref="A1:T46"/>
  <sheetViews>
    <sheetView workbookViewId="0">
      <selection activeCell="H3" sqref="H3"/>
    </sheetView>
  </sheetViews>
  <sheetFormatPr baseColWidth="10" defaultRowHeight="15" x14ac:dyDescent="0.2"/>
  <sheetData>
    <row r="1" spans="1:20" ht="16" x14ac:dyDescent="0.2">
      <c r="A1" s="14" t="s">
        <v>0</v>
      </c>
      <c r="B1" s="18" t="s">
        <v>1</v>
      </c>
      <c r="C1" s="18" t="s">
        <v>4110</v>
      </c>
      <c r="D1" s="19" t="s">
        <v>8390</v>
      </c>
      <c r="E1" s="20" t="s">
        <v>8217</v>
      </c>
      <c r="F1" s="14" t="s">
        <v>8304</v>
      </c>
      <c r="G1" s="14" t="s">
        <v>8222</v>
      </c>
      <c r="H1" s="14" t="s">
        <v>8244</v>
      </c>
      <c r="I1" s="14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4" t="s">
        <v>8306</v>
      </c>
      <c r="P1" s="14" t="s">
        <v>8307</v>
      </c>
      <c r="Q1" s="21" t="s">
        <v>8358</v>
      </c>
      <c r="R1" s="14" t="s">
        <v>8359</v>
      </c>
      <c r="S1" s="14" t="s">
        <v>8365</v>
      </c>
      <c r="T1" s="14" t="s">
        <v>8366</v>
      </c>
    </row>
    <row r="2" spans="1:20" ht="128" x14ac:dyDescent="0.2">
      <c r="A2" s="22">
        <v>2921</v>
      </c>
      <c r="B2" s="23" t="s">
        <v>2921</v>
      </c>
      <c r="C2" s="23" t="s">
        <v>7031</v>
      </c>
      <c r="D2" s="24">
        <v>100</v>
      </c>
      <c r="E2" s="25">
        <v>129</v>
      </c>
      <c r="F2" s="50" t="s">
        <v>8218</v>
      </c>
      <c r="G2" s="22" t="s">
        <v>8223</v>
      </c>
      <c r="H2" s="22" t="s">
        <v>8245</v>
      </c>
      <c r="I2" s="22">
        <v>1411679804</v>
      </c>
      <c r="J2" s="22">
        <v>1409087804</v>
      </c>
      <c r="K2" s="22" t="b">
        <v>0</v>
      </c>
      <c r="L2" s="22">
        <v>3</v>
      </c>
      <c r="M2" s="22" t="b">
        <v>1</v>
      </c>
      <c r="N2" s="22" t="s">
        <v>8303</v>
      </c>
      <c r="O2" s="51">
        <v>129</v>
      </c>
      <c r="P2" s="22">
        <v>43</v>
      </c>
      <c r="Q2" s="27" t="s">
        <v>8315</v>
      </c>
      <c r="R2" s="27" t="s">
        <v>8357</v>
      </c>
      <c r="S2" s="28">
        <v>41877</v>
      </c>
      <c r="T2" s="28">
        <v>41907</v>
      </c>
    </row>
    <row r="3" spans="1:20" ht="176" x14ac:dyDescent="0.2">
      <c r="A3" s="22">
        <v>2923</v>
      </c>
      <c r="B3" s="23" t="s">
        <v>2923</v>
      </c>
      <c r="C3" s="23" t="s">
        <v>7033</v>
      </c>
      <c r="D3" s="24">
        <v>300</v>
      </c>
      <c r="E3" s="25">
        <v>300</v>
      </c>
      <c r="F3" s="50" t="s">
        <v>8218</v>
      </c>
      <c r="G3" s="22" t="s">
        <v>8223</v>
      </c>
      <c r="H3" s="22" t="s">
        <v>8245</v>
      </c>
      <c r="I3" s="22">
        <v>1422068400</v>
      </c>
      <c r="J3" s="22">
        <v>1420774779</v>
      </c>
      <c r="K3" s="22" t="b">
        <v>0</v>
      </c>
      <c r="L3" s="22">
        <v>10</v>
      </c>
      <c r="M3" s="22" t="b">
        <v>1</v>
      </c>
      <c r="N3" s="22" t="s">
        <v>8303</v>
      </c>
      <c r="O3" s="52">
        <v>100</v>
      </c>
      <c r="P3" s="22">
        <v>30</v>
      </c>
      <c r="Q3" s="27" t="s">
        <v>8315</v>
      </c>
      <c r="R3" s="27" t="s">
        <v>8357</v>
      </c>
      <c r="S3" s="28">
        <v>42013</v>
      </c>
      <c r="T3" s="28">
        <v>42028</v>
      </c>
    </row>
    <row r="4" spans="1:20" ht="192" x14ac:dyDescent="0.2">
      <c r="A4" s="22">
        <v>2924</v>
      </c>
      <c r="B4" s="23" t="s">
        <v>2924</v>
      </c>
      <c r="C4" s="23" t="s">
        <v>7034</v>
      </c>
      <c r="D4" s="24">
        <v>25000</v>
      </c>
      <c r="E4" s="25">
        <v>25800</v>
      </c>
      <c r="F4" s="50" t="s">
        <v>8218</v>
      </c>
      <c r="G4" s="22" t="s">
        <v>8223</v>
      </c>
      <c r="H4" s="22" t="s">
        <v>8245</v>
      </c>
      <c r="I4" s="22">
        <v>1431143940</v>
      </c>
      <c r="J4" s="22">
        <v>1428585710</v>
      </c>
      <c r="K4" s="22" t="b">
        <v>0</v>
      </c>
      <c r="L4" s="22">
        <v>147</v>
      </c>
      <c r="M4" s="22" t="b">
        <v>1</v>
      </c>
      <c r="N4" s="22" t="s">
        <v>8303</v>
      </c>
      <c r="O4" s="53">
        <v>103</v>
      </c>
      <c r="P4" s="22">
        <v>175.51</v>
      </c>
      <c r="Q4" s="27" t="s">
        <v>8315</v>
      </c>
      <c r="R4" s="27" t="s">
        <v>8357</v>
      </c>
      <c r="S4" s="28">
        <v>42103</v>
      </c>
      <c r="T4" s="28">
        <v>42133</v>
      </c>
    </row>
    <row r="5" spans="1:20" ht="176" x14ac:dyDescent="0.2">
      <c r="A5" s="22">
        <v>2925</v>
      </c>
      <c r="B5" s="23" t="s">
        <v>2925</v>
      </c>
      <c r="C5" s="23" t="s">
        <v>7035</v>
      </c>
      <c r="D5" s="24">
        <v>45000</v>
      </c>
      <c r="E5" s="25">
        <v>46100.69</v>
      </c>
      <c r="F5" s="50" t="s">
        <v>8218</v>
      </c>
      <c r="G5" s="22" t="s">
        <v>8223</v>
      </c>
      <c r="H5" s="22" t="s">
        <v>8245</v>
      </c>
      <c r="I5" s="22">
        <v>1410444068</v>
      </c>
      <c r="J5" s="22">
        <v>1407852068</v>
      </c>
      <c r="K5" s="22" t="b">
        <v>0</v>
      </c>
      <c r="L5" s="22">
        <v>199</v>
      </c>
      <c r="M5" s="22" t="b">
        <v>1</v>
      </c>
      <c r="N5" s="22" t="s">
        <v>8303</v>
      </c>
      <c r="O5" s="54">
        <v>102</v>
      </c>
      <c r="P5" s="22">
        <v>231.66</v>
      </c>
      <c r="Q5" s="27" t="s">
        <v>8315</v>
      </c>
      <c r="R5" s="27" t="s">
        <v>8357</v>
      </c>
      <c r="S5" s="28">
        <v>41863</v>
      </c>
      <c r="T5" s="28">
        <v>41893</v>
      </c>
    </row>
    <row r="6" spans="1:20" ht="208" x14ac:dyDescent="0.2">
      <c r="A6" s="22">
        <v>2926</v>
      </c>
      <c r="B6" s="23" t="s">
        <v>2926</v>
      </c>
      <c r="C6" s="23" t="s">
        <v>7036</v>
      </c>
      <c r="D6" s="24">
        <v>3000</v>
      </c>
      <c r="E6" s="25">
        <v>3750</v>
      </c>
      <c r="F6" s="50" t="s">
        <v>8218</v>
      </c>
      <c r="G6" s="22" t="s">
        <v>8223</v>
      </c>
      <c r="H6" s="22" t="s">
        <v>8245</v>
      </c>
      <c r="I6" s="22">
        <v>1424715779</v>
      </c>
      <c r="J6" s="22">
        <v>1423506179</v>
      </c>
      <c r="K6" s="22" t="b">
        <v>0</v>
      </c>
      <c r="L6" s="22">
        <v>50</v>
      </c>
      <c r="M6" s="22" t="b">
        <v>1</v>
      </c>
      <c r="N6" s="22" t="s">
        <v>8303</v>
      </c>
      <c r="O6" s="55">
        <v>125</v>
      </c>
      <c r="P6" s="22">
        <v>75</v>
      </c>
      <c r="Q6" s="27" t="s">
        <v>8315</v>
      </c>
      <c r="R6" s="27" t="s">
        <v>8357</v>
      </c>
      <c r="S6" s="28">
        <v>42044</v>
      </c>
      <c r="T6" s="28">
        <v>42058</v>
      </c>
    </row>
    <row r="7" spans="1:20" ht="240" x14ac:dyDescent="0.2">
      <c r="A7" s="22">
        <v>2927</v>
      </c>
      <c r="B7" s="23" t="s">
        <v>2927</v>
      </c>
      <c r="C7" s="23" t="s">
        <v>7037</v>
      </c>
      <c r="D7" s="24">
        <v>1800</v>
      </c>
      <c r="E7" s="25">
        <v>2355</v>
      </c>
      <c r="F7" s="50" t="s">
        <v>8218</v>
      </c>
      <c r="G7" s="22" t="s">
        <v>8223</v>
      </c>
      <c r="H7" s="22" t="s">
        <v>8245</v>
      </c>
      <c r="I7" s="22">
        <v>1405400400</v>
      </c>
      <c r="J7" s="22">
        <v>1402934629</v>
      </c>
      <c r="K7" s="22" t="b">
        <v>0</v>
      </c>
      <c r="L7" s="22">
        <v>21</v>
      </c>
      <c r="M7" s="22" t="b">
        <v>1</v>
      </c>
      <c r="N7" s="22" t="s">
        <v>8303</v>
      </c>
      <c r="O7" s="56">
        <v>131</v>
      </c>
      <c r="P7" s="22">
        <v>112.14</v>
      </c>
      <c r="Q7" s="27" t="s">
        <v>8315</v>
      </c>
      <c r="R7" s="27" t="s">
        <v>8357</v>
      </c>
      <c r="S7" s="28">
        <v>41806</v>
      </c>
      <c r="T7" s="28">
        <v>41835</v>
      </c>
    </row>
    <row r="8" spans="1:20" ht="112" x14ac:dyDescent="0.2">
      <c r="A8" s="22">
        <v>2928</v>
      </c>
      <c r="B8" s="23" t="s">
        <v>2928</v>
      </c>
      <c r="C8" s="23" t="s">
        <v>7038</v>
      </c>
      <c r="D8" s="24">
        <v>1000</v>
      </c>
      <c r="E8" s="25">
        <v>1000</v>
      </c>
      <c r="F8" s="50" t="s">
        <v>8218</v>
      </c>
      <c r="G8" s="22" t="s">
        <v>8223</v>
      </c>
      <c r="H8" s="22" t="s">
        <v>8245</v>
      </c>
      <c r="I8" s="22">
        <v>1457135846</v>
      </c>
      <c r="J8" s="22">
        <v>1454543846</v>
      </c>
      <c r="K8" s="22" t="b">
        <v>0</v>
      </c>
      <c r="L8" s="22">
        <v>24</v>
      </c>
      <c r="M8" s="22" t="b">
        <v>1</v>
      </c>
      <c r="N8" s="22" t="s">
        <v>8303</v>
      </c>
      <c r="O8" s="52">
        <v>100</v>
      </c>
      <c r="P8" s="22">
        <v>41.67</v>
      </c>
      <c r="Q8" s="27" t="s">
        <v>8315</v>
      </c>
      <c r="R8" s="27" t="s">
        <v>8357</v>
      </c>
      <c r="S8" s="28">
        <v>42403</v>
      </c>
      <c r="T8" s="28">
        <v>42433</v>
      </c>
    </row>
    <row r="9" spans="1:20" ht="192" x14ac:dyDescent="0.2">
      <c r="A9" s="22">
        <v>2929</v>
      </c>
      <c r="B9" s="23" t="s">
        <v>2929</v>
      </c>
      <c r="C9" s="23" t="s">
        <v>7039</v>
      </c>
      <c r="D9" s="24">
        <v>8000</v>
      </c>
      <c r="E9" s="25">
        <v>8165.55</v>
      </c>
      <c r="F9" s="50" t="s">
        <v>8218</v>
      </c>
      <c r="G9" s="22" t="s">
        <v>8223</v>
      </c>
      <c r="H9" s="22" t="s">
        <v>8245</v>
      </c>
      <c r="I9" s="22">
        <v>1401024758</v>
      </c>
      <c r="J9" s="22">
        <v>1398432758</v>
      </c>
      <c r="K9" s="22" t="b">
        <v>0</v>
      </c>
      <c r="L9" s="22">
        <v>32</v>
      </c>
      <c r="M9" s="22" t="b">
        <v>1</v>
      </c>
      <c r="N9" s="22" t="s">
        <v>8303</v>
      </c>
      <c r="O9" s="54">
        <v>102</v>
      </c>
      <c r="P9" s="22">
        <v>255.17</v>
      </c>
      <c r="Q9" s="27" t="s">
        <v>8315</v>
      </c>
      <c r="R9" s="27" t="s">
        <v>8357</v>
      </c>
      <c r="S9" s="28">
        <v>41754</v>
      </c>
      <c r="T9" s="28">
        <v>41784</v>
      </c>
    </row>
    <row r="10" spans="1:20" ht="208" x14ac:dyDescent="0.2">
      <c r="A10" s="22">
        <v>2933</v>
      </c>
      <c r="B10" s="23" t="s">
        <v>2933</v>
      </c>
      <c r="C10" s="23" t="s">
        <v>7043</v>
      </c>
      <c r="D10" s="24">
        <v>2500</v>
      </c>
      <c r="E10" s="25">
        <v>2569</v>
      </c>
      <c r="F10" s="50" t="s">
        <v>8218</v>
      </c>
      <c r="G10" s="22" t="s">
        <v>8223</v>
      </c>
      <c r="H10" s="22" t="s">
        <v>8245</v>
      </c>
      <c r="I10" s="22">
        <v>1465081053</v>
      </c>
      <c r="J10" s="22">
        <v>1462489053</v>
      </c>
      <c r="K10" s="22" t="b">
        <v>0</v>
      </c>
      <c r="L10" s="22">
        <v>54</v>
      </c>
      <c r="M10" s="22" t="b">
        <v>1</v>
      </c>
      <c r="N10" s="22" t="s">
        <v>8303</v>
      </c>
      <c r="O10" s="53">
        <v>103</v>
      </c>
      <c r="P10" s="22">
        <v>47.57</v>
      </c>
      <c r="Q10" s="27" t="s">
        <v>8315</v>
      </c>
      <c r="R10" s="27" t="s">
        <v>8357</v>
      </c>
      <c r="S10" s="28">
        <v>42495</v>
      </c>
      <c r="T10" s="28">
        <v>42525</v>
      </c>
    </row>
    <row r="11" spans="1:20" ht="208" x14ac:dyDescent="0.2">
      <c r="A11" s="22">
        <v>2935</v>
      </c>
      <c r="B11" s="23" t="s">
        <v>2935</v>
      </c>
      <c r="C11" s="23" t="s">
        <v>7045</v>
      </c>
      <c r="D11" s="24">
        <v>3500</v>
      </c>
      <c r="E11" s="25">
        <v>3531</v>
      </c>
      <c r="F11" s="50" t="s">
        <v>8218</v>
      </c>
      <c r="G11" s="22" t="s">
        <v>8223</v>
      </c>
      <c r="H11" s="22" t="s">
        <v>8245</v>
      </c>
      <c r="I11" s="22">
        <v>1472490000</v>
      </c>
      <c r="J11" s="22">
        <v>1467468008</v>
      </c>
      <c r="K11" s="22" t="b">
        <v>0</v>
      </c>
      <c r="L11" s="22">
        <v>39</v>
      </c>
      <c r="M11" s="22" t="b">
        <v>1</v>
      </c>
      <c r="N11" s="22" t="s">
        <v>8303</v>
      </c>
      <c r="O11" s="57">
        <v>101</v>
      </c>
      <c r="P11" s="22">
        <v>90.54</v>
      </c>
      <c r="Q11" s="27" t="s">
        <v>8315</v>
      </c>
      <c r="R11" s="27" t="s">
        <v>8357</v>
      </c>
      <c r="S11" s="28">
        <v>42553</v>
      </c>
      <c r="T11" s="28">
        <v>42611</v>
      </c>
    </row>
    <row r="12" spans="1:20" ht="176" x14ac:dyDescent="0.2">
      <c r="A12" s="22">
        <v>2936</v>
      </c>
      <c r="B12" s="23" t="s">
        <v>2936</v>
      </c>
      <c r="C12" s="23" t="s">
        <v>7046</v>
      </c>
      <c r="D12" s="24">
        <v>1000</v>
      </c>
      <c r="E12" s="25">
        <v>1280</v>
      </c>
      <c r="F12" s="50" t="s">
        <v>8218</v>
      </c>
      <c r="G12" s="22" t="s">
        <v>8223</v>
      </c>
      <c r="H12" s="22" t="s">
        <v>8245</v>
      </c>
      <c r="I12" s="22">
        <v>1413176340</v>
      </c>
      <c r="J12" s="22">
        <v>1412091423</v>
      </c>
      <c r="K12" s="22" t="b">
        <v>0</v>
      </c>
      <c r="L12" s="22">
        <v>34</v>
      </c>
      <c r="M12" s="22" t="b">
        <v>1</v>
      </c>
      <c r="N12" s="22" t="s">
        <v>8303</v>
      </c>
      <c r="O12" s="58">
        <v>128</v>
      </c>
      <c r="P12" s="22">
        <v>37.65</v>
      </c>
      <c r="Q12" s="27" t="s">
        <v>8315</v>
      </c>
      <c r="R12" s="27" t="s">
        <v>8357</v>
      </c>
      <c r="S12" s="28">
        <v>41912</v>
      </c>
      <c r="T12" s="28">
        <v>41925</v>
      </c>
    </row>
    <row r="13" spans="1:20" ht="240" x14ac:dyDescent="0.2">
      <c r="A13" s="22">
        <v>2938</v>
      </c>
      <c r="B13" s="23" t="s">
        <v>2938</v>
      </c>
      <c r="C13" s="23" t="s">
        <v>7048</v>
      </c>
      <c r="D13" s="24">
        <v>4000</v>
      </c>
      <c r="E13" s="25">
        <v>4055</v>
      </c>
      <c r="F13" s="50" t="s">
        <v>8218</v>
      </c>
      <c r="G13" s="22" t="s">
        <v>8223</v>
      </c>
      <c r="H13" s="22" t="s">
        <v>8245</v>
      </c>
      <c r="I13" s="22">
        <v>1422636814</v>
      </c>
      <c r="J13" s="22">
        <v>1420044814</v>
      </c>
      <c r="K13" s="22" t="b">
        <v>0</v>
      </c>
      <c r="L13" s="22">
        <v>32</v>
      </c>
      <c r="M13" s="22" t="b">
        <v>1</v>
      </c>
      <c r="N13" s="22" t="s">
        <v>8303</v>
      </c>
      <c r="O13" s="57">
        <v>101</v>
      </c>
      <c r="P13" s="22">
        <v>126.72</v>
      </c>
      <c r="Q13" s="27" t="s">
        <v>8315</v>
      </c>
      <c r="R13" s="27" t="s">
        <v>8357</v>
      </c>
      <c r="S13" s="28">
        <v>42004</v>
      </c>
      <c r="T13" s="28">
        <v>42034</v>
      </c>
    </row>
    <row r="14" spans="1:20" ht="240" x14ac:dyDescent="0.2">
      <c r="A14" s="22">
        <v>2939</v>
      </c>
      <c r="B14" s="23" t="s">
        <v>2939</v>
      </c>
      <c r="C14" s="23" t="s">
        <v>7049</v>
      </c>
      <c r="D14" s="24">
        <v>8000</v>
      </c>
      <c r="E14" s="25">
        <v>8230</v>
      </c>
      <c r="F14" s="50" t="s">
        <v>8218</v>
      </c>
      <c r="G14" s="22" t="s">
        <v>8223</v>
      </c>
      <c r="H14" s="22" t="s">
        <v>8245</v>
      </c>
      <c r="I14" s="22">
        <v>1409187600</v>
      </c>
      <c r="J14" s="22">
        <v>1406316312</v>
      </c>
      <c r="K14" s="22" t="b">
        <v>0</v>
      </c>
      <c r="L14" s="22">
        <v>25</v>
      </c>
      <c r="M14" s="22" t="b">
        <v>1</v>
      </c>
      <c r="N14" s="22" t="s">
        <v>8303</v>
      </c>
      <c r="O14" s="53">
        <v>103</v>
      </c>
      <c r="P14" s="22">
        <v>329.2</v>
      </c>
      <c r="Q14" s="27" t="s">
        <v>8315</v>
      </c>
      <c r="R14" s="27" t="s">
        <v>8357</v>
      </c>
      <c r="S14" s="28">
        <v>41845</v>
      </c>
      <c r="T14" s="28">
        <v>41879</v>
      </c>
    </row>
    <row r="15" spans="1:20" ht="208" x14ac:dyDescent="0.2">
      <c r="A15" s="22">
        <v>2940</v>
      </c>
      <c r="B15" s="23" t="s">
        <v>2940</v>
      </c>
      <c r="C15" s="23" t="s">
        <v>7050</v>
      </c>
      <c r="D15" s="24">
        <v>2500</v>
      </c>
      <c r="E15" s="25">
        <v>2681</v>
      </c>
      <c r="F15" s="50" t="s">
        <v>8218</v>
      </c>
      <c r="G15" s="22" t="s">
        <v>8223</v>
      </c>
      <c r="H15" s="22" t="s">
        <v>8245</v>
      </c>
      <c r="I15" s="22">
        <v>1421606018</v>
      </c>
      <c r="J15" s="22">
        <v>1418150018</v>
      </c>
      <c r="K15" s="22" t="b">
        <v>0</v>
      </c>
      <c r="L15" s="22">
        <v>33</v>
      </c>
      <c r="M15" s="22" t="b">
        <v>1</v>
      </c>
      <c r="N15" s="22" t="s">
        <v>8303</v>
      </c>
      <c r="O15" s="59">
        <v>107</v>
      </c>
      <c r="P15" s="22">
        <v>81.239999999999995</v>
      </c>
      <c r="Q15" s="27" t="s">
        <v>8315</v>
      </c>
      <c r="R15" s="27" t="s">
        <v>8357</v>
      </c>
      <c r="S15" s="28">
        <v>41982</v>
      </c>
      <c r="T15" s="28">
        <v>42022</v>
      </c>
    </row>
    <row r="16" spans="1:20" ht="224" x14ac:dyDescent="0.2">
      <c r="A16" s="22">
        <v>3748</v>
      </c>
      <c r="B16" s="23" t="s">
        <v>3745</v>
      </c>
      <c r="C16" s="23" t="s">
        <v>7858</v>
      </c>
      <c r="D16" s="24">
        <v>5000</v>
      </c>
      <c r="E16" s="25">
        <v>5176</v>
      </c>
      <c r="F16" s="50" t="s">
        <v>8218</v>
      </c>
      <c r="G16" s="22" t="s">
        <v>8223</v>
      </c>
      <c r="H16" s="22" t="s">
        <v>8245</v>
      </c>
      <c r="I16" s="22">
        <v>1455602340</v>
      </c>
      <c r="J16" s="22">
        <v>1453827436</v>
      </c>
      <c r="K16" s="22" t="b">
        <v>0</v>
      </c>
      <c r="L16" s="22">
        <v>52</v>
      </c>
      <c r="M16" s="22" t="b">
        <v>1</v>
      </c>
      <c r="N16" s="22" t="s">
        <v>8303</v>
      </c>
      <c r="O16" s="60">
        <v>104</v>
      </c>
      <c r="P16" s="22">
        <v>99.54</v>
      </c>
      <c r="Q16" s="27" t="s">
        <v>8315</v>
      </c>
      <c r="R16" s="27" t="s">
        <v>8357</v>
      </c>
      <c r="S16" s="28">
        <v>42395</v>
      </c>
      <c r="T16" s="28">
        <v>42416</v>
      </c>
    </row>
    <row r="17" spans="1:20" ht="176" x14ac:dyDescent="0.2">
      <c r="A17" s="22">
        <v>3749</v>
      </c>
      <c r="B17" s="23" t="s">
        <v>3746</v>
      </c>
      <c r="C17" s="23" t="s">
        <v>7859</v>
      </c>
      <c r="D17" s="24">
        <v>500</v>
      </c>
      <c r="E17" s="25">
        <v>525</v>
      </c>
      <c r="F17" s="50" t="s">
        <v>8218</v>
      </c>
      <c r="G17" s="22" t="s">
        <v>8223</v>
      </c>
      <c r="H17" s="22" t="s">
        <v>8245</v>
      </c>
      <c r="I17" s="22">
        <v>1461902340</v>
      </c>
      <c r="J17" s="22">
        <v>1459220588</v>
      </c>
      <c r="K17" s="22" t="b">
        <v>0</v>
      </c>
      <c r="L17" s="22">
        <v>7</v>
      </c>
      <c r="M17" s="22" t="b">
        <v>1</v>
      </c>
      <c r="N17" s="22" t="s">
        <v>8303</v>
      </c>
      <c r="O17" s="61">
        <v>105</v>
      </c>
      <c r="P17" s="22">
        <v>75</v>
      </c>
      <c r="Q17" s="27" t="s">
        <v>8315</v>
      </c>
      <c r="R17" s="27" t="s">
        <v>8357</v>
      </c>
      <c r="S17" s="28">
        <v>42458</v>
      </c>
      <c r="T17" s="28">
        <v>42489</v>
      </c>
    </row>
    <row r="18" spans="1:20" ht="256" x14ac:dyDescent="0.2">
      <c r="A18" s="22">
        <v>3750</v>
      </c>
      <c r="B18" s="23" t="s">
        <v>3747</v>
      </c>
      <c r="C18" s="23" t="s">
        <v>7860</v>
      </c>
      <c r="D18" s="24">
        <v>6000</v>
      </c>
      <c r="E18" s="25">
        <v>6027</v>
      </c>
      <c r="F18" s="50" t="s">
        <v>8218</v>
      </c>
      <c r="G18" s="22" t="s">
        <v>8223</v>
      </c>
      <c r="H18" s="22" t="s">
        <v>8245</v>
      </c>
      <c r="I18" s="22">
        <v>1423555140</v>
      </c>
      <c r="J18" s="22">
        <v>1421105608</v>
      </c>
      <c r="K18" s="22" t="b">
        <v>0</v>
      </c>
      <c r="L18" s="22">
        <v>28</v>
      </c>
      <c r="M18" s="22" t="b">
        <v>1</v>
      </c>
      <c r="N18" s="22" t="s">
        <v>8303</v>
      </c>
      <c r="O18" s="52">
        <v>100</v>
      </c>
      <c r="P18" s="22">
        <v>215.25</v>
      </c>
      <c r="Q18" s="27" t="s">
        <v>8315</v>
      </c>
      <c r="R18" s="27" t="s">
        <v>8357</v>
      </c>
      <c r="S18" s="28">
        <v>42016</v>
      </c>
      <c r="T18" s="28">
        <v>42045</v>
      </c>
    </row>
    <row r="19" spans="1:20" ht="176" x14ac:dyDescent="0.2">
      <c r="A19" s="22">
        <v>3751</v>
      </c>
      <c r="B19" s="23" t="s">
        <v>3748</v>
      </c>
      <c r="C19" s="23" t="s">
        <v>7861</v>
      </c>
      <c r="D19" s="24">
        <v>1000</v>
      </c>
      <c r="E19" s="25">
        <v>1326</v>
      </c>
      <c r="F19" s="50" t="s">
        <v>8218</v>
      </c>
      <c r="G19" s="22" t="s">
        <v>8223</v>
      </c>
      <c r="H19" s="22" t="s">
        <v>8245</v>
      </c>
      <c r="I19" s="22">
        <v>1459641073</v>
      </c>
      <c r="J19" s="22">
        <v>1454460673</v>
      </c>
      <c r="K19" s="22" t="b">
        <v>0</v>
      </c>
      <c r="L19" s="22">
        <v>11</v>
      </c>
      <c r="M19" s="22" t="b">
        <v>1</v>
      </c>
      <c r="N19" s="22" t="s">
        <v>8303</v>
      </c>
      <c r="O19" s="62">
        <v>133</v>
      </c>
      <c r="P19" s="22">
        <v>120.55</v>
      </c>
      <c r="Q19" s="27" t="s">
        <v>8315</v>
      </c>
      <c r="R19" s="27" t="s">
        <v>8357</v>
      </c>
      <c r="S19" s="28">
        <v>42403</v>
      </c>
      <c r="T19" s="28">
        <v>42462</v>
      </c>
    </row>
    <row r="20" spans="1:20" ht="192" x14ac:dyDescent="0.2">
      <c r="A20" s="22">
        <v>3753</v>
      </c>
      <c r="B20" s="23" t="s">
        <v>3750</v>
      </c>
      <c r="C20" s="23" t="s">
        <v>7863</v>
      </c>
      <c r="D20" s="24">
        <v>5000</v>
      </c>
      <c r="E20" s="25">
        <v>5167</v>
      </c>
      <c r="F20" s="50" t="s">
        <v>8218</v>
      </c>
      <c r="G20" s="22" t="s">
        <v>8223</v>
      </c>
      <c r="H20" s="22" t="s">
        <v>8245</v>
      </c>
      <c r="I20" s="22">
        <v>1433289600</v>
      </c>
      <c r="J20" s="22">
        <v>1430768800</v>
      </c>
      <c r="K20" s="22" t="b">
        <v>0</v>
      </c>
      <c r="L20" s="22">
        <v>30</v>
      </c>
      <c r="M20" s="22" t="b">
        <v>1</v>
      </c>
      <c r="N20" s="22" t="s">
        <v>8303</v>
      </c>
      <c r="O20" s="53">
        <v>103</v>
      </c>
      <c r="P20" s="22">
        <v>172.23</v>
      </c>
      <c r="Q20" s="27" t="s">
        <v>8315</v>
      </c>
      <c r="R20" s="27" t="s">
        <v>8357</v>
      </c>
      <c r="S20" s="28">
        <v>42128</v>
      </c>
      <c r="T20" s="28">
        <v>42158</v>
      </c>
    </row>
    <row r="21" spans="1:20" ht="176" x14ac:dyDescent="0.2">
      <c r="A21" s="22">
        <v>3754</v>
      </c>
      <c r="B21" s="23" t="s">
        <v>3751</v>
      </c>
      <c r="C21" s="23" t="s">
        <v>7864</v>
      </c>
      <c r="D21" s="24">
        <v>2500</v>
      </c>
      <c r="E21" s="25">
        <v>3000</v>
      </c>
      <c r="F21" s="50" t="s">
        <v>8218</v>
      </c>
      <c r="G21" s="22" t="s">
        <v>8223</v>
      </c>
      <c r="H21" s="22" t="s">
        <v>8245</v>
      </c>
      <c r="I21" s="22">
        <v>1406350740</v>
      </c>
      <c r="J21" s="22">
        <v>1403125737</v>
      </c>
      <c r="K21" s="22" t="b">
        <v>0</v>
      </c>
      <c r="L21" s="22">
        <v>27</v>
      </c>
      <c r="M21" s="22" t="b">
        <v>1</v>
      </c>
      <c r="N21" s="22" t="s">
        <v>8303</v>
      </c>
      <c r="O21" s="63">
        <v>120</v>
      </c>
      <c r="P21" s="22">
        <v>111.11</v>
      </c>
      <c r="Q21" s="27" t="s">
        <v>8315</v>
      </c>
      <c r="R21" s="27" t="s">
        <v>8357</v>
      </c>
      <c r="S21" s="28">
        <v>41808</v>
      </c>
      <c r="T21" s="28">
        <v>41846</v>
      </c>
    </row>
    <row r="22" spans="1:20" ht="176" x14ac:dyDescent="0.2">
      <c r="A22" s="22">
        <v>3756</v>
      </c>
      <c r="B22" s="23" t="s">
        <v>3753</v>
      </c>
      <c r="C22" s="23" t="s">
        <v>7866</v>
      </c>
      <c r="D22" s="24">
        <v>4500</v>
      </c>
      <c r="E22" s="25">
        <v>4550</v>
      </c>
      <c r="F22" s="50" t="s">
        <v>8218</v>
      </c>
      <c r="G22" s="22" t="s">
        <v>8223</v>
      </c>
      <c r="H22" s="22" t="s">
        <v>8245</v>
      </c>
      <c r="I22" s="22">
        <v>1402515198</v>
      </c>
      <c r="J22" s="22">
        <v>1399923198</v>
      </c>
      <c r="K22" s="22" t="b">
        <v>0</v>
      </c>
      <c r="L22" s="22">
        <v>17</v>
      </c>
      <c r="M22" s="22" t="b">
        <v>1</v>
      </c>
      <c r="N22" s="22" t="s">
        <v>8303</v>
      </c>
      <c r="O22" s="57">
        <v>101</v>
      </c>
      <c r="P22" s="22">
        <v>267.64999999999998</v>
      </c>
      <c r="Q22" s="27" t="s">
        <v>8315</v>
      </c>
      <c r="R22" s="27" t="s">
        <v>8357</v>
      </c>
      <c r="S22" s="28">
        <v>41771</v>
      </c>
      <c r="T22" s="28">
        <v>41801</v>
      </c>
    </row>
    <row r="23" spans="1:20" ht="176" x14ac:dyDescent="0.2">
      <c r="A23" s="22">
        <v>3757</v>
      </c>
      <c r="B23" s="23" t="s">
        <v>3754</v>
      </c>
      <c r="C23" s="23" t="s">
        <v>7867</v>
      </c>
      <c r="D23" s="24">
        <v>3500</v>
      </c>
      <c r="E23" s="25">
        <v>3798</v>
      </c>
      <c r="F23" s="50" t="s">
        <v>8218</v>
      </c>
      <c r="G23" s="22" t="s">
        <v>8223</v>
      </c>
      <c r="H23" s="22" t="s">
        <v>8245</v>
      </c>
      <c r="I23" s="22">
        <v>1417465515</v>
      </c>
      <c r="J23" s="22">
        <v>1415737515</v>
      </c>
      <c r="K23" s="22" t="b">
        <v>0</v>
      </c>
      <c r="L23" s="22">
        <v>50</v>
      </c>
      <c r="M23" s="22" t="b">
        <v>1</v>
      </c>
      <c r="N23" s="22" t="s">
        <v>8303</v>
      </c>
      <c r="O23" s="64">
        <v>109</v>
      </c>
      <c r="P23" s="22">
        <v>75.959999999999994</v>
      </c>
      <c r="Q23" s="27" t="s">
        <v>8315</v>
      </c>
      <c r="R23" s="27" t="s">
        <v>8357</v>
      </c>
      <c r="S23" s="28">
        <v>41954</v>
      </c>
      <c r="T23" s="28">
        <v>41974</v>
      </c>
    </row>
    <row r="24" spans="1:20" ht="96" x14ac:dyDescent="0.2">
      <c r="A24" s="22">
        <v>3758</v>
      </c>
      <c r="B24" s="23" t="s">
        <v>3755</v>
      </c>
      <c r="C24" s="23" t="s">
        <v>7868</v>
      </c>
      <c r="D24" s="24">
        <v>1500</v>
      </c>
      <c r="E24" s="25">
        <v>1535</v>
      </c>
      <c r="F24" s="50" t="s">
        <v>8218</v>
      </c>
      <c r="G24" s="22" t="s">
        <v>8223</v>
      </c>
      <c r="H24" s="22" t="s">
        <v>8245</v>
      </c>
      <c r="I24" s="22">
        <v>1400475600</v>
      </c>
      <c r="J24" s="22">
        <v>1397819938</v>
      </c>
      <c r="K24" s="22" t="b">
        <v>0</v>
      </c>
      <c r="L24" s="22">
        <v>26</v>
      </c>
      <c r="M24" s="22" t="b">
        <v>1</v>
      </c>
      <c r="N24" s="22" t="s">
        <v>8303</v>
      </c>
      <c r="O24" s="54">
        <v>102</v>
      </c>
      <c r="P24" s="22">
        <v>59.04</v>
      </c>
      <c r="Q24" s="27" t="s">
        <v>8315</v>
      </c>
      <c r="R24" s="27" t="s">
        <v>8357</v>
      </c>
      <c r="S24" s="28">
        <v>41747</v>
      </c>
      <c r="T24" s="28">
        <v>41778</v>
      </c>
    </row>
    <row r="25" spans="1:20" ht="112" x14ac:dyDescent="0.2">
      <c r="A25" s="22">
        <v>3759</v>
      </c>
      <c r="B25" s="23" t="s">
        <v>3756</v>
      </c>
      <c r="C25" s="23" t="s">
        <v>7869</v>
      </c>
      <c r="D25" s="24">
        <v>4000</v>
      </c>
      <c r="E25" s="25">
        <v>4409.7700000000004</v>
      </c>
      <c r="F25" s="50" t="s">
        <v>8218</v>
      </c>
      <c r="G25" s="22" t="s">
        <v>8223</v>
      </c>
      <c r="H25" s="22" t="s">
        <v>8245</v>
      </c>
      <c r="I25" s="22">
        <v>1440556553</v>
      </c>
      <c r="J25" s="22">
        <v>1435372553</v>
      </c>
      <c r="K25" s="22" t="b">
        <v>0</v>
      </c>
      <c r="L25" s="22">
        <v>88</v>
      </c>
      <c r="M25" s="22" t="b">
        <v>1</v>
      </c>
      <c r="N25" s="22" t="s">
        <v>8303</v>
      </c>
      <c r="O25" s="65">
        <v>110</v>
      </c>
      <c r="P25" s="22">
        <v>50.11</v>
      </c>
      <c r="Q25" s="27" t="s">
        <v>8315</v>
      </c>
      <c r="R25" s="27" t="s">
        <v>8357</v>
      </c>
      <c r="S25" s="28">
        <v>42182</v>
      </c>
      <c r="T25" s="28">
        <v>42242</v>
      </c>
    </row>
    <row r="26" spans="1:20" ht="192" x14ac:dyDescent="0.2">
      <c r="A26" s="22">
        <v>3760</v>
      </c>
      <c r="B26" s="23" t="s">
        <v>3757</v>
      </c>
      <c r="C26" s="23" t="s">
        <v>7870</v>
      </c>
      <c r="D26" s="24">
        <v>5000</v>
      </c>
      <c r="E26" s="25">
        <v>5050.7700000000004</v>
      </c>
      <c r="F26" s="50" t="s">
        <v>8218</v>
      </c>
      <c r="G26" s="22" t="s">
        <v>8223</v>
      </c>
      <c r="H26" s="22" t="s">
        <v>8245</v>
      </c>
      <c r="I26" s="22">
        <v>1399293386</v>
      </c>
      <c r="J26" s="22">
        <v>1397133386</v>
      </c>
      <c r="K26" s="22" t="b">
        <v>0</v>
      </c>
      <c r="L26" s="22">
        <v>91</v>
      </c>
      <c r="M26" s="22" t="b">
        <v>1</v>
      </c>
      <c r="N26" s="22" t="s">
        <v>8303</v>
      </c>
      <c r="O26" s="57">
        <v>101</v>
      </c>
      <c r="P26" s="22">
        <v>55.5</v>
      </c>
      <c r="Q26" s="27" t="s">
        <v>8315</v>
      </c>
      <c r="R26" s="27" t="s">
        <v>8357</v>
      </c>
      <c r="S26" s="28">
        <v>41739</v>
      </c>
      <c r="T26" s="28">
        <v>41764</v>
      </c>
    </row>
    <row r="27" spans="1:20" ht="112" x14ac:dyDescent="0.2">
      <c r="A27" s="22">
        <v>3763</v>
      </c>
      <c r="B27" s="23" t="s">
        <v>3760</v>
      </c>
      <c r="C27" s="23" t="s">
        <v>7873</v>
      </c>
      <c r="D27" s="24">
        <v>5000</v>
      </c>
      <c r="E27" s="25">
        <v>5000</v>
      </c>
      <c r="F27" s="50" t="s">
        <v>8218</v>
      </c>
      <c r="G27" s="22" t="s">
        <v>8223</v>
      </c>
      <c r="H27" s="22" t="s">
        <v>8245</v>
      </c>
      <c r="I27" s="22">
        <v>1427907626</v>
      </c>
      <c r="J27" s="22">
        <v>1425319226</v>
      </c>
      <c r="K27" s="22" t="b">
        <v>0</v>
      </c>
      <c r="L27" s="22">
        <v>77</v>
      </c>
      <c r="M27" s="22" t="b">
        <v>1</v>
      </c>
      <c r="N27" s="22" t="s">
        <v>8303</v>
      </c>
      <c r="O27" s="52">
        <v>100</v>
      </c>
      <c r="P27" s="22">
        <v>64.94</v>
      </c>
      <c r="Q27" s="27" t="s">
        <v>8315</v>
      </c>
      <c r="R27" s="27" t="s">
        <v>8357</v>
      </c>
      <c r="S27" s="28">
        <v>42065</v>
      </c>
      <c r="T27" s="28">
        <v>42095</v>
      </c>
    </row>
    <row r="28" spans="1:20" ht="192" x14ac:dyDescent="0.2">
      <c r="A28" s="22">
        <v>3764</v>
      </c>
      <c r="B28" s="23" t="s">
        <v>3761</v>
      </c>
      <c r="C28" s="23" t="s">
        <v>7874</v>
      </c>
      <c r="D28" s="24">
        <v>1500</v>
      </c>
      <c r="E28" s="25">
        <v>1500</v>
      </c>
      <c r="F28" s="50" t="s">
        <v>8218</v>
      </c>
      <c r="G28" s="22" t="s">
        <v>8223</v>
      </c>
      <c r="H28" s="22" t="s">
        <v>8245</v>
      </c>
      <c r="I28" s="22">
        <v>1464482160</v>
      </c>
      <c r="J28" s="22">
        <v>1462824832</v>
      </c>
      <c r="K28" s="22" t="b">
        <v>0</v>
      </c>
      <c r="L28" s="22">
        <v>27</v>
      </c>
      <c r="M28" s="22" t="b">
        <v>1</v>
      </c>
      <c r="N28" s="22" t="s">
        <v>8303</v>
      </c>
      <c r="O28" s="52">
        <v>100</v>
      </c>
      <c r="P28" s="22">
        <v>55.56</v>
      </c>
      <c r="Q28" s="27" t="s">
        <v>8315</v>
      </c>
      <c r="R28" s="27" t="s">
        <v>8357</v>
      </c>
      <c r="S28" s="28">
        <v>42499</v>
      </c>
      <c r="T28" s="28">
        <v>42519</v>
      </c>
    </row>
    <row r="29" spans="1:20" ht="224" x14ac:dyDescent="0.2">
      <c r="A29" s="22">
        <v>3765</v>
      </c>
      <c r="B29" s="23" t="s">
        <v>3762</v>
      </c>
      <c r="C29" s="23" t="s">
        <v>7875</v>
      </c>
      <c r="D29" s="24">
        <v>7000</v>
      </c>
      <c r="E29" s="25">
        <v>7942</v>
      </c>
      <c r="F29" s="50" t="s">
        <v>8218</v>
      </c>
      <c r="G29" s="22" t="s">
        <v>8223</v>
      </c>
      <c r="H29" s="22" t="s">
        <v>8245</v>
      </c>
      <c r="I29" s="22">
        <v>1406745482</v>
      </c>
      <c r="J29" s="22">
        <v>1404153482</v>
      </c>
      <c r="K29" s="22" t="b">
        <v>0</v>
      </c>
      <c r="L29" s="22">
        <v>107</v>
      </c>
      <c r="M29" s="22" t="b">
        <v>1</v>
      </c>
      <c r="N29" s="22" t="s">
        <v>8303</v>
      </c>
      <c r="O29" s="66">
        <v>113</v>
      </c>
      <c r="P29" s="22">
        <v>74.22</v>
      </c>
      <c r="Q29" s="27" t="s">
        <v>8315</v>
      </c>
      <c r="R29" s="27" t="s">
        <v>8357</v>
      </c>
      <c r="S29" s="28">
        <v>41820</v>
      </c>
      <c r="T29" s="28">
        <v>41850</v>
      </c>
    </row>
    <row r="30" spans="1:20" ht="160" x14ac:dyDescent="0.2">
      <c r="A30" s="22">
        <v>3766</v>
      </c>
      <c r="B30" s="23" t="s">
        <v>3763</v>
      </c>
      <c r="C30" s="23" t="s">
        <v>7876</v>
      </c>
      <c r="D30" s="24">
        <v>10000</v>
      </c>
      <c r="E30" s="25">
        <v>10265.01</v>
      </c>
      <c r="F30" s="50" t="s">
        <v>8218</v>
      </c>
      <c r="G30" s="22" t="s">
        <v>8223</v>
      </c>
      <c r="H30" s="22" t="s">
        <v>8245</v>
      </c>
      <c r="I30" s="22">
        <v>1404360045</v>
      </c>
      <c r="J30" s="22">
        <v>1401336045</v>
      </c>
      <c r="K30" s="22" t="b">
        <v>0</v>
      </c>
      <c r="L30" s="22">
        <v>96</v>
      </c>
      <c r="M30" s="22" t="b">
        <v>1</v>
      </c>
      <c r="N30" s="22" t="s">
        <v>8303</v>
      </c>
      <c r="O30" s="53">
        <v>103</v>
      </c>
      <c r="P30" s="22">
        <v>106.93</v>
      </c>
      <c r="Q30" s="27" t="s">
        <v>8315</v>
      </c>
      <c r="R30" s="27" t="s">
        <v>8357</v>
      </c>
      <c r="S30" s="28">
        <v>41788</v>
      </c>
      <c r="T30" s="28">
        <v>41823</v>
      </c>
    </row>
    <row r="31" spans="1:20" ht="192" x14ac:dyDescent="0.2">
      <c r="A31" s="22">
        <v>3767</v>
      </c>
      <c r="B31" s="23" t="s">
        <v>3764</v>
      </c>
      <c r="C31" s="23" t="s">
        <v>7877</v>
      </c>
      <c r="D31" s="24">
        <v>2000</v>
      </c>
      <c r="E31" s="25">
        <v>2335</v>
      </c>
      <c r="F31" s="50" t="s">
        <v>8218</v>
      </c>
      <c r="G31" s="22" t="s">
        <v>8223</v>
      </c>
      <c r="H31" s="22" t="s">
        <v>8245</v>
      </c>
      <c r="I31" s="22">
        <v>1425185940</v>
      </c>
      <c r="J31" s="22">
        <v>1423960097</v>
      </c>
      <c r="K31" s="22" t="b">
        <v>0</v>
      </c>
      <c r="L31" s="22">
        <v>56</v>
      </c>
      <c r="M31" s="22" t="b">
        <v>1</v>
      </c>
      <c r="N31" s="22" t="s">
        <v>8303</v>
      </c>
      <c r="O31" s="67">
        <v>117</v>
      </c>
      <c r="P31" s="22">
        <v>41.7</v>
      </c>
      <c r="Q31" s="27" t="s">
        <v>8315</v>
      </c>
      <c r="R31" s="27" t="s">
        <v>8357</v>
      </c>
      <c r="S31" s="28">
        <v>42050</v>
      </c>
      <c r="T31" s="28">
        <v>42064</v>
      </c>
    </row>
    <row r="32" spans="1:20" ht="208" x14ac:dyDescent="0.2">
      <c r="A32" s="22">
        <v>3768</v>
      </c>
      <c r="B32" s="23" t="s">
        <v>3765</v>
      </c>
      <c r="C32" s="23" t="s">
        <v>7878</v>
      </c>
      <c r="D32" s="24">
        <v>4000</v>
      </c>
      <c r="E32" s="25">
        <v>4306.1099999999997</v>
      </c>
      <c r="F32" s="50" t="s">
        <v>8218</v>
      </c>
      <c r="G32" s="22" t="s">
        <v>8223</v>
      </c>
      <c r="H32" s="22" t="s">
        <v>8245</v>
      </c>
      <c r="I32" s="22">
        <v>1402594090</v>
      </c>
      <c r="J32" s="22">
        <v>1400002090</v>
      </c>
      <c r="K32" s="22" t="b">
        <v>0</v>
      </c>
      <c r="L32" s="22">
        <v>58</v>
      </c>
      <c r="M32" s="22" t="b">
        <v>1</v>
      </c>
      <c r="N32" s="22" t="s">
        <v>8303</v>
      </c>
      <c r="O32" s="68">
        <v>108</v>
      </c>
      <c r="P32" s="22">
        <v>74.239999999999995</v>
      </c>
      <c r="Q32" s="27" t="s">
        <v>8315</v>
      </c>
      <c r="R32" s="27" t="s">
        <v>8357</v>
      </c>
      <c r="S32" s="28">
        <v>41772</v>
      </c>
      <c r="T32" s="28">
        <v>41802</v>
      </c>
    </row>
    <row r="33" spans="1:20" ht="176" x14ac:dyDescent="0.2">
      <c r="A33" s="22">
        <v>3769</v>
      </c>
      <c r="B33" s="23" t="s">
        <v>3766</v>
      </c>
      <c r="C33" s="23" t="s">
        <v>7879</v>
      </c>
      <c r="D33" s="24">
        <v>1100</v>
      </c>
      <c r="E33" s="25">
        <v>1100</v>
      </c>
      <c r="F33" s="50" t="s">
        <v>8218</v>
      </c>
      <c r="G33" s="22" t="s">
        <v>8223</v>
      </c>
      <c r="H33" s="22" t="s">
        <v>8245</v>
      </c>
      <c r="I33" s="22">
        <v>1460730079</v>
      </c>
      <c r="J33" s="22">
        <v>1458138079</v>
      </c>
      <c r="K33" s="22" t="b">
        <v>0</v>
      </c>
      <c r="L33" s="22">
        <v>15</v>
      </c>
      <c r="M33" s="22" t="b">
        <v>1</v>
      </c>
      <c r="N33" s="22" t="s">
        <v>8303</v>
      </c>
      <c r="O33" s="52">
        <v>100</v>
      </c>
      <c r="P33" s="22">
        <v>73.33</v>
      </c>
      <c r="Q33" s="27" t="s">
        <v>8315</v>
      </c>
      <c r="R33" s="27" t="s">
        <v>8357</v>
      </c>
      <c r="S33" s="28">
        <v>42445</v>
      </c>
      <c r="T33" s="28">
        <v>42475</v>
      </c>
    </row>
    <row r="34" spans="1:20" ht="128" x14ac:dyDescent="0.2">
      <c r="A34" s="22">
        <v>3771</v>
      </c>
      <c r="B34" s="23" t="s">
        <v>3768</v>
      </c>
      <c r="C34" s="23" t="s">
        <v>7881</v>
      </c>
      <c r="D34" s="24">
        <v>1000</v>
      </c>
      <c r="E34" s="25">
        <v>1460</v>
      </c>
      <c r="F34" s="50" t="s">
        <v>8218</v>
      </c>
      <c r="G34" s="22" t="s">
        <v>8223</v>
      </c>
      <c r="H34" s="22" t="s">
        <v>8245</v>
      </c>
      <c r="I34" s="22">
        <v>1463529600</v>
      </c>
      <c r="J34" s="22">
        <v>1462307652</v>
      </c>
      <c r="K34" s="22" t="b">
        <v>0</v>
      </c>
      <c r="L34" s="22">
        <v>38</v>
      </c>
      <c r="M34" s="22" t="b">
        <v>1</v>
      </c>
      <c r="N34" s="22" t="s">
        <v>8303</v>
      </c>
      <c r="O34" s="69">
        <v>146</v>
      </c>
      <c r="P34" s="22">
        <v>38.42</v>
      </c>
      <c r="Q34" s="27" t="s">
        <v>8315</v>
      </c>
      <c r="R34" s="27" t="s">
        <v>8357</v>
      </c>
      <c r="S34" s="28">
        <v>42493</v>
      </c>
      <c r="T34" s="28">
        <v>42508</v>
      </c>
    </row>
    <row r="35" spans="1:20" ht="192" x14ac:dyDescent="0.2">
      <c r="A35" s="22">
        <v>3772</v>
      </c>
      <c r="B35" s="23" t="s">
        <v>3769</v>
      </c>
      <c r="C35" s="23" t="s">
        <v>7882</v>
      </c>
      <c r="D35" s="24">
        <v>5000</v>
      </c>
      <c r="E35" s="25">
        <v>5510</v>
      </c>
      <c r="F35" s="50" t="s">
        <v>8218</v>
      </c>
      <c r="G35" s="22" t="s">
        <v>8223</v>
      </c>
      <c r="H35" s="22" t="s">
        <v>8245</v>
      </c>
      <c r="I35" s="22">
        <v>1480399200</v>
      </c>
      <c r="J35" s="22">
        <v>1478616506</v>
      </c>
      <c r="K35" s="22" t="b">
        <v>0</v>
      </c>
      <c r="L35" s="22">
        <v>33</v>
      </c>
      <c r="M35" s="22" t="b">
        <v>1</v>
      </c>
      <c r="N35" s="22" t="s">
        <v>8303</v>
      </c>
      <c r="O35" s="65">
        <v>110</v>
      </c>
      <c r="P35" s="22">
        <v>166.97</v>
      </c>
      <c r="Q35" s="27" t="s">
        <v>8315</v>
      </c>
      <c r="R35" s="27" t="s">
        <v>8357</v>
      </c>
      <c r="S35" s="28">
        <v>42682</v>
      </c>
      <c r="T35" s="28">
        <v>42703</v>
      </c>
    </row>
    <row r="36" spans="1:20" ht="128" x14ac:dyDescent="0.2">
      <c r="A36" s="22">
        <v>3773</v>
      </c>
      <c r="B36" s="23" t="s">
        <v>3770</v>
      </c>
      <c r="C36" s="23" t="s">
        <v>7883</v>
      </c>
      <c r="D36" s="24">
        <v>5000</v>
      </c>
      <c r="E36" s="25">
        <v>5410</v>
      </c>
      <c r="F36" s="50" t="s">
        <v>8218</v>
      </c>
      <c r="G36" s="22" t="s">
        <v>8223</v>
      </c>
      <c r="H36" s="22" t="s">
        <v>8245</v>
      </c>
      <c r="I36" s="22">
        <v>1479175680</v>
      </c>
      <c r="J36" s="22">
        <v>1476317247</v>
      </c>
      <c r="K36" s="22" t="b">
        <v>0</v>
      </c>
      <c r="L36" s="22">
        <v>57</v>
      </c>
      <c r="M36" s="22" t="b">
        <v>1</v>
      </c>
      <c r="N36" s="22" t="s">
        <v>8303</v>
      </c>
      <c r="O36" s="68">
        <v>108</v>
      </c>
      <c r="P36" s="22">
        <v>94.91</v>
      </c>
      <c r="Q36" s="27" t="s">
        <v>8315</v>
      </c>
      <c r="R36" s="27" t="s">
        <v>8357</v>
      </c>
      <c r="S36" s="28">
        <v>42656</v>
      </c>
      <c r="T36" s="28">
        <v>42689</v>
      </c>
    </row>
    <row r="37" spans="1:20" ht="192" x14ac:dyDescent="0.2">
      <c r="A37" s="22">
        <v>3775</v>
      </c>
      <c r="B37" s="23" t="s">
        <v>3772</v>
      </c>
      <c r="C37" s="23" t="s">
        <v>7885</v>
      </c>
      <c r="D37" s="24">
        <v>2000</v>
      </c>
      <c r="E37" s="25">
        <v>2005</v>
      </c>
      <c r="F37" s="50" t="s">
        <v>8218</v>
      </c>
      <c r="G37" s="22" t="s">
        <v>8223</v>
      </c>
      <c r="H37" s="22" t="s">
        <v>8245</v>
      </c>
      <c r="I37" s="22">
        <v>1428552000</v>
      </c>
      <c r="J37" s="22">
        <v>1426199843</v>
      </c>
      <c r="K37" s="22" t="b">
        <v>0</v>
      </c>
      <c r="L37" s="22">
        <v>14</v>
      </c>
      <c r="M37" s="22" t="b">
        <v>1</v>
      </c>
      <c r="N37" s="22" t="s">
        <v>8303</v>
      </c>
      <c r="O37" s="52">
        <v>100</v>
      </c>
      <c r="P37" s="22">
        <v>143.21</v>
      </c>
      <c r="Q37" s="27" t="s">
        <v>8315</v>
      </c>
      <c r="R37" s="27" t="s">
        <v>8357</v>
      </c>
      <c r="S37" s="28">
        <v>42075</v>
      </c>
      <c r="T37" s="28">
        <v>42103</v>
      </c>
    </row>
    <row r="38" spans="1:20" ht="224" x14ac:dyDescent="0.2">
      <c r="A38" s="22">
        <v>3776</v>
      </c>
      <c r="B38" s="23" t="s">
        <v>3773</v>
      </c>
      <c r="C38" s="23" t="s">
        <v>7886</v>
      </c>
      <c r="D38" s="24">
        <v>8000</v>
      </c>
      <c r="E38" s="25">
        <v>8537</v>
      </c>
      <c r="F38" s="50" t="s">
        <v>8218</v>
      </c>
      <c r="G38" s="22" t="s">
        <v>8223</v>
      </c>
      <c r="H38" s="22" t="s">
        <v>8245</v>
      </c>
      <c r="I38" s="22">
        <v>1406854800</v>
      </c>
      <c r="J38" s="22">
        <v>1403599778</v>
      </c>
      <c r="K38" s="22" t="b">
        <v>0</v>
      </c>
      <c r="L38" s="22">
        <v>94</v>
      </c>
      <c r="M38" s="22" t="b">
        <v>1</v>
      </c>
      <c r="N38" s="22" t="s">
        <v>8303</v>
      </c>
      <c r="O38" s="59">
        <v>107</v>
      </c>
      <c r="P38" s="22">
        <v>90.82</v>
      </c>
      <c r="Q38" s="27" t="s">
        <v>8315</v>
      </c>
      <c r="R38" s="27" t="s">
        <v>8357</v>
      </c>
      <c r="S38" s="28">
        <v>41814</v>
      </c>
      <c r="T38" s="28">
        <v>41852</v>
      </c>
    </row>
    <row r="39" spans="1:20" ht="176" x14ac:dyDescent="0.2">
      <c r="A39" s="22">
        <v>3777</v>
      </c>
      <c r="B39" s="23" t="s">
        <v>3774</v>
      </c>
      <c r="C39" s="23" t="s">
        <v>7887</v>
      </c>
      <c r="D39" s="24">
        <v>2000</v>
      </c>
      <c r="E39" s="25">
        <v>2864</v>
      </c>
      <c r="F39" s="50" t="s">
        <v>8218</v>
      </c>
      <c r="G39" s="22" t="s">
        <v>8223</v>
      </c>
      <c r="H39" s="22" t="s">
        <v>8245</v>
      </c>
      <c r="I39" s="22">
        <v>1411790400</v>
      </c>
      <c r="J39" s="22">
        <v>1409884821</v>
      </c>
      <c r="K39" s="22" t="b">
        <v>0</v>
      </c>
      <c r="L39" s="22">
        <v>59</v>
      </c>
      <c r="M39" s="22" t="b">
        <v>1</v>
      </c>
      <c r="N39" s="22" t="s">
        <v>8303</v>
      </c>
      <c r="O39" s="70">
        <v>143</v>
      </c>
      <c r="P39" s="22">
        <v>48.54</v>
      </c>
      <c r="Q39" s="27" t="s">
        <v>8315</v>
      </c>
      <c r="R39" s="27" t="s">
        <v>8357</v>
      </c>
      <c r="S39" s="28">
        <v>41887</v>
      </c>
      <c r="T39" s="28">
        <v>41909</v>
      </c>
    </row>
    <row r="40" spans="1:20" ht="112" x14ac:dyDescent="0.2">
      <c r="A40" s="22">
        <v>3778</v>
      </c>
      <c r="B40" s="23" t="s">
        <v>3775</v>
      </c>
      <c r="C40" s="23" t="s">
        <v>7888</v>
      </c>
      <c r="D40" s="24">
        <v>2400</v>
      </c>
      <c r="E40" s="25">
        <v>2521</v>
      </c>
      <c r="F40" s="50" t="s">
        <v>8218</v>
      </c>
      <c r="G40" s="22" t="s">
        <v>8223</v>
      </c>
      <c r="H40" s="22" t="s">
        <v>8245</v>
      </c>
      <c r="I40" s="22">
        <v>1423942780</v>
      </c>
      <c r="J40" s="22">
        <v>1418758780</v>
      </c>
      <c r="K40" s="22" t="b">
        <v>0</v>
      </c>
      <c r="L40" s="22">
        <v>36</v>
      </c>
      <c r="M40" s="22" t="b">
        <v>1</v>
      </c>
      <c r="N40" s="22" t="s">
        <v>8303</v>
      </c>
      <c r="O40" s="61">
        <v>105</v>
      </c>
      <c r="P40" s="22">
        <v>70.03</v>
      </c>
      <c r="Q40" s="27" t="s">
        <v>8315</v>
      </c>
      <c r="R40" s="27" t="s">
        <v>8357</v>
      </c>
      <c r="S40" s="28">
        <v>41989</v>
      </c>
      <c r="T40" s="28">
        <v>42049</v>
      </c>
    </row>
    <row r="41" spans="1:20" ht="80" x14ac:dyDescent="0.2">
      <c r="A41" s="22">
        <v>3779</v>
      </c>
      <c r="B41" s="23" t="s">
        <v>3776</v>
      </c>
      <c r="C41" s="23" t="s">
        <v>7889</v>
      </c>
      <c r="D41" s="24">
        <v>15000</v>
      </c>
      <c r="E41" s="25">
        <v>15597</v>
      </c>
      <c r="F41" s="50" t="s">
        <v>8218</v>
      </c>
      <c r="G41" s="22" t="s">
        <v>8223</v>
      </c>
      <c r="H41" s="22" t="s">
        <v>8245</v>
      </c>
      <c r="I41" s="22">
        <v>1459010340</v>
      </c>
      <c r="J41" s="22">
        <v>1456421940</v>
      </c>
      <c r="K41" s="22" t="b">
        <v>0</v>
      </c>
      <c r="L41" s="22">
        <v>115</v>
      </c>
      <c r="M41" s="22" t="b">
        <v>1</v>
      </c>
      <c r="N41" s="22" t="s">
        <v>8303</v>
      </c>
      <c r="O41" s="60">
        <v>104</v>
      </c>
      <c r="P41" s="22">
        <v>135.63</v>
      </c>
      <c r="Q41" s="27" t="s">
        <v>8315</v>
      </c>
      <c r="R41" s="27" t="s">
        <v>8357</v>
      </c>
      <c r="S41" s="28">
        <v>42425</v>
      </c>
      <c r="T41" s="28">
        <v>42455</v>
      </c>
    </row>
    <row r="42" spans="1:20" ht="208" x14ac:dyDescent="0.2">
      <c r="A42" s="22">
        <v>3780</v>
      </c>
      <c r="B42" s="23" t="s">
        <v>3777</v>
      </c>
      <c r="C42" s="23" t="s">
        <v>7890</v>
      </c>
      <c r="D42" s="24">
        <v>2500</v>
      </c>
      <c r="E42" s="25">
        <v>3000</v>
      </c>
      <c r="F42" s="50" t="s">
        <v>8218</v>
      </c>
      <c r="G42" s="22" t="s">
        <v>8223</v>
      </c>
      <c r="H42" s="22" t="s">
        <v>8245</v>
      </c>
      <c r="I42" s="22">
        <v>1436817960</v>
      </c>
      <c r="J42" s="22">
        <v>1433999785</v>
      </c>
      <c r="K42" s="22" t="b">
        <v>0</v>
      </c>
      <c r="L42" s="22">
        <v>30</v>
      </c>
      <c r="M42" s="22" t="b">
        <v>1</v>
      </c>
      <c r="N42" s="22" t="s">
        <v>8303</v>
      </c>
      <c r="O42" s="63">
        <v>120</v>
      </c>
      <c r="P42" s="22">
        <v>100</v>
      </c>
      <c r="Q42" s="27" t="s">
        <v>8315</v>
      </c>
      <c r="R42" s="27" t="s">
        <v>8357</v>
      </c>
      <c r="S42" s="28">
        <v>42166</v>
      </c>
      <c r="T42" s="28">
        <v>42198</v>
      </c>
    </row>
    <row r="43" spans="1:20" ht="240" x14ac:dyDescent="0.2">
      <c r="A43" s="22">
        <v>3781</v>
      </c>
      <c r="B43" s="23" t="s">
        <v>3778</v>
      </c>
      <c r="C43" s="23" t="s">
        <v>7891</v>
      </c>
      <c r="D43" s="24">
        <v>4500</v>
      </c>
      <c r="E43" s="25">
        <v>4935</v>
      </c>
      <c r="F43" s="50" t="s">
        <v>8218</v>
      </c>
      <c r="G43" s="22" t="s">
        <v>8223</v>
      </c>
      <c r="H43" s="22" t="s">
        <v>8245</v>
      </c>
      <c r="I43" s="22">
        <v>1410210685</v>
      </c>
      <c r="J43" s="22">
        <v>1408050685</v>
      </c>
      <c r="K43" s="22" t="b">
        <v>0</v>
      </c>
      <c r="L43" s="22">
        <v>52</v>
      </c>
      <c r="M43" s="22" t="b">
        <v>1</v>
      </c>
      <c r="N43" s="22" t="s">
        <v>8303</v>
      </c>
      <c r="O43" s="65">
        <v>110</v>
      </c>
      <c r="P43" s="22">
        <v>94.9</v>
      </c>
      <c r="Q43" s="27" t="s">
        <v>8315</v>
      </c>
      <c r="R43" s="27" t="s">
        <v>8357</v>
      </c>
      <c r="S43" s="28">
        <v>41865</v>
      </c>
      <c r="T43" s="28">
        <v>41890</v>
      </c>
    </row>
    <row r="44" spans="1:20" ht="176" x14ac:dyDescent="0.2">
      <c r="A44" s="22">
        <v>3783</v>
      </c>
      <c r="B44" s="23" t="s">
        <v>3780</v>
      </c>
      <c r="C44" s="23" t="s">
        <v>7893</v>
      </c>
      <c r="D44" s="24">
        <v>1200</v>
      </c>
      <c r="E44" s="25">
        <v>1547</v>
      </c>
      <c r="F44" s="50" t="s">
        <v>8218</v>
      </c>
      <c r="G44" s="22" t="s">
        <v>8223</v>
      </c>
      <c r="H44" s="22" t="s">
        <v>8245</v>
      </c>
      <c r="I44" s="22">
        <v>1458057600</v>
      </c>
      <c r="J44" s="22">
        <v>1455938520</v>
      </c>
      <c r="K44" s="22" t="b">
        <v>0</v>
      </c>
      <c r="L44" s="22">
        <v>24</v>
      </c>
      <c r="M44" s="22" t="b">
        <v>1</v>
      </c>
      <c r="N44" s="22" t="s">
        <v>8303</v>
      </c>
      <c r="O44" s="51">
        <v>129</v>
      </c>
      <c r="P44" s="22">
        <v>64.459999999999994</v>
      </c>
      <c r="Q44" s="27" t="s">
        <v>8315</v>
      </c>
      <c r="R44" s="27" t="s">
        <v>8357</v>
      </c>
      <c r="S44" s="28">
        <v>42420</v>
      </c>
      <c r="T44" s="28">
        <v>42444</v>
      </c>
    </row>
    <row r="45" spans="1:20" ht="176" x14ac:dyDescent="0.2">
      <c r="A45" s="22">
        <v>3786</v>
      </c>
      <c r="B45" s="23" t="s">
        <v>3783</v>
      </c>
      <c r="C45" s="23" t="s">
        <v>7896</v>
      </c>
      <c r="D45" s="24">
        <v>6000</v>
      </c>
      <c r="E45" s="25">
        <v>6658</v>
      </c>
      <c r="F45" s="50" t="s">
        <v>8218</v>
      </c>
      <c r="G45" s="22" t="s">
        <v>8223</v>
      </c>
      <c r="H45" s="22" t="s">
        <v>8245</v>
      </c>
      <c r="I45" s="22">
        <v>1464310475</v>
      </c>
      <c r="J45" s="22">
        <v>1461718475</v>
      </c>
      <c r="K45" s="22" t="b">
        <v>0</v>
      </c>
      <c r="L45" s="22">
        <v>71</v>
      </c>
      <c r="M45" s="22" t="b">
        <v>1</v>
      </c>
      <c r="N45" s="22" t="s">
        <v>8303</v>
      </c>
      <c r="O45" s="71">
        <v>111</v>
      </c>
      <c r="P45" s="22">
        <v>93.77</v>
      </c>
      <c r="Q45" s="27" t="s">
        <v>8315</v>
      </c>
      <c r="R45" s="27" t="s">
        <v>8357</v>
      </c>
      <c r="S45" s="28">
        <v>42487</v>
      </c>
      <c r="T45" s="28">
        <v>42517</v>
      </c>
    </row>
    <row r="46" spans="1:20" ht="208" x14ac:dyDescent="0.2">
      <c r="A46" s="22">
        <v>3787</v>
      </c>
      <c r="B46" s="23" t="s">
        <v>3784</v>
      </c>
      <c r="C46" s="23" t="s">
        <v>7897</v>
      </c>
      <c r="D46" s="24">
        <v>350</v>
      </c>
      <c r="E46" s="25">
        <v>351</v>
      </c>
      <c r="F46" s="50" t="s">
        <v>8218</v>
      </c>
      <c r="G46" s="22" t="s">
        <v>8223</v>
      </c>
      <c r="H46" s="22" t="s">
        <v>8245</v>
      </c>
      <c r="I46" s="22">
        <v>1436587140</v>
      </c>
      <c r="J46" s="22">
        <v>1434113406</v>
      </c>
      <c r="K46" s="22" t="b">
        <v>0</v>
      </c>
      <c r="L46" s="22">
        <v>10</v>
      </c>
      <c r="M46" s="22" t="b">
        <v>1</v>
      </c>
      <c r="N46" s="22" t="s">
        <v>8303</v>
      </c>
      <c r="O46" s="52">
        <v>100</v>
      </c>
      <c r="P46" s="22">
        <v>35.1</v>
      </c>
      <c r="Q46" s="27" t="s">
        <v>8315</v>
      </c>
      <c r="R46" s="27" t="s">
        <v>8357</v>
      </c>
      <c r="S46" s="28">
        <v>42167</v>
      </c>
      <c r="T46" s="28">
        <v>42196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320CA-2231-5948-913E-032A447CE542}">
  <dimension ref="A1:T41"/>
  <sheetViews>
    <sheetView workbookViewId="0">
      <selection sqref="A1:T41"/>
    </sheetView>
  </sheetViews>
  <sheetFormatPr baseColWidth="10" defaultRowHeight="15" x14ac:dyDescent="0.2"/>
  <sheetData>
    <row r="1" spans="1:20" ht="16" x14ac:dyDescent="0.2">
      <c r="A1" s="14" t="s">
        <v>0</v>
      </c>
      <c r="B1" s="18" t="s">
        <v>1</v>
      </c>
      <c r="C1" s="18" t="s">
        <v>4110</v>
      </c>
      <c r="D1" s="19" t="s">
        <v>8390</v>
      </c>
      <c r="E1" s="20" t="s">
        <v>8217</v>
      </c>
      <c r="F1" s="14" t="s">
        <v>8304</v>
      </c>
      <c r="G1" s="14" t="s">
        <v>8222</v>
      </c>
      <c r="H1" s="14" t="s">
        <v>8244</v>
      </c>
      <c r="I1" s="14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4" t="s">
        <v>8306</v>
      </c>
      <c r="P1" s="14" t="s">
        <v>8307</v>
      </c>
      <c r="Q1" s="21" t="s">
        <v>8358</v>
      </c>
      <c r="R1" s="14" t="s">
        <v>8359</v>
      </c>
      <c r="S1" s="14" t="s">
        <v>8365</v>
      </c>
      <c r="T1" s="14" t="s">
        <v>8366</v>
      </c>
    </row>
    <row r="2" spans="1:20" ht="192" x14ac:dyDescent="0.2">
      <c r="A2" s="22">
        <v>3191</v>
      </c>
      <c r="B2" s="23" t="s">
        <v>3191</v>
      </c>
      <c r="C2" s="23" t="s">
        <v>7301</v>
      </c>
      <c r="D2" s="24">
        <v>3750</v>
      </c>
      <c r="E2" s="25">
        <v>151</v>
      </c>
      <c r="F2" s="26" t="s">
        <v>8220</v>
      </c>
      <c r="G2" s="22" t="s">
        <v>8223</v>
      </c>
      <c r="H2" s="22" t="s">
        <v>8245</v>
      </c>
      <c r="I2" s="22">
        <v>1471370869</v>
      </c>
      <c r="J2" s="22">
        <v>1466186869</v>
      </c>
      <c r="K2" s="22" t="b">
        <v>0</v>
      </c>
      <c r="L2" s="22">
        <v>4</v>
      </c>
      <c r="M2" s="22" t="b">
        <v>0</v>
      </c>
      <c r="N2" s="22" t="s">
        <v>8303</v>
      </c>
      <c r="O2" s="34">
        <v>4</v>
      </c>
      <c r="P2" s="22">
        <v>37.75</v>
      </c>
      <c r="Q2" s="27" t="s">
        <v>8315</v>
      </c>
      <c r="R2" s="27" t="s">
        <v>8357</v>
      </c>
      <c r="S2" s="28">
        <v>42538</v>
      </c>
      <c r="T2" s="28">
        <v>42598</v>
      </c>
    </row>
    <row r="3" spans="1:20" ht="208" x14ac:dyDescent="0.2">
      <c r="A3" s="22">
        <v>3194</v>
      </c>
      <c r="B3" s="23" t="s">
        <v>3194</v>
      </c>
      <c r="C3" s="23" t="s">
        <v>7304</v>
      </c>
      <c r="D3" s="24">
        <v>11000</v>
      </c>
      <c r="E3" s="25">
        <v>0</v>
      </c>
      <c r="F3" s="26" t="s">
        <v>8220</v>
      </c>
      <c r="G3" s="22" t="s">
        <v>8223</v>
      </c>
      <c r="H3" s="22" t="s">
        <v>8245</v>
      </c>
      <c r="I3" s="22">
        <v>1437960598</v>
      </c>
      <c r="J3" s="22">
        <v>1435368598</v>
      </c>
      <c r="K3" s="22" t="b">
        <v>0</v>
      </c>
      <c r="L3" s="22">
        <v>0</v>
      </c>
      <c r="M3" s="22" t="b">
        <v>0</v>
      </c>
      <c r="N3" s="22" t="s">
        <v>8303</v>
      </c>
      <c r="O3" s="29">
        <v>0</v>
      </c>
      <c r="P3" s="22">
        <v>0</v>
      </c>
      <c r="Q3" s="27" t="s">
        <v>8315</v>
      </c>
      <c r="R3" s="27" t="s">
        <v>8357</v>
      </c>
      <c r="S3" s="28">
        <v>42182</v>
      </c>
      <c r="T3" s="28">
        <v>42212</v>
      </c>
    </row>
    <row r="4" spans="1:20" ht="224" x14ac:dyDescent="0.2">
      <c r="A4" s="22">
        <v>3195</v>
      </c>
      <c r="B4" s="23" t="s">
        <v>3195</v>
      </c>
      <c r="C4" s="23" t="s">
        <v>7305</v>
      </c>
      <c r="D4" s="24">
        <v>3500</v>
      </c>
      <c r="E4" s="25">
        <v>2070</v>
      </c>
      <c r="F4" s="26" t="s">
        <v>8220</v>
      </c>
      <c r="G4" s="22" t="s">
        <v>8223</v>
      </c>
      <c r="H4" s="22" t="s">
        <v>8245</v>
      </c>
      <c r="I4" s="22">
        <v>1423750542</v>
      </c>
      <c r="J4" s="22">
        <v>1421158542</v>
      </c>
      <c r="K4" s="22" t="b">
        <v>0</v>
      </c>
      <c r="L4" s="22">
        <v>39</v>
      </c>
      <c r="M4" s="22" t="b">
        <v>0</v>
      </c>
      <c r="N4" s="22" t="s">
        <v>8303</v>
      </c>
      <c r="O4" s="30">
        <v>59</v>
      </c>
      <c r="P4" s="22">
        <v>53.08</v>
      </c>
      <c r="Q4" s="27" t="s">
        <v>8315</v>
      </c>
      <c r="R4" s="27" t="s">
        <v>8357</v>
      </c>
      <c r="S4" s="28">
        <v>42017</v>
      </c>
      <c r="T4" s="28">
        <v>42047</v>
      </c>
    </row>
    <row r="5" spans="1:20" ht="192" x14ac:dyDescent="0.2">
      <c r="A5" s="22">
        <v>3196</v>
      </c>
      <c r="B5" s="23" t="s">
        <v>3196</v>
      </c>
      <c r="C5" s="23" t="s">
        <v>7306</v>
      </c>
      <c r="D5" s="24">
        <v>3000000</v>
      </c>
      <c r="E5" s="25">
        <v>1800</v>
      </c>
      <c r="F5" s="26" t="s">
        <v>8220</v>
      </c>
      <c r="G5" s="22" t="s">
        <v>8223</v>
      </c>
      <c r="H5" s="22" t="s">
        <v>8245</v>
      </c>
      <c r="I5" s="22">
        <v>1438437600</v>
      </c>
      <c r="J5" s="22">
        <v>1433254875</v>
      </c>
      <c r="K5" s="22" t="b">
        <v>0</v>
      </c>
      <c r="L5" s="22">
        <v>6</v>
      </c>
      <c r="M5" s="22" t="b">
        <v>0</v>
      </c>
      <c r="N5" s="22" t="s">
        <v>8303</v>
      </c>
      <c r="O5" s="29">
        <v>0</v>
      </c>
      <c r="P5" s="22">
        <v>300</v>
      </c>
      <c r="Q5" s="27" t="s">
        <v>8315</v>
      </c>
      <c r="R5" s="27" t="s">
        <v>8357</v>
      </c>
      <c r="S5" s="28">
        <v>42157</v>
      </c>
      <c r="T5" s="28">
        <v>42217</v>
      </c>
    </row>
    <row r="6" spans="1:20" ht="176" x14ac:dyDescent="0.2">
      <c r="A6" s="22">
        <v>3199</v>
      </c>
      <c r="B6" s="23" t="s">
        <v>3199</v>
      </c>
      <c r="C6" s="23" t="s">
        <v>7309</v>
      </c>
      <c r="D6" s="24">
        <v>5000</v>
      </c>
      <c r="E6" s="25">
        <v>2608</v>
      </c>
      <c r="F6" s="26" t="s">
        <v>8220</v>
      </c>
      <c r="G6" s="22" t="s">
        <v>8223</v>
      </c>
      <c r="H6" s="22" t="s">
        <v>8245</v>
      </c>
      <c r="I6" s="22">
        <v>1410037200</v>
      </c>
      <c r="J6" s="22">
        <v>1407435418</v>
      </c>
      <c r="K6" s="22" t="b">
        <v>0</v>
      </c>
      <c r="L6" s="22">
        <v>53</v>
      </c>
      <c r="M6" s="22" t="b">
        <v>0</v>
      </c>
      <c r="N6" s="22" t="s">
        <v>8303</v>
      </c>
      <c r="O6" s="35">
        <v>52</v>
      </c>
      <c r="P6" s="22">
        <v>49.21</v>
      </c>
      <c r="Q6" s="27" t="s">
        <v>8315</v>
      </c>
      <c r="R6" s="27" t="s">
        <v>8357</v>
      </c>
      <c r="S6" s="28">
        <v>41858</v>
      </c>
      <c r="T6" s="28">
        <v>41888</v>
      </c>
    </row>
    <row r="7" spans="1:20" ht="224" x14ac:dyDescent="0.2">
      <c r="A7" s="22">
        <v>3200</v>
      </c>
      <c r="B7" s="23" t="s">
        <v>3200</v>
      </c>
      <c r="C7" s="23" t="s">
        <v>7310</v>
      </c>
      <c r="D7" s="24">
        <v>50000</v>
      </c>
      <c r="E7" s="25">
        <v>1</v>
      </c>
      <c r="F7" s="26" t="s">
        <v>8220</v>
      </c>
      <c r="G7" s="22" t="s">
        <v>8223</v>
      </c>
      <c r="H7" s="22" t="s">
        <v>8245</v>
      </c>
      <c r="I7" s="22">
        <v>1461994440</v>
      </c>
      <c r="J7" s="22">
        <v>1459410101</v>
      </c>
      <c r="K7" s="22" t="b">
        <v>0</v>
      </c>
      <c r="L7" s="22">
        <v>1</v>
      </c>
      <c r="M7" s="22" t="b">
        <v>0</v>
      </c>
      <c r="N7" s="22" t="s">
        <v>8303</v>
      </c>
      <c r="O7" s="29">
        <v>0</v>
      </c>
      <c r="P7" s="22">
        <v>1</v>
      </c>
      <c r="Q7" s="27" t="s">
        <v>8315</v>
      </c>
      <c r="R7" s="27" t="s">
        <v>8357</v>
      </c>
      <c r="S7" s="28">
        <v>42460</v>
      </c>
      <c r="T7" s="28">
        <v>42490</v>
      </c>
    </row>
    <row r="8" spans="1:20" ht="208" x14ac:dyDescent="0.2">
      <c r="A8" s="22">
        <v>3202</v>
      </c>
      <c r="B8" s="23" t="s">
        <v>3202</v>
      </c>
      <c r="C8" s="23" t="s">
        <v>7312</v>
      </c>
      <c r="D8" s="24">
        <v>5000</v>
      </c>
      <c r="E8" s="25">
        <v>2726</v>
      </c>
      <c r="F8" s="26" t="s">
        <v>8220</v>
      </c>
      <c r="G8" s="22" t="s">
        <v>8223</v>
      </c>
      <c r="H8" s="22" t="s">
        <v>8245</v>
      </c>
      <c r="I8" s="22">
        <v>1450072740</v>
      </c>
      <c r="J8" s="22">
        <v>1445027346</v>
      </c>
      <c r="K8" s="22" t="b">
        <v>0</v>
      </c>
      <c r="L8" s="22">
        <v>25</v>
      </c>
      <c r="M8" s="22" t="b">
        <v>0</v>
      </c>
      <c r="N8" s="22" t="s">
        <v>8303</v>
      </c>
      <c r="O8" s="36">
        <v>55</v>
      </c>
      <c r="P8" s="22">
        <v>109.04</v>
      </c>
      <c r="Q8" s="27" t="s">
        <v>8315</v>
      </c>
      <c r="R8" s="27" t="s">
        <v>8357</v>
      </c>
      <c r="S8" s="28">
        <v>42293</v>
      </c>
      <c r="T8" s="28">
        <v>42352</v>
      </c>
    </row>
    <row r="9" spans="1:20" ht="160" x14ac:dyDescent="0.2">
      <c r="A9" s="22">
        <v>3203</v>
      </c>
      <c r="B9" s="23" t="s">
        <v>3203</v>
      </c>
      <c r="C9" s="23" t="s">
        <v>7313</v>
      </c>
      <c r="D9" s="24">
        <v>1000</v>
      </c>
      <c r="E9" s="25">
        <v>250</v>
      </c>
      <c r="F9" s="26" t="s">
        <v>8220</v>
      </c>
      <c r="G9" s="22" t="s">
        <v>8223</v>
      </c>
      <c r="H9" s="22" t="s">
        <v>8245</v>
      </c>
      <c r="I9" s="22">
        <v>1443224622</v>
      </c>
      <c r="J9" s="22">
        <v>1440632622</v>
      </c>
      <c r="K9" s="22" t="b">
        <v>0</v>
      </c>
      <c r="L9" s="22">
        <v>6</v>
      </c>
      <c r="M9" s="22" t="b">
        <v>0</v>
      </c>
      <c r="N9" s="22" t="s">
        <v>8303</v>
      </c>
      <c r="O9" s="37">
        <v>25</v>
      </c>
      <c r="P9" s="22">
        <v>41.67</v>
      </c>
      <c r="Q9" s="27" t="s">
        <v>8315</v>
      </c>
      <c r="R9" s="27" t="s">
        <v>8357</v>
      </c>
      <c r="S9" s="28">
        <v>42242</v>
      </c>
      <c r="T9" s="28">
        <v>42272</v>
      </c>
    </row>
    <row r="10" spans="1:20" ht="192" x14ac:dyDescent="0.2">
      <c r="A10" s="22">
        <v>3204</v>
      </c>
      <c r="B10" s="23" t="s">
        <v>3204</v>
      </c>
      <c r="C10" s="23" t="s">
        <v>7314</v>
      </c>
      <c r="D10" s="24">
        <v>500</v>
      </c>
      <c r="E10" s="25">
        <v>0</v>
      </c>
      <c r="F10" s="26" t="s">
        <v>8220</v>
      </c>
      <c r="G10" s="22" t="s">
        <v>8223</v>
      </c>
      <c r="H10" s="22" t="s">
        <v>8245</v>
      </c>
      <c r="I10" s="22">
        <v>1437149640</v>
      </c>
      <c r="J10" s="22">
        <v>1434558479</v>
      </c>
      <c r="K10" s="22" t="b">
        <v>0</v>
      </c>
      <c r="L10" s="22">
        <v>0</v>
      </c>
      <c r="M10" s="22" t="b">
        <v>0</v>
      </c>
      <c r="N10" s="22" t="s">
        <v>8303</v>
      </c>
      <c r="O10" s="29">
        <v>0</v>
      </c>
      <c r="P10" s="22">
        <v>0</v>
      </c>
      <c r="Q10" s="27" t="s">
        <v>8315</v>
      </c>
      <c r="R10" s="27" t="s">
        <v>8357</v>
      </c>
      <c r="S10" s="28">
        <v>42172</v>
      </c>
      <c r="T10" s="28">
        <v>42202</v>
      </c>
    </row>
    <row r="11" spans="1:20" ht="208" x14ac:dyDescent="0.2">
      <c r="A11" s="22">
        <v>3206</v>
      </c>
      <c r="B11" s="23" t="s">
        <v>3206</v>
      </c>
      <c r="C11" s="23" t="s">
        <v>7316</v>
      </c>
      <c r="D11" s="24">
        <v>5000</v>
      </c>
      <c r="E11" s="25">
        <v>0</v>
      </c>
      <c r="F11" s="26" t="s">
        <v>8220</v>
      </c>
      <c r="G11" s="22" t="s">
        <v>8223</v>
      </c>
      <c r="H11" s="22" t="s">
        <v>8245</v>
      </c>
      <c r="I11" s="22">
        <v>1442644651</v>
      </c>
      <c r="J11" s="22">
        <v>1440052651</v>
      </c>
      <c r="K11" s="22" t="b">
        <v>0</v>
      </c>
      <c r="L11" s="22">
        <v>0</v>
      </c>
      <c r="M11" s="22" t="b">
        <v>0</v>
      </c>
      <c r="N11" s="22" t="s">
        <v>8303</v>
      </c>
      <c r="O11" s="29">
        <v>0</v>
      </c>
      <c r="P11" s="22">
        <v>0</v>
      </c>
      <c r="Q11" s="27" t="s">
        <v>8315</v>
      </c>
      <c r="R11" s="27" t="s">
        <v>8357</v>
      </c>
      <c r="S11" s="28">
        <v>42236</v>
      </c>
      <c r="T11" s="28">
        <v>42266</v>
      </c>
    </row>
    <row r="12" spans="1:20" ht="208" x14ac:dyDescent="0.2">
      <c r="A12" s="22">
        <v>3207</v>
      </c>
      <c r="B12" s="23" t="s">
        <v>3207</v>
      </c>
      <c r="C12" s="23" t="s">
        <v>7317</v>
      </c>
      <c r="D12" s="24">
        <v>5500</v>
      </c>
      <c r="E12" s="25">
        <v>2550</v>
      </c>
      <c r="F12" s="26" t="s">
        <v>8220</v>
      </c>
      <c r="G12" s="22" t="s">
        <v>8223</v>
      </c>
      <c r="H12" s="22" t="s">
        <v>8245</v>
      </c>
      <c r="I12" s="22">
        <v>1429767607</v>
      </c>
      <c r="J12" s="22">
        <v>1424587207</v>
      </c>
      <c r="K12" s="22" t="b">
        <v>0</v>
      </c>
      <c r="L12" s="22">
        <v>36</v>
      </c>
      <c r="M12" s="22" t="b">
        <v>0</v>
      </c>
      <c r="N12" s="22" t="s">
        <v>8303</v>
      </c>
      <c r="O12" s="38">
        <v>46</v>
      </c>
      <c r="P12" s="22">
        <v>70.83</v>
      </c>
      <c r="Q12" s="27" t="s">
        <v>8315</v>
      </c>
      <c r="R12" s="27" t="s">
        <v>8357</v>
      </c>
      <c r="S12" s="28">
        <v>42057</v>
      </c>
      <c r="T12" s="28">
        <v>42117</v>
      </c>
    </row>
    <row r="13" spans="1:20" ht="224" x14ac:dyDescent="0.2">
      <c r="A13" s="22">
        <v>3628</v>
      </c>
      <c r="B13" s="23" t="s">
        <v>3626</v>
      </c>
      <c r="C13" s="23" t="s">
        <v>7738</v>
      </c>
      <c r="D13" s="24">
        <v>100000</v>
      </c>
      <c r="E13" s="25">
        <v>0</v>
      </c>
      <c r="F13" s="26" t="s">
        <v>8220</v>
      </c>
      <c r="G13" s="22" t="s">
        <v>8223</v>
      </c>
      <c r="H13" s="22" t="s">
        <v>8245</v>
      </c>
      <c r="I13" s="22">
        <v>1450040396</v>
      </c>
      <c r="J13" s="22">
        <v>1444852796</v>
      </c>
      <c r="K13" s="22" t="b">
        <v>0</v>
      </c>
      <c r="L13" s="22">
        <v>0</v>
      </c>
      <c r="M13" s="22" t="b">
        <v>0</v>
      </c>
      <c r="N13" s="22" t="s">
        <v>8303</v>
      </c>
      <c r="O13" s="29">
        <v>0</v>
      </c>
      <c r="P13" s="22">
        <v>0</v>
      </c>
      <c r="Q13" s="27" t="s">
        <v>8315</v>
      </c>
      <c r="R13" s="27" t="s">
        <v>8357</v>
      </c>
      <c r="S13" s="28">
        <v>42291</v>
      </c>
      <c r="T13" s="28">
        <v>42351</v>
      </c>
    </row>
    <row r="14" spans="1:20" ht="224" x14ac:dyDescent="0.2">
      <c r="A14" s="22">
        <v>3629</v>
      </c>
      <c r="B14" s="23" t="s">
        <v>3627</v>
      </c>
      <c r="C14" s="23" t="s">
        <v>7739</v>
      </c>
      <c r="D14" s="24">
        <v>1000000</v>
      </c>
      <c r="E14" s="25">
        <v>2</v>
      </c>
      <c r="F14" s="26" t="s">
        <v>8220</v>
      </c>
      <c r="G14" s="22" t="s">
        <v>8223</v>
      </c>
      <c r="H14" s="22" t="s">
        <v>8245</v>
      </c>
      <c r="I14" s="22">
        <v>1462467600</v>
      </c>
      <c r="J14" s="22">
        <v>1457403364</v>
      </c>
      <c r="K14" s="22" t="b">
        <v>0</v>
      </c>
      <c r="L14" s="22">
        <v>2</v>
      </c>
      <c r="M14" s="22" t="b">
        <v>0</v>
      </c>
      <c r="N14" s="22" t="s">
        <v>8303</v>
      </c>
      <c r="O14" s="29">
        <v>0</v>
      </c>
      <c r="P14" s="22">
        <v>1</v>
      </c>
      <c r="Q14" s="27" t="s">
        <v>8315</v>
      </c>
      <c r="R14" s="27" t="s">
        <v>8357</v>
      </c>
      <c r="S14" s="28">
        <v>42437</v>
      </c>
      <c r="T14" s="28">
        <v>42495</v>
      </c>
    </row>
    <row r="15" spans="1:20" ht="224" x14ac:dyDescent="0.2">
      <c r="A15" s="22">
        <v>3631</v>
      </c>
      <c r="B15" s="23" t="s">
        <v>3629</v>
      </c>
      <c r="C15" s="23" t="s">
        <v>7741</v>
      </c>
      <c r="D15" s="24">
        <v>17100</v>
      </c>
      <c r="E15" s="25">
        <v>8725</v>
      </c>
      <c r="F15" s="26" t="s">
        <v>8220</v>
      </c>
      <c r="G15" s="22" t="s">
        <v>8223</v>
      </c>
      <c r="H15" s="22" t="s">
        <v>8245</v>
      </c>
      <c r="I15" s="22">
        <v>1411444740</v>
      </c>
      <c r="J15" s="22">
        <v>1409335497</v>
      </c>
      <c r="K15" s="22" t="b">
        <v>0</v>
      </c>
      <c r="L15" s="22">
        <v>59</v>
      </c>
      <c r="M15" s="22" t="b">
        <v>0</v>
      </c>
      <c r="N15" s="22" t="s">
        <v>8303</v>
      </c>
      <c r="O15" s="39">
        <v>51</v>
      </c>
      <c r="P15" s="22">
        <v>147.88</v>
      </c>
      <c r="Q15" s="27" t="s">
        <v>8315</v>
      </c>
      <c r="R15" s="27" t="s">
        <v>8357</v>
      </c>
      <c r="S15" s="28">
        <v>41880</v>
      </c>
      <c r="T15" s="28">
        <v>41905</v>
      </c>
    </row>
    <row r="16" spans="1:20" ht="160" x14ac:dyDescent="0.2">
      <c r="A16" s="22">
        <v>3633</v>
      </c>
      <c r="B16" s="23" t="s">
        <v>3631</v>
      </c>
      <c r="C16" s="23" t="s">
        <v>7743</v>
      </c>
      <c r="D16" s="24">
        <v>5000</v>
      </c>
      <c r="E16" s="25">
        <v>1762</v>
      </c>
      <c r="F16" s="26" t="s">
        <v>8220</v>
      </c>
      <c r="G16" s="22" t="s">
        <v>8223</v>
      </c>
      <c r="H16" s="22" t="s">
        <v>8245</v>
      </c>
      <c r="I16" s="22">
        <v>1479517200</v>
      </c>
      <c r="J16" s="22">
        <v>1475765867</v>
      </c>
      <c r="K16" s="22" t="b">
        <v>0</v>
      </c>
      <c r="L16" s="22">
        <v>31</v>
      </c>
      <c r="M16" s="22" t="b">
        <v>0</v>
      </c>
      <c r="N16" s="22" t="s">
        <v>8303</v>
      </c>
      <c r="O16" s="40">
        <v>35</v>
      </c>
      <c r="P16" s="22">
        <v>56.84</v>
      </c>
      <c r="Q16" s="27" t="s">
        <v>8315</v>
      </c>
      <c r="R16" s="27" t="s">
        <v>8357</v>
      </c>
      <c r="S16" s="28">
        <v>42649</v>
      </c>
      <c r="T16" s="28">
        <v>42693</v>
      </c>
    </row>
    <row r="17" spans="1:20" ht="112" x14ac:dyDescent="0.2">
      <c r="A17" s="22">
        <v>3635</v>
      </c>
      <c r="B17" s="23" t="s">
        <v>3633</v>
      </c>
      <c r="C17" s="23" t="s">
        <v>7745</v>
      </c>
      <c r="D17" s="24">
        <v>3500</v>
      </c>
      <c r="E17" s="25">
        <v>1276</v>
      </c>
      <c r="F17" s="26" t="s">
        <v>8220</v>
      </c>
      <c r="G17" s="22" t="s">
        <v>8223</v>
      </c>
      <c r="H17" s="22" t="s">
        <v>8245</v>
      </c>
      <c r="I17" s="22">
        <v>1461186676</v>
      </c>
      <c r="J17" s="22">
        <v>1458594676</v>
      </c>
      <c r="K17" s="22" t="b">
        <v>0</v>
      </c>
      <c r="L17" s="22">
        <v>10</v>
      </c>
      <c r="M17" s="22" t="b">
        <v>0</v>
      </c>
      <c r="N17" s="22" t="s">
        <v>8303</v>
      </c>
      <c r="O17" s="41">
        <v>36</v>
      </c>
      <c r="P17" s="22">
        <v>127.6</v>
      </c>
      <c r="Q17" s="27" t="s">
        <v>8315</v>
      </c>
      <c r="R17" s="27" t="s">
        <v>8357</v>
      </c>
      <c r="S17" s="28">
        <v>42450</v>
      </c>
      <c r="T17" s="28">
        <v>42480</v>
      </c>
    </row>
    <row r="18" spans="1:20" ht="144" x14ac:dyDescent="0.2">
      <c r="A18" s="22">
        <v>3636</v>
      </c>
      <c r="B18" s="23" t="s">
        <v>3634</v>
      </c>
      <c r="C18" s="23" t="s">
        <v>7746</v>
      </c>
      <c r="D18" s="24">
        <v>150000</v>
      </c>
      <c r="E18" s="25">
        <v>0</v>
      </c>
      <c r="F18" s="26" t="s">
        <v>8220</v>
      </c>
      <c r="G18" s="22" t="s">
        <v>8223</v>
      </c>
      <c r="H18" s="22" t="s">
        <v>8245</v>
      </c>
      <c r="I18" s="22">
        <v>1442248829</v>
      </c>
      <c r="J18" s="22">
        <v>1439224829</v>
      </c>
      <c r="K18" s="22" t="b">
        <v>0</v>
      </c>
      <c r="L18" s="22">
        <v>0</v>
      </c>
      <c r="M18" s="22" t="b">
        <v>0</v>
      </c>
      <c r="N18" s="22" t="s">
        <v>8303</v>
      </c>
      <c r="O18" s="29">
        <v>0</v>
      </c>
      <c r="P18" s="22">
        <v>0</v>
      </c>
      <c r="Q18" s="27" t="s">
        <v>8315</v>
      </c>
      <c r="R18" s="27" t="s">
        <v>8357</v>
      </c>
      <c r="S18" s="28">
        <v>42226</v>
      </c>
      <c r="T18" s="28">
        <v>42261</v>
      </c>
    </row>
    <row r="19" spans="1:20" ht="224" x14ac:dyDescent="0.2">
      <c r="A19" s="22">
        <v>3637</v>
      </c>
      <c r="B19" s="23" t="s">
        <v>3635</v>
      </c>
      <c r="C19" s="23" t="s">
        <v>7747</v>
      </c>
      <c r="D19" s="24">
        <v>3000</v>
      </c>
      <c r="E19" s="25">
        <v>926</v>
      </c>
      <c r="F19" s="26" t="s">
        <v>8220</v>
      </c>
      <c r="G19" s="22" t="s">
        <v>8223</v>
      </c>
      <c r="H19" s="22" t="s">
        <v>8245</v>
      </c>
      <c r="I19" s="22">
        <v>1420130935</v>
      </c>
      <c r="J19" s="22">
        <v>1417538935</v>
      </c>
      <c r="K19" s="22" t="b">
        <v>0</v>
      </c>
      <c r="L19" s="22">
        <v>14</v>
      </c>
      <c r="M19" s="22" t="b">
        <v>0</v>
      </c>
      <c r="N19" s="22" t="s">
        <v>8303</v>
      </c>
      <c r="O19" s="42">
        <v>31</v>
      </c>
      <c r="P19" s="22">
        <v>66.14</v>
      </c>
      <c r="Q19" s="27" t="s">
        <v>8315</v>
      </c>
      <c r="R19" s="27" t="s">
        <v>8357</v>
      </c>
      <c r="S19" s="28">
        <v>41975</v>
      </c>
      <c r="T19" s="28">
        <v>42005</v>
      </c>
    </row>
    <row r="20" spans="1:20" ht="208" x14ac:dyDescent="0.2">
      <c r="A20" s="22">
        <v>3639</v>
      </c>
      <c r="B20" s="23" t="s">
        <v>3637</v>
      </c>
      <c r="C20" s="23" t="s">
        <v>7749</v>
      </c>
      <c r="D20" s="24">
        <v>25000</v>
      </c>
      <c r="E20" s="25">
        <v>1</v>
      </c>
      <c r="F20" s="26" t="s">
        <v>8220</v>
      </c>
      <c r="G20" s="22" t="s">
        <v>8223</v>
      </c>
      <c r="H20" s="22" t="s">
        <v>8245</v>
      </c>
      <c r="I20" s="22">
        <v>1475853060</v>
      </c>
      <c r="J20" s="22">
        <v>1470672906</v>
      </c>
      <c r="K20" s="22" t="b">
        <v>0</v>
      </c>
      <c r="L20" s="22">
        <v>1</v>
      </c>
      <c r="M20" s="22" t="b">
        <v>0</v>
      </c>
      <c r="N20" s="22" t="s">
        <v>8303</v>
      </c>
      <c r="O20" s="29">
        <v>0</v>
      </c>
      <c r="P20" s="22">
        <v>1</v>
      </c>
      <c r="Q20" s="27" t="s">
        <v>8315</v>
      </c>
      <c r="R20" s="27" t="s">
        <v>8357</v>
      </c>
      <c r="S20" s="28">
        <v>42590</v>
      </c>
      <c r="T20" s="28">
        <v>42650</v>
      </c>
    </row>
    <row r="21" spans="1:20" ht="224" x14ac:dyDescent="0.2">
      <c r="A21" s="22">
        <v>3640</v>
      </c>
      <c r="B21" s="23" t="s">
        <v>3638</v>
      </c>
      <c r="C21" s="23" t="s">
        <v>7750</v>
      </c>
      <c r="D21" s="24">
        <v>1000</v>
      </c>
      <c r="E21" s="25">
        <v>55</v>
      </c>
      <c r="F21" s="26" t="s">
        <v>8220</v>
      </c>
      <c r="G21" s="22" t="s">
        <v>8223</v>
      </c>
      <c r="H21" s="22" t="s">
        <v>8245</v>
      </c>
      <c r="I21" s="22">
        <v>1431283530</v>
      </c>
      <c r="J21" s="22">
        <v>1428691530</v>
      </c>
      <c r="K21" s="22" t="b">
        <v>0</v>
      </c>
      <c r="L21" s="22">
        <v>3</v>
      </c>
      <c r="M21" s="22" t="b">
        <v>0</v>
      </c>
      <c r="N21" s="22" t="s">
        <v>8303</v>
      </c>
      <c r="O21" s="43">
        <v>6</v>
      </c>
      <c r="P21" s="22">
        <v>18.329999999999998</v>
      </c>
      <c r="Q21" s="27" t="s">
        <v>8315</v>
      </c>
      <c r="R21" s="27" t="s">
        <v>8357</v>
      </c>
      <c r="S21" s="28">
        <v>42104</v>
      </c>
      <c r="T21" s="28">
        <v>42134</v>
      </c>
    </row>
    <row r="22" spans="1:20" ht="208" x14ac:dyDescent="0.2">
      <c r="A22" s="22">
        <v>3641</v>
      </c>
      <c r="B22" s="23" t="s">
        <v>3639</v>
      </c>
      <c r="C22" s="23" t="s">
        <v>7751</v>
      </c>
      <c r="D22" s="24">
        <v>3000</v>
      </c>
      <c r="E22" s="25">
        <v>0</v>
      </c>
      <c r="F22" s="26" t="s">
        <v>8220</v>
      </c>
      <c r="G22" s="22" t="s">
        <v>8223</v>
      </c>
      <c r="H22" s="22" t="s">
        <v>8245</v>
      </c>
      <c r="I22" s="22">
        <v>1412485200</v>
      </c>
      <c r="J22" s="22">
        <v>1410966179</v>
      </c>
      <c r="K22" s="22" t="b">
        <v>0</v>
      </c>
      <c r="L22" s="22">
        <v>0</v>
      </c>
      <c r="M22" s="22" t="b">
        <v>0</v>
      </c>
      <c r="N22" s="22" t="s">
        <v>8303</v>
      </c>
      <c r="O22" s="29">
        <v>0</v>
      </c>
      <c r="P22" s="22">
        <v>0</v>
      </c>
      <c r="Q22" s="27" t="s">
        <v>8315</v>
      </c>
      <c r="R22" s="27" t="s">
        <v>8357</v>
      </c>
      <c r="S22" s="28">
        <v>41899</v>
      </c>
      <c r="T22" s="28">
        <v>41917</v>
      </c>
    </row>
    <row r="23" spans="1:20" ht="208" x14ac:dyDescent="0.2">
      <c r="A23" s="22">
        <v>3643</v>
      </c>
      <c r="B23" s="23" t="s">
        <v>3641</v>
      </c>
      <c r="C23" s="23" t="s">
        <v>7753</v>
      </c>
      <c r="D23" s="24">
        <v>25000</v>
      </c>
      <c r="E23" s="25">
        <v>0</v>
      </c>
      <c r="F23" s="26" t="s">
        <v>8220</v>
      </c>
      <c r="G23" s="22" t="s">
        <v>8223</v>
      </c>
      <c r="H23" s="22" t="s">
        <v>8245</v>
      </c>
      <c r="I23" s="22">
        <v>1447734439</v>
      </c>
      <c r="J23" s="22">
        <v>1444274839</v>
      </c>
      <c r="K23" s="22" t="b">
        <v>0</v>
      </c>
      <c r="L23" s="22">
        <v>0</v>
      </c>
      <c r="M23" s="22" t="b">
        <v>0</v>
      </c>
      <c r="N23" s="22" t="s">
        <v>8303</v>
      </c>
      <c r="O23" s="29">
        <v>0</v>
      </c>
      <c r="P23" s="22">
        <v>0</v>
      </c>
      <c r="Q23" s="27" t="s">
        <v>8315</v>
      </c>
      <c r="R23" s="27" t="s">
        <v>8357</v>
      </c>
      <c r="S23" s="28">
        <v>42285</v>
      </c>
      <c r="T23" s="28">
        <v>42325</v>
      </c>
    </row>
    <row r="24" spans="1:20" ht="144" x14ac:dyDescent="0.2">
      <c r="A24" s="22">
        <v>3644</v>
      </c>
      <c r="B24" s="23" t="s">
        <v>3642</v>
      </c>
      <c r="C24" s="23" t="s">
        <v>7754</v>
      </c>
      <c r="D24" s="24">
        <v>5000</v>
      </c>
      <c r="E24" s="25">
        <v>821</v>
      </c>
      <c r="F24" s="26" t="s">
        <v>8220</v>
      </c>
      <c r="G24" s="22" t="s">
        <v>8223</v>
      </c>
      <c r="H24" s="22" t="s">
        <v>8245</v>
      </c>
      <c r="I24" s="22">
        <v>1457413140</v>
      </c>
      <c r="J24" s="22">
        <v>1454996887</v>
      </c>
      <c r="K24" s="22" t="b">
        <v>0</v>
      </c>
      <c r="L24" s="22">
        <v>12</v>
      </c>
      <c r="M24" s="22" t="b">
        <v>0</v>
      </c>
      <c r="N24" s="22" t="s">
        <v>8303</v>
      </c>
      <c r="O24" s="44">
        <v>16</v>
      </c>
      <c r="P24" s="22">
        <v>68.42</v>
      </c>
      <c r="Q24" s="27" t="s">
        <v>8315</v>
      </c>
      <c r="R24" s="27" t="s">
        <v>8357</v>
      </c>
      <c r="S24" s="28">
        <v>42409</v>
      </c>
      <c r="T24" s="28">
        <v>42437</v>
      </c>
    </row>
    <row r="25" spans="1:20" ht="192" x14ac:dyDescent="0.2">
      <c r="A25" s="22">
        <v>3646</v>
      </c>
      <c r="B25" s="23" t="s">
        <v>3644</v>
      </c>
      <c r="C25" s="23" t="s">
        <v>7756</v>
      </c>
      <c r="D25" s="24">
        <v>10000</v>
      </c>
      <c r="E25" s="25">
        <v>481</v>
      </c>
      <c r="F25" s="26" t="s">
        <v>8220</v>
      </c>
      <c r="G25" s="22" t="s">
        <v>8223</v>
      </c>
      <c r="H25" s="22" t="s">
        <v>8245</v>
      </c>
      <c r="I25" s="22">
        <v>1434497400</v>
      </c>
      <c r="J25" s="22">
        <v>1431770802</v>
      </c>
      <c r="K25" s="22" t="b">
        <v>0</v>
      </c>
      <c r="L25" s="22">
        <v>8</v>
      </c>
      <c r="M25" s="22" t="b">
        <v>0</v>
      </c>
      <c r="N25" s="22" t="s">
        <v>8303</v>
      </c>
      <c r="O25" s="45">
        <v>5</v>
      </c>
      <c r="P25" s="22">
        <v>60.13</v>
      </c>
      <c r="Q25" s="27" t="s">
        <v>8315</v>
      </c>
      <c r="R25" s="27" t="s">
        <v>8357</v>
      </c>
      <c r="S25" s="28">
        <v>42140</v>
      </c>
      <c r="T25" s="28">
        <v>42171</v>
      </c>
    </row>
    <row r="26" spans="1:20" ht="208" x14ac:dyDescent="0.2">
      <c r="A26" s="22">
        <v>3788</v>
      </c>
      <c r="B26" s="23" t="s">
        <v>3785</v>
      </c>
      <c r="C26" s="23" t="s">
        <v>7898</v>
      </c>
      <c r="D26" s="24">
        <v>75000</v>
      </c>
      <c r="E26" s="25">
        <v>500</v>
      </c>
      <c r="F26" s="26" t="s">
        <v>8220</v>
      </c>
      <c r="G26" s="22" t="s">
        <v>8223</v>
      </c>
      <c r="H26" s="22" t="s">
        <v>8245</v>
      </c>
      <c r="I26" s="22">
        <v>1450887480</v>
      </c>
      <c r="J26" s="22">
        <v>1448469719</v>
      </c>
      <c r="K26" s="22" t="b">
        <v>0</v>
      </c>
      <c r="L26" s="22">
        <v>1</v>
      </c>
      <c r="M26" s="22" t="b">
        <v>0</v>
      </c>
      <c r="N26" s="22" t="s">
        <v>8303</v>
      </c>
      <c r="O26" s="32">
        <v>1</v>
      </c>
      <c r="P26" s="22">
        <v>500</v>
      </c>
      <c r="Q26" s="27" t="s">
        <v>8315</v>
      </c>
      <c r="R26" s="27" t="s">
        <v>8357</v>
      </c>
      <c r="S26" s="28">
        <v>42333</v>
      </c>
      <c r="T26" s="28">
        <v>42361</v>
      </c>
    </row>
    <row r="27" spans="1:20" ht="224" x14ac:dyDescent="0.2">
      <c r="A27" s="22">
        <v>3790</v>
      </c>
      <c r="B27" s="23" t="s">
        <v>3787</v>
      </c>
      <c r="C27" s="23" t="s">
        <v>7900</v>
      </c>
      <c r="D27" s="24">
        <v>15000</v>
      </c>
      <c r="E27" s="25">
        <v>0</v>
      </c>
      <c r="F27" s="26" t="s">
        <v>8220</v>
      </c>
      <c r="G27" s="22" t="s">
        <v>8223</v>
      </c>
      <c r="H27" s="22" t="s">
        <v>8245</v>
      </c>
      <c r="I27" s="22">
        <v>1479834023</v>
      </c>
      <c r="J27" s="22">
        <v>1477238423</v>
      </c>
      <c r="K27" s="22" t="b">
        <v>0</v>
      </c>
      <c r="L27" s="22">
        <v>0</v>
      </c>
      <c r="M27" s="22" t="b">
        <v>0</v>
      </c>
      <c r="N27" s="22" t="s">
        <v>8303</v>
      </c>
      <c r="O27" s="29">
        <v>0</v>
      </c>
      <c r="P27" s="22">
        <v>0</v>
      </c>
      <c r="Q27" s="27" t="s">
        <v>8315</v>
      </c>
      <c r="R27" s="27" t="s">
        <v>8357</v>
      </c>
      <c r="S27" s="28">
        <v>42666</v>
      </c>
      <c r="T27" s="28">
        <v>42696</v>
      </c>
    </row>
    <row r="28" spans="1:20" ht="144" x14ac:dyDescent="0.2">
      <c r="A28" s="22">
        <v>3791</v>
      </c>
      <c r="B28" s="23" t="s">
        <v>3788</v>
      </c>
      <c r="C28" s="23" t="s">
        <v>7901</v>
      </c>
      <c r="D28" s="24">
        <v>1500</v>
      </c>
      <c r="E28" s="25">
        <v>0</v>
      </c>
      <c r="F28" s="26" t="s">
        <v>8220</v>
      </c>
      <c r="G28" s="22" t="s">
        <v>8223</v>
      </c>
      <c r="H28" s="22" t="s">
        <v>8245</v>
      </c>
      <c r="I28" s="22">
        <v>1404664592</v>
      </c>
      <c r="J28" s="22">
        <v>1399480592</v>
      </c>
      <c r="K28" s="22" t="b">
        <v>0</v>
      </c>
      <c r="L28" s="22">
        <v>0</v>
      </c>
      <c r="M28" s="22" t="b">
        <v>0</v>
      </c>
      <c r="N28" s="22" t="s">
        <v>8303</v>
      </c>
      <c r="O28" s="29">
        <v>0</v>
      </c>
      <c r="P28" s="22">
        <v>0</v>
      </c>
      <c r="Q28" s="27" t="s">
        <v>8315</v>
      </c>
      <c r="R28" s="27" t="s">
        <v>8357</v>
      </c>
      <c r="S28" s="28">
        <v>41766</v>
      </c>
      <c r="T28" s="28">
        <v>41826</v>
      </c>
    </row>
    <row r="29" spans="1:20" ht="112" x14ac:dyDescent="0.2">
      <c r="A29" s="22">
        <v>3792</v>
      </c>
      <c r="B29" s="23" t="s">
        <v>3789</v>
      </c>
      <c r="C29" s="23" t="s">
        <v>7902</v>
      </c>
      <c r="D29" s="24">
        <v>12500</v>
      </c>
      <c r="E29" s="25">
        <v>35</v>
      </c>
      <c r="F29" s="26" t="s">
        <v>8220</v>
      </c>
      <c r="G29" s="22" t="s">
        <v>8223</v>
      </c>
      <c r="H29" s="22" t="s">
        <v>8245</v>
      </c>
      <c r="I29" s="22">
        <v>1436957022</v>
      </c>
      <c r="J29" s="22">
        <v>1434365022</v>
      </c>
      <c r="K29" s="22" t="b">
        <v>0</v>
      </c>
      <c r="L29" s="22">
        <v>2</v>
      </c>
      <c r="M29" s="22" t="b">
        <v>0</v>
      </c>
      <c r="N29" s="22" t="s">
        <v>8303</v>
      </c>
      <c r="O29" s="29">
        <v>0</v>
      </c>
      <c r="P29" s="22">
        <v>17.5</v>
      </c>
      <c r="Q29" s="27" t="s">
        <v>8315</v>
      </c>
      <c r="R29" s="27" t="s">
        <v>8357</v>
      </c>
      <c r="S29" s="28">
        <v>42170</v>
      </c>
      <c r="T29" s="28">
        <v>42200</v>
      </c>
    </row>
    <row r="30" spans="1:20" ht="224" x14ac:dyDescent="0.2">
      <c r="A30" s="22">
        <v>3793</v>
      </c>
      <c r="B30" s="23" t="s">
        <v>3790</v>
      </c>
      <c r="C30" s="23" t="s">
        <v>7903</v>
      </c>
      <c r="D30" s="24">
        <v>7000</v>
      </c>
      <c r="E30" s="25">
        <v>4176</v>
      </c>
      <c r="F30" s="26" t="s">
        <v>8220</v>
      </c>
      <c r="G30" s="22" t="s">
        <v>8223</v>
      </c>
      <c r="H30" s="22" t="s">
        <v>8245</v>
      </c>
      <c r="I30" s="22">
        <v>1418769129</v>
      </c>
      <c r="J30" s="22">
        <v>1416954729</v>
      </c>
      <c r="K30" s="22" t="b">
        <v>0</v>
      </c>
      <c r="L30" s="22">
        <v>24</v>
      </c>
      <c r="M30" s="22" t="b">
        <v>0</v>
      </c>
      <c r="N30" s="22" t="s">
        <v>8303</v>
      </c>
      <c r="O30" s="46">
        <v>60</v>
      </c>
      <c r="P30" s="22">
        <v>174</v>
      </c>
      <c r="Q30" s="27" t="s">
        <v>8315</v>
      </c>
      <c r="R30" s="27" t="s">
        <v>8357</v>
      </c>
      <c r="S30" s="28">
        <v>41968</v>
      </c>
      <c r="T30" s="28">
        <v>41989</v>
      </c>
    </row>
    <row r="31" spans="1:20" ht="208" x14ac:dyDescent="0.2">
      <c r="A31" s="22">
        <v>3796</v>
      </c>
      <c r="B31" s="23" t="s">
        <v>3793</v>
      </c>
      <c r="C31" s="23" t="s">
        <v>7906</v>
      </c>
      <c r="D31" s="24">
        <v>22500</v>
      </c>
      <c r="E31" s="25">
        <v>1</v>
      </c>
      <c r="F31" s="26" t="s">
        <v>8220</v>
      </c>
      <c r="G31" s="22" t="s">
        <v>8223</v>
      </c>
      <c r="H31" s="22" t="s">
        <v>8245</v>
      </c>
      <c r="I31" s="22">
        <v>1484354556</v>
      </c>
      <c r="J31" s="22">
        <v>1479170556</v>
      </c>
      <c r="K31" s="22" t="b">
        <v>0</v>
      </c>
      <c r="L31" s="22">
        <v>1</v>
      </c>
      <c r="M31" s="22" t="b">
        <v>0</v>
      </c>
      <c r="N31" s="22" t="s">
        <v>8303</v>
      </c>
      <c r="O31" s="29">
        <v>0</v>
      </c>
      <c r="P31" s="22">
        <v>1</v>
      </c>
      <c r="Q31" s="27" t="s">
        <v>8315</v>
      </c>
      <c r="R31" s="27" t="s">
        <v>8357</v>
      </c>
      <c r="S31" s="28">
        <v>42689</v>
      </c>
      <c r="T31" s="28">
        <v>42749</v>
      </c>
    </row>
    <row r="32" spans="1:20" ht="240" x14ac:dyDescent="0.2">
      <c r="A32" s="22">
        <v>3797</v>
      </c>
      <c r="B32" s="23" t="s">
        <v>3794</v>
      </c>
      <c r="C32" s="23" t="s">
        <v>7907</v>
      </c>
      <c r="D32" s="24">
        <v>6000</v>
      </c>
      <c r="E32" s="25">
        <v>5380</v>
      </c>
      <c r="F32" s="26" t="s">
        <v>8220</v>
      </c>
      <c r="G32" s="22" t="s">
        <v>8223</v>
      </c>
      <c r="H32" s="22" t="s">
        <v>8245</v>
      </c>
      <c r="I32" s="22">
        <v>1429564165</v>
      </c>
      <c r="J32" s="22">
        <v>1426972165</v>
      </c>
      <c r="K32" s="22" t="b">
        <v>0</v>
      </c>
      <c r="L32" s="22">
        <v>37</v>
      </c>
      <c r="M32" s="22" t="b">
        <v>0</v>
      </c>
      <c r="N32" s="22" t="s">
        <v>8303</v>
      </c>
      <c r="O32" s="47">
        <v>90</v>
      </c>
      <c r="P32" s="22">
        <v>145.41</v>
      </c>
      <c r="Q32" s="27" t="s">
        <v>8315</v>
      </c>
      <c r="R32" s="27" t="s">
        <v>8357</v>
      </c>
      <c r="S32" s="28">
        <v>42084</v>
      </c>
      <c r="T32" s="28">
        <v>42114</v>
      </c>
    </row>
    <row r="33" spans="1:20" ht="192" x14ac:dyDescent="0.2">
      <c r="A33" s="22">
        <v>3798</v>
      </c>
      <c r="B33" s="23" t="s">
        <v>3795</v>
      </c>
      <c r="C33" s="23" t="s">
        <v>7908</v>
      </c>
      <c r="D33" s="24">
        <v>70000</v>
      </c>
      <c r="E33" s="25">
        <v>1025</v>
      </c>
      <c r="F33" s="26" t="s">
        <v>8220</v>
      </c>
      <c r="G33" s="22" t="s">
        <v>8223</v>
      </c>
      <c r="H33" s="22" t="s">
        <v>8245</v>
      </c>
      <c r="I33" s="22">
        <v>1407691248</v>
      </c>
      <c r="J33" s="22">
        <v>1405099248</v>
      </c>
      <c r="K33" s="22" t="b">
        <v>0</v>
      </c>
      <c r="L33" s="22">
        <v>5</v>
      </c>
      <c r="M33" s="22" t="b">
        <v>0</v>
      </c>
      <c r="N33" s="22" t="s">
        <v>8303</v>
      </c>
      <c r="O33" s="32">
        <v>1</v>
      </c>
      <c r="P33" s="22">
        <v>205</v>
      </c>
      <c r="Q33" s="27" t="s">
        <v>8315</v>
      </c>
      <c r="R33" s="27" t="s">
        <v>8357</v>
      </c>
      <c r="S33" s="28">
        <v>41831</v>
      </c>
      <c r="T33" s="28">
        <v>41861</v>
      </c>
    </row>
    <row r="34" spans="1:20" ht="144" x14ac:dyDescent="0.2">
      <c r="A34" s="22">
        <v>3799</v>
      </c>
      <c r="B34" s="23" t="s">
        <v>3796</v>
      </c>
      <c r="C34" s="23" t="s">
        <v>7909</v>
      </c>
      <c r="D34" s="24">
        <v>10000</v>
      </c>
      <c r="E34" s="25">
        <v>402</v>
      </c>
      <c r="F34" s="26" t="s">
        <v>8220</v>
      </c>
      <c r="G34" s="22" t="s">
        <v>8223</v>
      </c>
      <c r="H34" s="22" t="s">
        <v>8245</v>
      </c>
      <c r="I34" s="22">
        <v>1457734843</v>
      </c>
      <c r="J34" s="22">
        <v>1455142843</v>
      </c>
      <c r="K34" s="22" t="b">
        <v>0</v>
      </c>
      <c r="L34" s="22">
        <v>4</v>
      </c>
      <c r="M34" s="22" t="b">
        <v>0</v>
      </c>
      <c r="N34" s="22" t="s">
        <v>8303</v>
      </c>
      <c r="O34" s="34">
        <v>4</v>
      </c>
      <c r="P34" s="22">
        <v>100.5</v>
      </c>
      <c r="Q34" s="27" t="s">
        <v>8315</v>
      </c>
      <c r="R34" s="27" t="s">
        <v>8357</v>
      </c>
      <c r="S34" s="28">
        <v>42410</v>
      </c>
      <c r="T34" s="28">
        <v>42440</v>
      </c>
    </row>
    <row r="35" spans="1:20" ht="208" x14ac:dyDescent="0.2">
      <c r="A35" s="22">
        <v>3800</v>
      </c>
      <c r="B35" s="23" t="s">
        <v>3797</v>
      </c>
      <c r="C35" s="23" t="s">
        <v>7910</v>
      </c>
      <c r="D35" s="24">
        <v>22000</v>
      </c>
      <c r="E35" s="25">
        <v>881</v>
      </c>
      <c r="F35" s="26" t="s">
        <v>8220</v>
      </c>
      <c r="G35" s="22" t="s">
        <v>8223</v>
      </c>
      <c r="H35" s="22" t="s">
        <v>8245</v>
      </c>
      <c r="I35" s="22">
        <v>1420952340</v>
      </c>
      <c r="J35" s="22">
        <v>1418146883</v>
      </c>
      <c r="K35" s="22" t="b">
        <v>0</v>
      </c>
      <c r="L35" s="22">
        <v>16</v>
      </c>
      <c r="M35" s="22" t="b">
        <v>0</v>
      </c>
      <c r="N35" s="22" t="s">
        <v>8303</v>
      </c>
      <c r="O35" s="34">
        <v>4</v>
      </c>
      <c r="P35" s="22">
        <v>55.06</v>
      </c>
      <c r="Q35" s="27" t="s">
        <v>8315</v>
      </c>
      <c r="R35" s="27" t="s">
        <v>8357</v>
      </c>
      <c r="S35" s="28">
        <v>41982</v>
      </c>
      <c r="T35" s="28">
        <v>42015</v>
      </c>
    </row>
    <row r="36" spans="1:20" ht="192" x14ac:dyDescent="0.2">
      <c r="A36" s="22">
        <v>3801</v>
      </c>
      <c r="B36" s="23" t="s">
        <v>3798</v>
      </c>
      <c r="C36" s="23" t="s">
        <v>7911</v>
      </c>
      <c r="D36" s="24">
        <v>5000</v>
      </c>
      <c r="E36" s="25">
        <v>426</v>
      </c>
      <c r="F36" s="26" t="s">
        <v>8220</v>
      </c>
      <c r="G36" s="22" t="s">
        <v>8223</v>
      </c>
      <c r="H36" s="22" t="s">
        <v>8245</v>
      </c>
      <c r="I36" s="22">
        <v>1420215216</v>
      </c>
      <c r="J36" s="22">
        <v>1417536816</v>
      </c>
      <c r="K36" s="22" t="b">
        <v>0</v>
      </c>
      <c r="L36" s="22">
        <v>9</v>
      </c>
      <c r="M36" s="22" t="b">
        <v>0</v>
      </c>
      <c r="N36" s="22" t="s">
        <v>8303</v>
      </c>
      <c r="O36" s="31">
        <v>9</v>
      </c>
      <c r="P36" s="22">
        <v>47.33</v>
      </c>
      <c r="Q36" s="27" t="s">
        <v>8315</v>
      </c>
      <c r="R36" s="27" t="s">
        <v>8357</v>
      </c>
      <c r="S36" s="28">
        <v>41975</v>
      </c>
      <c r="T36" s="28">
        <v>42006</v>
      </c>
    </row>
    <row r="37" spans="1:20" ht="176" x14ac:dyDescent="0.2">
      <c r="A37" s="22">
        <v>3802</v>
      </c>
      <c r="B37" s="23" t="s">
        <v>3799</v>
      </c>
      <c r="C37" s="23" t="s">
        <v>7912</v>
      </c>
      <c r="D37" s="24">
        <v>3000</v>
      </c>
      <c r="E37" s="25">
        <v>0</v>
      </c>
      <c r="F37" s="26" t="s">
        <v>8220</v>
      </c>
      <c r="G37" s="22" t="s">
        <v>8223</v>
      </c>
      <c r="H37" s="22" t="s">
        <v>8245</v>
      </c>
      <c r="I37" s="22">
        <v>1445482906</v>
      </c>
      <c r="J37" s="22">
        <v>1442890906</v>
      </c>
      <c r="K37" s="22" t="b">
        <v>0</v>
      </c>
      <c r="L37" s="22">
        <v>0</v>
      </c>
      <c r="M37" s="22" t="b">
        <v>0</v>
      </c>
      <c r="N37" s="22" t="s">
        <v>8303</v>
      </c>
      <c r="O37" s="29">
        <v>0</v>
      </c>
      <c r="P37" s="22">
        <v>0</v>
      </c>
      <c r="Q37" s="27" t="s">
        <v>8315</v>
      </c>
      <c r="R37" s="27" t="s">
        <v>8357</v>
      </c>
      <c r="S37" s="28">
        <v>42269</v>
      </c>
      <c r="T37" s="28">
        <v>42299</v>
      </c>
    </row>
    <row r="38" spans="1:20" ht="112" x14ac:dyDescent="0.2">
      <c r="A38" s="22">
        <v>3803</v>
      </c>
      <c r="B38" s="23" t="s">
        <v>3800</v>
      </c>
      <c r="C38" s="23" t="s">
        <v>7913</v>
      </c>
      <c r="D38" s="24">
        <v>12000</v>
      </c>
      <c r="E38" s="25">
        <v>2358</v>
      </c>
      <c r="F38" s="26" t="s">
        <v>8220</v>
      </c>
      <c r="G38" s="22" t="s">
        <v>8223</v>
      </c>
      <c r="H38" s="22" t="s">
        <v>8245</v>
      </c>
      <c r="I38" s="22">
        <v>1457133568</v>
      </c>
      <c r="J38" s="22">
        <v>1454541568</v>
      </c>
      <c r="K38" s="22" t="b">
        <v>0</v>
      </c>
      <c r="L38" s="22">
        <v>40</v>
      </c>
      <c r="M38" s="22" t="b">
        <v>0</v>
      </c>
      <c r="N38" s="22" t="s">
        <v>8303</v>
      </c>
      <c r="O38" s="48">
        <v>20</v>
      </c>
      <c r="P38" s="22">
        <v>58.95</v>
      </c>
      <c r="Q38" s="27" t="s">
        <v>8315</v>
      </c>
      <c r="R38" s="27" t="s">
        <v>8357</v>
      </c>
      <c r="S38" s="28">
        <v>42403</v>
      </c>
      <c r="T38" s="28">
        <v>42433</v>
      </c>
    </row>
    <row r="39" spans="1:20" ht="208" x14ac:dyDescent="0.2">
      <c r="A39" s="22">
        <v>3804</v>
      </c>
      <c r="B39" s="23" t="s">
        <v>3801</v>
      </c>
      <c r="C39" s="23" t="s">
        <v>7914</v>
      </c>
      <c r="D39" s="24">
        <v>8000</v>
      </c>
      <c r="E39" s="25">
        <v>0</v>
      </c>
      <c r="F39" s="26" t="s">
        <v>8220</v>
      </c>
      <c r="G39" s="22" t="s">
        <v>8223</v>
      </c>
      <c r="H39" s="22" t="s">
        <v>8245</v>
      </c>
      <c r="I39" s="22">
        <v>1469948400</v>
      </c>
      <c r="J39" s="22">
        <v>1465172024</v>
      </c>
      <c r="K39" s="22" t="b">
        <v>0</v>
      </c>
      <c r="L39" s="22">
        <v>0</v>
      </c>
      <c r="M39" s="22" t="b">
        <v>0</v>
      </c>
      <c r="N39" s="22" t="s">
        <v>8303</v>
      </c>
      <c r="O39" s="29">
        <v>0</v>
      </c>
      <c r="P39" s="22">
        <v>0</v>
      </c>
      <c r="Q39" s="27" t="s">
        <v>8315</v>
      </c>
      <c r="R39" s="27" t="s">
        <v>8357</v>
      </c>
      <c r="S39" s="28">
        <v>42527</v>
      </c>
      <c r="T39" s="28">
        <v>42582</v>
      </c>
    </row>
    <row r="40" spans="1:20" ht="160" x14ac:dyDescent="0.2">
      <c r="A40" s="22">
        <v>3805</v>
      </c>
      <c r="B40" s="23" t="s">
        <v>3802</v>
      </c>
      <c r="C40" s="23" t="s">
        <v>7915</v>
      </c>
      <c r="D40" s="24">
        <v>150000</v>
      </c>
      <c r="E40" s="25">
        <v>3</v>
      </c>
      <c r="F40" s="26" t="s">
        <v>8220</v>
      </c>
      <c r="G40" s="22" t="s">
        <v>8223</v>
      </c>
      <c r="H40" s="22" t="s">
        <v>8245</v>
      </c>
      <c r="I40" s="22">
        <v>1411852640</v>
      </c>
      <c r="J40" s="22">
        <v>1406668640</v>
      </c>
      <c r="K40" s="22" t="b">
        <v>0</v>
      </c>
      <c r="L40" s="22">
        <v>2</v>
      </c>
      <c r="M40" s="22" t="b">
        <v>0</v>
      </c>
      <c r="N40" s="22" t="s">
        <v>8303</v>
      </c>
      <c r="O40" s="29">
        <v>0</v>
      </c>
      <c r="P40" s="22">
        <v>1.5</v>
      </c>
      <c r="Q40" s="27" t="s">
        <v>8315</v>
      </c>
      <c r="R40" s="27" t="s">
        <v>8357</v>
      </c>
      <c r="S40" s="28">
        <v>41849</v>
      </c>
      <c r="T40" s="28">
        <v>41909</v>
      </c>
    </row>
    <row r="41" spans="1:20" ht="176" x14ac:dyDescent="0.2">
      <c r="A41" s="22">
        <v>3807</v>
      </c>
      <c r="B41" s="23" t="s">
        <v>3804</v>
      </c>
      <c r="C41" s="23" t="s">
        <v>7917</v>
      </c>
      <c r="D41" s="24">
        <v>1500</v>
      </c>
      <c r="E41" s="25">
        <v>455</v>
      </c>
      <c r="F41" s="26" t="s">
        <v>8220</v>
      </c>
      <c r="G41" s="22" t="s">
        <v>8223</v>
      </c>
      <c r="H41" s="22" t="s">
        <v>8245</v>
      </c>
      <c r="I41" s="22">
        <v>1428097739</v>
      </c>
      <c r="J41" s="22">
        <v>1427492939</v>
      </c>
      <c r="K41" s="22" t="b">
        <v>0</v>
      </c>
      <c r="L41" s="22">
        <v>9</v>
      </c>
      <c r="M41" s="22" t="b">
        <v>0</v>
      </c>
      <c r="N41" s="22" t="s">
        <v>8303</v>
      </c>
      <c r="O41" s="49">
        <v>30</v>
      </c>
      <c r="P41" s="22">
        <v>50.56</v>
      </c>
      <c r="Q41" s="27" t="s">
        <v>8315</v>
      </c>
      <c r="R41" s="27" t="s">
        <v>8357</v>
      </c>
      <c r="S41" s="28">
        <v>42090</v>
      </c>
      <c r="T41" s="28">
        <v>42097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F17F2-31E7-9E44-962A-AEDBCCD688C6}">
  <dimension ref="A1:T74"/>
  <sheetViews>
    <sheetView tabSelected="1" workbookViewId="0">
      <selection activeCell="D2" sqref="D2"/>
    </sheetView>
  </sheetViews>
  <sheetFormatPr baseColWidth="10" defaultRowHeight="15" x14ac:dyDescent="0.2"/>
  <cols>
    <col min="1" max="1" width="5.1640625" bestFit="1" customWidth="1"/>
    <col min="3" max="3" width="31.1640625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19.83203125" bestFit="1" customWidth="1"/>
    <col min="20" max="20" width="21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4" t="s">
        <v>8366</v>
      </c>
    </row>
    <row r="2" spans="1:20" ht="80" x14ac:dyDescent="0.2">
      <c r="A2">
        <v>1064</v>
      </c>
      <c r="B2" s="3" t="s">
        <v>1065</v>
      </c>
      <c r="C2" s="3" t="s">
        <v>5174</v>
      </c>
      <c r="D2" s="6">
        <v>90000</v>
      </c>
      <c r="E2" s="8">
        <v>8077</v>
      </c>
      <c r="F2" t="s">
        <v>8220</v>
      </c>
      <c r="G2" t="s">
        <v>8223</v>
      </c>
      <c r="H2" t="s">
        <v>8245</v>
      </c>
      <c r="I2">
        <v>1373174903</v>
      </c>
      <c r="J2">
        <v>1369286903</v>
      </c>
      <c r="K2" t="b">
        <v>0</v>
      </c>
      <c r="L2">
        <v>123</v>
      </c>
      <c r="M2" t="b">
        <v>0</v>
      </c>
      <c r="N2" t="s">
        <v>8280</v>
      </c>
      <c r="O2">
        <v>9</v>
      </c>
      <c r="P2">
        <v>65.67</v>
      </c>
      <c r="Q2" s="10" t="s">
        <v>8331</v>
      </c>
      <c r="R2" s="10" t="s">
        <v>8332</v>
      </c>
      <c r="S2" s="15">
        <v>41417.228043981479</v>
      </c>
      <c r="T2" s="15">
        <v>41462.228043981479</v>
      </c>
    </row>
    <row r="3" spans="1:20" ht="48" x14ac:dyDescent="0.2">
      <c r="A3">
        <v>1066</v>
      </c>
      <c r="B3" s="3" t="s">
        <v>1067</v>
      </c>
      <c r="C3" s="3" t="s">
        <v>5176</v>
      </c>
      <c r="D3" s="6">
        <v>150000</v>
      </c>
      <c r="E3" s="8">
        <v>5051</v>
      </c>
      <c r="F3" t="s">
        <v>8220</v>
      </c>
      <c r="G3" t="s">
        <v>8223</v>
      </c>
      <c r="H3" t="s">
        <v>8245</v>
      </c>
      <c r="I3">
        <v>1375657582</v>
      </c>
      <c r="J3">
        <v>1371769582</v>
      </c>
      <c r="K3" t="b">
        <v>0</v>
      </c>
      <c r="L3">
        <v>148</v>
      </c>
      <c r="M3" t="b">
        <v>0</v>
      </c>
      <c r="N3" t="s">
        <v>8280</v>
      </c>
      <c r="O3">
        <v>3</v>
      </c>
      <c r="P3">
        <v>34.130000000000003</v>
      </c>
      <c r="Q3" s="10" t="s">
        <v>8331</v>
      </c>
      <c r="R3" s="10" t="s">
        <v>8332</v>
      </c>
      <c r="S3" s="15">
        <v>41445.962754629632</v>
      </c>
      <c r="T3" s="15">
        <v>41490.962754629632</v>
      </c>
    </row>
    <row r="4" spans="1:20" ht="80" x14ac:dyDescent="0.2">
      <c r="A4">
        <v>1067</v>
      </c>
      <c r="B4" s="3" t="s">
        <v>1068</v>
      </c>
      <c r="C4" s="3" t="s">
        <v>5177</v>
      </c>
      <c r="D4" s="6">
        <v>500</v>
      </c>
      <c r="E4" s="8">
        <v>130</v>
      </c>
      <c r="F4" t="s">
        <v>8220</v>
      </c>
      <c r="G4" t="s">
        <v>8223</v>
      </c>
      <c r="H4" t="s">
        <v>8245</v>
      </c>
      <c r="I4">
        <v>1387657931</v>
      </c>
      <c r="J4">
        <v>1385065931</v>
      </c>
      <c r="K4" t="b">
        <v>0</v>
      </c>
      <c r="L4">
        <v>10</v>
      </c>
      <c r="M4" t="b">
        <v>0</v>
      </c>
      <c r="N4" t="s">
        <v>8280</v>
      </c>
      <c r="O4">
        <v>26</v>
      </c>
      <c r="P4">
        <v>13</v>
      </c>
      <c r="Q4" s="10" t="s">
        <v>8331</v>
      </c>
      <c r="R4" s="10" t="s">
        <v>8332</v>
      </c>
      <c r="S4" s="15">
        <v>41599.855682870373</v>
      </c>
      <c r="T4" s="15">
        <v>41629.855682870373</v>
      </c>
    </row>
    <row r="5" spans="1:20" ht="64" x14ac:dyDescent="0.2">
      <c r="A5">
        <v>1068</v>
      </c>
      <c r="B5" s="3" t="s">
        <v>1069</v>
      </c>
      <c r="C5" s="3" t="s">
        <v>5178</v>
      </c>
      <c r="D5" s="6">
        <v>30000</v>
      </c>
      <c r="E5" s="8">
        <v>45</v>
      </c>
      <c r="F5" t="s">
        <v>8220</v>
      </c>
      <c r="G5" t="s">
        <v>8223</v>
      </c>
      <c r="H5" t="s">
        <v>8245</v>
      </c>
      <c r="I5">
        <v>1460274864</v>
      </c>
      <c r="J5">
        <v>1457686464</v>
      </c>
      <c r="K5" t="b">
        <v>0</v>
      </c>
      <c r="L5">
        <v>4</v>
      </c>
      <c r="M5" t="b">
        <v>0</v>
      </c>
      <c r="N5" t="s">
        <v>8280</v>
      </c>
      <c r="O5">
        <v>0</v>
      </c>
      <c r="P5">
        <v>11.25</v>
      </c>
      <c r="Q5" s="10" t="s">
        <v>8331</v>
      </c>
      <c r="R5" s="10" t="s">
        <v>8332</v>
      </c>
      <c r="S5" s="15">
        <v>42440.371111111104</v>
      </c>
      <c r="T5" s="15">
        <v>42470.329444444447</v>
      </c>
    </row>
    <row r="6" spans="1:20" ht="64" x14ac:dyDescent="0.2">
      <c r="A6">
        <v>1069</v>
      </c>
      <c r="B6" s="3" t="s">
        <v>1070</v>
      </c>
      <c r="C6" s="3" t="s">
        <v>5179</v>
      </c>
      <c r="D6" s="6">
        <v>2200</v>
      </c>
      <c r="E6" s="8">
        <v>850</v>
      </c>
      <c r="F6" t="s">
        <v>8220</v>
      </c>
      <c r="G6" t="s">
        <v>8223</v>
      </c>
      <c r="H6" t="s">
        <v>8245</v>
      </c>
      <c r="I6">
        <v>1385447459</v>
      </c>
      <c r="J6">
        <v>1382679059</v>
      </c>
      <c r="K6" t="b">
        <v>0</v>
      </c>
      <c r="L6">
        <v>21</v>
      </c>
      <c r="M6" t="b">
        <v>0</v>
      </c>
      <c r="N6" t="s">
        <v>8280</v>
      </c>
      <c r="O6">
        <v>39</v>
      </c>
      <c r="P6">
        <v>40.479999999999997</v>
      </c>
      <c r="Q6" s="10" t="s">
        <v>8331</v>
      </c>
      <c r="R6" s="10" t="s">
        <v>8332</v>
      </c>
      <c r="S6" s="15">
        <v>41572.229849537034</v>
      </c>
      <c r="T6" s="15">
        <v>41604.271516203706</v>
      </c>
    </row>
    <row r="7" spans="1:20" ht="96" x14ac:dyDescent="0.2">
      <c r="A7">
        <v>1070</v>
      </c>
      <c r="B7" s="3" t="s">
        <v>1071</v>
      </c>
      <c r="C7" s="3" t="s">
        <v>5180</v>
      </c>
      <c r="D7" s="6">
        <v>10000</v>
      </c>
      <c r="E7" s="8">
        <v>70</v>
      </c>
      <c r="F7" t="s">
        <v>8220</v>
      </c>
      <c r="G7" t="s">
        <v>8223</v>
      </c>
      <c r="H7" t="s">
        <v>8245</v>
      </c>
      <c r="I7">
        <v>1349050622</v>
      </c>
      <c r="J7">
        <v>1347322622</v>
      </c>
      <c r="K7" t="b">
        <v>0</v>
      </c>
      <c r="L7">
        <v>2</v>
      </c>
      <c r="M7" t="b">
        <v>0</v>
      </c>
      <c r="N7" t="s">
        <v>8280</v>
      </c>
      <c r="O7">
        <v>1</v>
      </c>
      <c r="P7">
        <v>35</v>
      </c>
      <c r="Q7" s="10" t="s">
        <v>8331</v>
      </c>
      <c r="R7" s="10" t="s">
        <v>8332</v>
      </c>
      <c r="S7" s="15">
        <v>41163.011828703704</v>
      </c>
      <c r="T7" s="15">
        <v>41183.011828703704</v>
      </c>
    </row>
    <row r="8" spans="1:20" ht="64" x14ac:dyDescent="0.2">
      <c r="A8">
        <v>1072</v>
      </c>
      <c r="B8" s="3" t="s">
        <v>1073</v>
      </c>
      <c r="C8" s="3" t="s">
        <v>5182</v>
      </c>
      <c r="D8" s="6">
        <v>75000</v>
      </c>
      <c r="E8" s="8">
        <v>51</v>
      </c>
      <c r="F8" t="s">
        <v>8220</v>
      </c>
      <c r="G8" t="s">
        <v>8223</v>
      </c>
      <c r="H8" t="s">
        <v>8245</v>
      </c>
      <c r="I8">
        <v>1391630297</v>
      </c>
      <c r="J8">
        <v>1389038297</v>
      </c>
      <c r="K8" t="b">
        <v>0</v>
      </c>
      <c r="L8">
        <v>4</v>
      </c>
      <c r="M8" t="b">
        <v>0</v>
      </c>
      <c r="N8" t="s">
        <v>8280</v>
      </c>
      <c r="O8">
        <v>0</v>
      </c>
      <c r="P8">
        <v>12.75</v>
      </c>
      <c r="Q8" s="10" t="s">
        <v>8331</v>
      </c>
      <c r="R8" s="10" t="s">
        <v>8332</v>
      </c>
      <c r="S8" s="15">
        <v>41645.832141203704</v>
      </c>
      <c r="T8" s="15">
        <v>41675.832141203704</v>
      </c>
    </row>
    <row r="9" spans="1:20" ht="48" x14ac:dyDescent="0.2">
      <c r="A9">
        <v>1073</v>
      </c>
      <c r="B9" s="3" t="s">
        <v>1074</v>
      </c>
      <c r="C9" s="3" t="s">
        <v>5183</v>
      </c>
      <c r="D9" s="6">
        <v>750</v>
      </c>
      <c r="E9" s="8">
        <v>10</v>
      </c>
      <c r="F9" t="s">
        <v>8220</v>
      </c>
      <c r="G9" t="s">
        <v>8223</v>
      </c>
      <c r="H9" t="s">
        <v>8245</v>
      </c>
      <c r="I9">
        <v>1318806541</v>
      </c>
      <c r="J9">
        <v>1316214541</v>
      </c>
      <c r="K9" t="b">
        <v>0</v>
      </c>
      <c r="L9">
        <v>1</v>
      </c>
      <c r="M9" t="b">
        <v>0</v>
      </c>
      <c r="N9" t="s">
        <v>8280</v>
      </c>
      <c r="O9">
        <v>1</v>
      </c>
      <c r="P9">
        <v>10</v>
      </c>
      <c r="Q9" s="10" t="s">
        <v>8331</v>
      </c>
      <c r="R9" s="10" t="s">
        <v>8332</v>
      </c>
      <c r="S9" s="15">
        <v>40802.964594907404</v>
      </c>
      <c r="T9" s="15">
        <v>40832.964594907404</v>
      </c>
    </row>
    <row r="10" spans="1:20" ht="64" x14ac:dyDescent="0.2">
      <c r="A10">
        <v>1074</v>
      </c>
      <c r="B10" s="3" t="s">
        <v>1075</v>
      </c>
      <c r="C10" s="3" t="s">
        <v>5184</v>
      </c>
      <c r="D10" s="6">
        <v>54000</v>
      </c>
      <c r="E10" s="8">
        <v>3407</v>
      </c>
      <c r="F10" t="s">
        <v>8220</v>
      </c>
      <c r="G10" t="s">
        <v>8223</v>
      </c>
      <c r="H10" t="s">
        <v>8245</v>
      </c>
      <c r="I10">
        <v>1388808545</v>
      </c>
      <c r="J10">
        <v>1386216545</v>
      </c>
      <c r="K10" t="b">
        <v>0</v>
      </c>
      <c r="L10">
        <v>30</v>
      </c>
      <c r="M10" t="b">
        <v>0</v>
      </c>
      <c r="N10" t="s">
        <v>8280</v>
      </c>
      <c r="O10">
        <v>6</v>
      </c>
      <c r="P10">
        <v>113.57</v>
      </c>
      <c r="Q10" s="10" t="s">
        <v>8331</v>
      </c>
      <c r="R10" s="10" t="s">
        <v>8332</v>
      </c>
      <c r="S10" s="15">
        <v>41613.172974537039</v>
      </c>
      <c r="T10" s="15">
        <v>41643.172974537039</v>
      </c>
    </row>
    <row r="11" spans="1:20" ht="48" x14ac:dyDescent="0.2">
      <c r="A11">
        <v>1075</v>
      </c>
      <c r="B11" s="3" t="s">
        <v>1076</v>
      </c>
      <c r="C11" s="3" t="s">
        <v>5185</v>
      </c>
      <c r="D11" s="6">
        <v>1000</v>
      </c>
      <c r="E11" s="8">
        <v>45</v>
      </c>
      <c r="F11" t="s">
        <v>8220</v>
      </c>
      <c r="G11" t="s">
        <v>8223</v>
      </c>
      <c r="H11" t="s">
        <v>8245</v>
      </c>
      <c r="I11">
        <v>1336340516</v>
      </c>
      <c r="J11">
        <v>1333748516</v>
      </c>
      <c r="K11" t="b">
        <v>0</v>
      </c>
      <c r="L11">
        <v>3</v>
      </c>
      <c r="M11" t="b">
        <v>0</v>
      </c>
      <c r="N11" t="s">
        <v>8280</v>
      </c>
      <c r="O11">
        <v>5</v>
      </c>
      <c r="P11">
        <v>15</v>
      </c>
      <c r="Q11" s="10" t="s">
        <v>8331</v>
      </c>
      <c r="R11" s="10" t="s">
        <v>8332</v>
      </c>
      <c r="S11" s="15">
        <v>41005.904120370367</v>
      </c>
      <c r="T11" s="15">
        <v>41035.904120370367</v>
      </c>
    </row>
    <row r="12" spans="1:20" ht="64" x14ac:dyDescent="0.2">
      <c r="A12">
        <v>1076</v>
      </c>
      <c r="B12" s="3" t="s">
        <v>1077</v>
      </c>
      <c r="C12" s="3" t="s">
        <v>5186</v>
      </c>
      <c r="D12" s="6">
        <v>75000</v>
      </c>
      <c r="E12" s="8">
        <v>47074</v>
      </c>
      <c r="F12" t="s">
        <v>8220</v>
      </c>
      <c r="G12" t="s">
        <v>8223</v>
      </c>
      <c r="H12" t="s">
        <v>8245</v>
      </c>
      <c r="I12">
        <v>1410426250</v>
      </c>
      <c r="J12">
        <v>1405674250</v>
      </c>
      <c r="K12" t="b">
        <v>0</v>
      </c>
      <c r="L12">
        <v>975</v>
      </c>
      <c r="M12" t="b">
        <v>0</v>
      </c>
      <c r="N12" t="s">
        <v>8280</v>
      </c>
      <c r="O12">
        <v>63</v>
      </c>
      <c r="P12">
        <v>48.28</v>
      </c>
      <c r="Q12" s="10" t="s">
        <v>8331</v>
      </c>
      <c r="R12" s="10" t="s">
        <v>8332</v>
      </c>
      <c r="S12" s="15">
        <v>41838.377893518518</v>
      </c>
      <c r="T12" s="15">
        <v>41893.377893518518</v>
      </c>
    </row>
    <row r="13" spans="1:20" ht="80" x14ac:dyDescent="0.2">
      <c r="A13">
        <v>1077</v>
      </c>
      <c r="B13" s="3" t="s">
        <v>1078</v>
      </c>
      <c r="C13" s="3" t="s">
        <v>5187</v>
      </c>
      <c r="D13" s="6">
        <v>25000</v>
      </c>
      <c r="E13" s="8">
        <v>7344</v>
      </c>
      <c r="F13" t="s">
        <v>8220</v>
      </c>
      <c r="G13" t="s">
        <v>8223</v>
      </c>
      <c r="H13" t="s">
        <v>8245</v>
      </c>
      <c r="I13">
        <v>1452744011</v>
      </c>
      <c r="J13">
        <v>1450152011</v>
      </c>
      <c r="K13" t="b">
        <v>0</v>
      </c>
      <c r="L13">
        <v>167</v>
      </c>
      <c r="M13" t="b">
        <v>0</v>
      </c>
      <c r="N13" t="s">
        <v>8280</v>
      </c>
      <c r="O13">
        <v>29</v>
      </c>
      <c r="P13">
        <v>43.98</v>
      </c>
      <c r="Q13" s="10" t="s">
        <v>8331</v>
      </c>
      <c r="R13" s="10" t="s">
        <v>8332</v>
      </c>
      <c r="S13" s="15">
        <v>42353.16679398148</v>
      </c>
      <c r="T13" s="15">
        <v>42383.16679398148</v>
      </c>
    </row>
    <row r="14" spans="1:20" ht="96" x14ac:dyDescent="0.2">
      <c r="A14">
        <v>1078</v>
      </c>
      <c r="B14" s="3" t="s">
        <v>1079</v>
      </c>
      <c r="C14" s="3" t="s">
        <v>5188</v>
      </c>
      <c r="D14" s="6">
        <v>600</v>
      </c>
      <c r="E14" s="8">
        <v>45</v>
      </c>
      <c r="F14" t="s">
        <v>8220</v>
      </c>
      <c r="G14" t="s">
        <v>8223</v>
      </c>
      <c r="H14" t="s">
        <v>8245</v>
      </c>
      <c r="I14">
        <v>1311309721</v>
      </c>
      <c r="J14">
        <v>1307421721</v>
      </c>
      <c r="K14" t="b">
        <v>0</v>
      </c>
      <c r="L14">
        <v>5</v>
      </c>
      <c r="M14" t="b">
        <v>0</v>
      </c>
      <c r="N14" t="s">
        <v>8280</v>
      </c>
      <c r="O14">
        <v>8</v>
      </c>
      <c r="P14">
        <v>9</v>
      </c>
      <c r="Q14" s="10" t="s">
        <v>8331</v>
      </c>
      <c r="R14" s="10" t="s">
        <v>8332</v>
      </c>
      <c r="S14" s="15">
        <v>40701.195844907408</v>
      </c>
      <c r="T14" s="15">
        <v>40746.195844907408</v>
      </c>
    </row>
    <row r="15" spans="1:20" ht="48" x14ac:dyDescent="0.2">
      <c r="A15">
        <v>1080</v>
      </c>
      <c r="B15" s="3" t="s">
        <v>1081</v>
      </c>
      <c r="C15" s="3" t="s">
        <v>5190</v>
      </c>
      <c r="D15" s="6">
        <v>20000</v>
      </c>
      <c r="E15" s="8">
        <v>1821</v>
      </c>
      <c r="F15" t="s">
        <v>8220</v>
      </c>
      <c r="G15" t="s">
        <v>8223</v>
      </c>
      <c r="H15" t="s">
        <v>8245</v>
      </c>
      <c r="I15">
        <v>1399778333</v>
      </c>
      <c r="J15">
        <v>1397186333</v>
      </c>
      <c r="K15" t="b">
        <v>0</v>
      </c>
      <c r="L15">
        <v>98</v>
      </c>
      <c r="M15" t="b">
        <v>0</v>
      </c>
      <c r="N15" t="s">
        <v>8280</v>
      </c>
      <c r="O15">
        <v>9</v>
      </c>
      <c r="P15">
        <v>18.579999999999998</v>
      </c>
      <c r="Q15" s="10" t="s">
        <v>8331</v>
      </c>
      <c r="R15" s="10" t="s">
        <v>8332</v>
      </c>
      <c r="S15" s="15">
        <v>41740.138113425928</v>
      </c>
      <c r="T15" s="15">
        <v>41770.138113425928</v>
      </c>
    </row>
    <row r="16" spans="1:20" ht="48" x14ac:dyDescent="0.2">
      <c r="A16">
        <v>1081</v>
      </c>
      <c r="B16" s="3" t="s">
        <v>1082</v>
      </c>
      <c r="C16" s="3" t="s">
        <v>5191</v>
      </c>
      <c r="D16" s="6">
        <v>68000</v>
      </c>
      <c r="E16" s="8">
        <v>12</v>
      </c>
      <c r="F16" t="s">
        <v>8220</v>
      </c>
      <c r="G16" t="s">
        <v>8223</v>
      </c>
      <c r="H16" t="s">
        <v>8245</v>
      </c>
      <c r="I16">
        <v>1422483292</v>
      </c>
      <c r="J16">
        <v>1419891292</v>
      </c>
      <c r="K16" t="b">
        <v>0</v>
      </c>
      <c r="L16">
        <v>4</v>
      </c>
      <c r="M16" t="b">
        <v>0</v>
      </c>
      <c r="N16" t="s">
        <v>8280</v>
      </c>
      <c r="O16">
        <v>0</v>
      </c>
      <c r="P16">
        <v>3</v>
      </c>
      <c r="Q16" s="10" t="s">
        <v>8331</v>
      </c>
      <c r="R16" s="10" t="s">
        <v>8332</v>
      </c>
      <c r="S16" s="15">
        <v>42002.926990740743</v>
      </c>
      <c r="T16" s="15">
        <v>42032.926990740743</v>
      </c>
    </row>
    <row r="17" spans="1:20" ht="64" x14ac:dyDescent="0.2">
      <c r="A17">
        <v>1082</v>
      </c>
      <c r="B17" s="3" t="s">
        <v>1083</v>
      </c>
      <c r="C17" s="3" t="s">
        <v>5192</v>
      </c>
      <c r="D17" s="6">
        <v>10000</v>
      </c>
      <c r="E17" s="8">
        <v>56</v>
      </c>
      <c r="F17" t="s">
        <v>8220</v>
      </c>
      <c r="G17" t="s">
        <v>8223</v>
      </c>
      <c r="H17" t="s">
        <v>8245</v>
      </c>
      <c r="I17">
        <v>1344635088</v>
      </c>
      <c r="J17">
        <v>1342043088</v>
      </c>
      <c r="K17" t="b">
        <v>0</v>
      </c>
      <c r="L17">
        <v>3</v>
      </c>
      <c r="M17" t="b">
        <v>0</v>
      </c>
      <c r="N17" t="s">
        <v>8280</v>
      </c>
      <c r="O17">
        <v>1</v>
      </c>
      <c r="P17">
        <v>18.670000000000002</v>
      </c>
      <c r="Q17" s="10" t="s">
        <v>8331</v>
      </c>
      <c r="R17" s="10" t="s">
        <v>8332</v>
      </c>
      <c r="S17" s="15">
        <v>41101.906111111115</v>
      </c>
      <c r="T17" s="15">
        <v>41131.906111111115</v>
      </c>
    </row>
    <row r="18" spans="1:20" ht="32" x14ac:dyDescent="0.2">
      <c r="A18">
        <v>1084</v>
      </c>
      <c r="B18" s="3" t="s">
        <v>1085</v>
      </c>
      <c r="C18" s="3" t="s">
        <v>5194</v>
      </c>
      <c r="D18" s="6">
        <v>550</v>
      </c>
      <c r="E18" s="8">
        <v>0</v>
      </c>
      <c r="F18" t="s">
        <v>8220</v>
      </c>
      <c r="G18" t="s">
        <v>8223</v>
      </c>
      <c r="H18" t="s">
        <v>8245</v>
      </c>
      <c r="I18">
        <v>1407534804</v>
      </c>
      <c r="J18">
        <v>1404942804</v>
      </c>
      <c r="K18" t="b">
        <v>0</v>
      </c>
      <c r="L18">
        <v>0</v>
      </c>
      <c r="M18" t="b">
        <v>0</v>
      </c>
      <c r="N18" t="s">
        <v>8280</v>
      </c>
      <c r="O18">
        <v>0</v>
      </c>
      <c r="P18">
        <v>0</v>
      </c>
      <c r="Q18" s="10" t="s">
        <v>8331</v>
      </c>
      <c r="R18" s="10" t="s">
        <v>8332</v>
      </c>
      <c r="S18" s="15">
        <v>41829.912083333329</v>
      </c>
      <c r="T18" s="15">
        <v>41859.912083333329</v>
      </c>
    </row>
    <row r="19" spans="1:20" ht="48" x14ac:dyDescent="0.2">
      <c r="A19">
        <v>1086</v>
      </c>
      <c r="B19" s="3" t="s">
        <v>1087</v>
      </c>
      <c r="C19" s="3" t="s">
        <v>5196</v>
      </c>
      <c r="D19" s="6">
        <v>18000</v>
      </c>
      <c r="E19" s="8">
        <v>15</v>
      </c>
      <c r="F19" t="s">
        <v>8220</v>
      </c>
      <c r="G19" t="s">
        <v>8223</v>
      </c>
      <c r="H19" t="s">
        <v>8245</v>
      </c>
      <c r="I19">
        <v>1408913291</v>
      </c>
      <c r="J19">
        <v>1406321291</v>
      </c>
      <c r="K19" t="b">
        <v>0</v>
      </c>
      <c r="L19">
        <v>2</v>
      </c>
      <c r="M19" t="b">
        <v>0</v>
      </c>
      <c r="N19" t="s">
        <v>8280</v>
      </c>
      <c r="O19">
        <v>0</v>
      </c>
      <c r="P19">
        <v>7.5</v>
      </c>
      <c r="Q19" s="10" t="s">
        <v>8331</v>
      </c>
      <c r="R19" s="10" t="s">
        <v>8332</v>
      </c>
      <c r="S19" s="15">
        <v>41845.866793981484</v>
      </c>
      <c r="T19" s="15">
        <v>41875.866793981484</v>
      </c>
    </row>
    <row r="20" spans="1:20" ht="64" x14ac:dyDescent="0.2">
      <c r="A20">
        <v>1087</v>
      </c>
      <c r="B20" s="3" t="s">
        <v>1088</v>
      </c>
      <c r="C20" s="3" t="s">
        <v>5197</v>
      </c>
      <c r="D20" s="6">
        <v>1100</v>
      </c>
      <c r="E20" s="8">
        <v>0</v>
      </c>
      <c r="F20" t="s">
        <v>8220</v>
      </c>
      <c r="G20" t="s">
        <v>8223</v>
      </c>
      <c r="H20" t="s">
        <v>8245</v>
      </c>
      <c r="I20">
        <v>1402852087</v>
      </c>
      <c r="J20">
        <v>1400260087</v>
      </c>
      <c r="K20" t="b">
        <v>0</v>
      </c>
      <c r="L20">
        <v>0</v>
      </c>
      <c r="M20" t="b">
        <v>0</v>
      </c>
      <c r="N20" t="s">
        <v>8280</v>
      </c>
      <c r="O20">
        <v>0</v>
      </c>
      <c r="P20">
        <v>0</v>
      </c>
      <c r="Q20" s="10" t="s">
        <v>8331</v>
      </c>
      <c r="R20" s="10" t="s">
        <v>8332</v>
      </c>
      <c r="S20" s="15">
        <v>41775.713969907411</v>
      </c>
      <c r="T20" s="15">
        <v>41805.713969907411</v>
      </c>
    </row>
    <row r="21" spans="1:20" ht="48" x14ac:dyDescent="0.2">
      <c r="A21">
        <v>1088</v>
      </c>
      <c r="B21" s="3" t="s">
        <v>1089</v>
      </c>
      <c r="C21" s="3" t="s">
        <v>5198</v>
      </c>
      <c r="D21" s="6">
        <v>45000</v>
      </c>
      <c r="E21" s="8">
        <v>6382.34</v>
      </c>
      <c r="F21" t="s">
        <v>8220</v>
      </c>
      <c r="G21" t="s">
        <v>8223</v>
      </c>
      <c r="H21" t="s">
        <v>8245</v>
      </c>
      <c r="I21">
        <v>1398366667</v>
      </c>
      <c r="J21">
        <v>1395774667</v>
      </c>
      <c r="K21" t="b">
        <v>0</v>
      </c>
      <c r="L21">
        <v>147</v>
      </c>
      <c r="M21" t="b">
        <v>0</v>
      </c>
      <c r="N21" t="s">
        <v>8280</v>
      </c>
      <c r="O21">
        <v>14</v>
      </c>
      <c r="P21">
        <v>43.42</v>
      </c>
      <c r="Q21" s="10" t="s">
        <v>8331</v>
      </c>
      <c r="R21" s="10" t="s">
        <v>8332</v>
      </c>
      <c r="S21" s="15">
        <v>41723.799386574072</v>
      </c>
      <c r="T21" s="15">
        <v>41753.799386574072</v>
      </c>
    </row>
    <row r="22" spans="1:20" ht="80" x14ac:dyDescent="0.2">
      <c r="A22">
        <v>1092</v>
      </c>
      <c r="B22" s="3" t="s">
        <v>1093</v>
      </c>
      <c r="C22" s="3" t="s">
        <v>5202</v>
      </c>
      <c r="D22" s="6">
        <v>2000</v>
      </c>
      <c r="E22" s="8">
        <v>21</v>
      </c>
      <c r="F22" t="s">
        <v>8220</v>
      </c>
      <c r="G22" t="s">
        <v>8223</v>
      </c>
      <c r="H22" t="s">
        <v>8245</v>
      </c>
      <c r="I22">
        <v>1357432638</v>
      </c>
      <c r="J22">
        <v>1354840638</v>
      </c>
      <c r="K22" t="b">
        <v>0</v>
      </c>
      <c r="L22">
        <v>7</v>
      </c>
      <c r="M22" t="b">
        <v>0</v>
      </c>
      <c r="N22" t="s">
        <v>8280</v>
      </c>
      <c r="O22">
        <v>1</v>
      </c>
      <c r="P22">
        <v>3</v>
      </c>
      <c r="Q22" s="10" t="s">
        <v>8331</v>
      </c>
      <c r="R22" s="10" t="s">
        <v>8332</v>
      </c>
      <c r="S22" s="15">
        <v>41250.025902777779</v>
      </c>
      <c r="T22" s="15">
        <v>41280.025902777779</v>
      </c>
    </row>
    <row r="23" spans="1:20" ht="64" x14ac:dyDescent="0.2">
      <c r="A23">
        <v>1094</v>
      </c>
      <c r="B23" s="3" t="s">
        <v>1095</v>
      </c>
      <c r="C23" s="3" t="s">
        <v>5204</v>
      </c>
      <c r="D23" s="6">
        <v>18000</v>
      </c>
      <c r="E23" s="8">
        <v>3294.01</v>
      </c>
      <c r="F23" t="s">
        <v>8220</v>
      </c>
      <c r="G23" t="s">
        <v>8223</v>
      </c>
      <c r="H23" t="s">
        <v>8245</v>
      </c>
      <c r="I23">
        <v>1318180033</v>
      </c>
      <c r="J23">
        <v>1315588033</v>
      </c>
      <c r="K23" t="b">
        <v>0</v>
      </c>
      <c r="L23">
        <v>27</v>
      </c>
      <c r="M23" t="b">
        <v>0</v>
      </c>
      <c r="N23" t="s">
        <v>8280</v>
      </c>
      <c r="O23">
        <v>18</v>
      </c>
      <c r="P23">
        <v>122</v>
      </c>
      <c r="Q23" s="10" t="s">
        <v>8331</v>
      </c>
      <c r="R23" s="10" t="s">
        <v>8332</v>
      </c>
      <c r="S23" s="15">
        <v>40795.713344907403</v>
      </c>
      <c r="T23" s="15">
        <v>40825.713344907403</v>
      </c>
    </row>
    <row r="24" spans="1:20" ht="64" x14ac:dyDescent="0.2">
      <c r="A24">
        <v>1095</v>
      </c>
      <c r="B24" s="3" t="s">
        <v>1096</v>
      </c>
      <c r="C24" s="3" t="s">
        <v>5205</v>
      </c>
      <c r="D24" s="6">
        <v>500000</v>
      </c>
      <c r="E24" s="8">
        <v>25174</v>
      </c>
      <c r="F24" t="s">
        <v>8220</v>
      </c>
      <c r="G24" t="s">
        <v>8223</v>
      </c>
      <c r="H24" t="s">
        <v>8245</v>
      </c>
      <c r="I24">
        <v>1377867220</v>
      </c>
      <c r="J24">
        <v>1375275220</v>
      </c>
      <c r="K24" t="b">
        <v>0</v>
      </c>
      <c r="L24">
        <v>94</v>
      </c>
      <c r="M24" t="b">
        <v>0</v>
      </c>
      <c r="N24" t="s">
        <v>8280</v>
      </c>
      <c r="O24">
        <v>5</v>
      </c>
      <c r="P24">
        <v>267.81</v>
      </c>
      <c r="Q24" s="10" t="s">
        <v>8331</v>
      </c>
      <c r="R24" s="10" t="s">
        <v>8332</v>
      </c>
      <c r="S24" s="15">
        <v>41486.537268518521</v>
      </c>
      <c r="T24" s="15">
        <v>41516.537268518521</v>
      </c>
    </row>
    <row r="25" spans="1:20" ht="112" x14ac:dyDescent="0.2">
      <c r="A25">
        <v>1096</v>
      </c>
      <c r="B25" s="3" t="s">
        <v>1097</v>
      </c>
      <c r="C25" s="3" t="s">
        <v>5206</v>
      </c>
      <c r="D25" s="6">
        <v>12000</v>
      </c>
      <c r="E25" s="8">
        <v>2152</v>
      </c>
      <c r="F25" t="s">
        <v>8220</v>
      </c>
      <c r="G25" t="s">
        <v>8223</v>
      </c>
      <c r="H25" t="s">
        <v>8245</v>
      </c>
      <c r="I25">
        <v>1412393400</v>
      </c>
      <c r="J25">
        <v>1409747154</v>
      </c>
      <c r="K25" t="b">
        <v>0</v>
      </c>
      <c r="L25">
        <v>29</v>
      </c>
      <c r="M25" t="b">
        <v>0</v>
      </c>
      <c r="N25" t="s">
        <v>8280</v>
      </c>
      <c r="O25">
        <v>18</v>
      </c>
      <c r="P25">
        <v>74.209999999999994</v>
      </c>
      <c r="Q25" s="10" t="s">
        <v>8331</v>
      </c>
      <c r="R25" s="10" t="s">
        <v>8332</v>
      </c>
      <c r="S25" s="15">
        <v>41885.51798611111</v>
      </c>
      <c r="T25" s="15">
        <v>41916.145833333336</v>
      </c>
    </row>
    <row r="26" spans="1:20" ht="64" x14ac:dyDescent="0.2">
      <c r="A26">
        <v>1097</v>
      </c>
      <c r="B26" s="3" t="s">
        <v>1098</v>
      </c>
      <c r="C26" s="3" t="s">
        <v>5207</v>
      </c>
      <c r="D26" s="6">
        <v>100000</v>
      </c>
      <c r="E26" s="8">
        <v>47</v>
      </c>
      <c r="F26" t="s">
        <v>8220</v>
      </c>
      <c r="G26" t="s">
        <v>8223</v>
      </c>
      <c r="H26" t="s">
        <v>8245</v>
      </c>
      <c r="I26">
        <v>1393786877</v>
      </c>
      <c r="J26">
        <v>1390330877</v>
      </c>
      <c r="K26" t="b">
        <v>0</v>
      </c>
      <c r="L26">
        <v>7</v>
      </c>
      <c r="M26" t="b">
        <v>0</v>
      </c>
      <c r="N26" t="s">
        <v>8280</v>
      </c>
      <c r="O26">
        <v>0</v>
      </c>
      <c r="P26">
        <v>6.71</v>
      </c>
      <c r="Q26" s="10" t="s">
        <v>8331</v>
      </c>
      <c r="R26" s="10" t="s">
        <v>8332</v>
      </c>
      <c r="S26" s="15">
        <v>41660.792557870373</v>
      </c>
      <c r="T26" s="15">
        <v>41700.792557870373</v>
      </c>
    </row>
    <row r="27" spans="1:20" ht="48" x14ac:dyDescent="0.2">
      <c r="A27">
        <v>1098</v>
      </c>
      <c r="B27" s="3" t="s">
        <v>1099</v>
      </c>
      <c r="C27" s="3" t="s">
        <v>5208</v>
      </c>
      <c r="D27" s="6">
        <v>25000</v>
      </c>
      <c r="E27" s="8">
        <v>1803</v>
      </c>
      <c r="F27" t="s">
        <v>8220</v>
      </c>
      <c r="G27" t="s">
        <v>8223</v>
      </c>
      <c r="H27" t="s">
        <v>8245</v>
      </c>
      <c r="I27">
        <v>1397413095</v>
      </c>
      <c r="J27">
        <v>1394821095</v>
      </c>
      <c r="K27" t="b">
        <v>0</v>
      </c>
      <c r="L27">
        <v>22</v>
      </c>
      <c r="M27" t="b">
        <v>0</v>
      </c>
      <c r="N27" t="s">
        <v>8280</v>
      </c>
      <c r="O27">
        <v>7</v>
      </c>
      <c r="P27">
        <v>81.95</v>
      </c>
      <c r="Q27" s="10" t="s">
        <v>8331</v>
      </c>
      <c r="R27" s="10" t="s">
        <v>8332</v>
      </c>
      <c r="S27" s="15">
        <v>41712.762673611112</v>
      </c>
      <c r="T27" s="15">
        <v>41742.762673611112</v>
      </c>
    </row>
    <row r="28" spans="1:20" ht="48" x14ac:dyDescent="0.2">
      <c r="A28">
        <v>1101</v>
      </c>
      <c r="B28" s="3" t="s">
        <v>1102</v>
      </c>
      <c r="C28" s="3" t="s">
        <v>5211</v>
      </c>
      <c r="D28" s="6">
        <v>100000</v>
      </c>
      <c r="E28" s="8">
        <v>41</v>
      </c>
      <c r="F28" t="s">
        <v>8220</v>
      </c>
      <c r="G28" t="s">
        <v>8223</v>
      </c>
      <c r="H28" t="s">
        <v>8245</v>
      </c>
      <c r="I28">
        <v>1468519920</v>
      </c>
      <c r="J28">
        <v>1466188338</v>
      </c>
      <c r="K28" t="b">
        <v>0</v>
      </c>
      <c r="L28">
        <v>6</v>
      </c>
      <c r="M28" t="b">
        <v>0</v>
      </c>
      <c r="N28" t="s">
        <v>8280</v>
      </c>
      <c r="O28">
        <v>0</v>
      </c>
      <c r="P28">
        <v>6.83</v>
      </c>
      <c r="Q28" s="10" t="s">
        <v>8331</v>
      </c>
      <c r="R28" s="10" t="s">
        <v>8332</v>
      </c>
      <c r="S28" s="15">
        <v>42538.77243055556</v>
      </c>
      <c r="T28" s="15">
        <v>42565.758333333331</v>
      </c>
    </row>
    <row r="29" spans="1:20" ht="64" x14ac:dyDescent="0.2">
      <c r="A29">
        <v>1102</v>
      </c>
      <c r="B29" s="3" t="s">
        <v>1103</v>
      </c>
      <c r="C29" s="3" t="s">
        <v>5212</v>
      </c>
      <c r="D29" s="6">
        <v>8000</v>
      </c>
      <c r="E29" s="8">
        <v>425</v>
      </c>
      <c r="F29" t="s">
        <v>8220</v>
      </c>
      <c r="G29" t="s">
        <v>8223</v>
      </c>
      <c r="H29" t="s">
        <v>8245</v>
      </c>
      <c r="I29">
        <v>1386568740</v>
      </c>
      <c r="J29">
        <v>1383095125</v>
      </c>
      <c r="K29" t="b">
        <v>0</v>
      </c>
      <c r="L29">
        <v>24</v>
      </c>
      <c r="M29" t="b">
        <v>0</v>
      </c>
      <c r="N29" t="s">
        <v>8280</v>
      </c>
      <c r="O29">
        <v>5</v>
      </c>
      <c r="P29">
        <v>17.71</v>
      </c>
      <c r="Q29" s="10" t="s">
        <v>8331</v>
      </c>
      <c r="R29" s="10" t="s">
        <v>8332</v>
      </c>
      <c r="S29" s="15">
        <v>41577.045428240745</v>
      </c>
      <c r="T29" s="15">
        <v>41617.249305555553</v>
      </c>
    </row>
    <row r="30" spans="1:20" ht="48" x14ac:dyDescent="0.2">
      <c r="A30">
        <v>1103</v>
      </c>
      <c r="B30" s="3" t="s">
        <v>1104</v>
      </c>
      <c r="C30" s="3" t="s">
        <v>5213</v>
      </c>
      <c r="D30" s="6">
        <v>15000</v>
      </c>
      <c r="E30" s="8">
        <v>243</v>
      </c>
      <c r="F30" t="s">
        <v>8220</v>
      </c>
      <c r="G30" t="s">
        <v>8223</v>
      </c>
      <c r="H30" t="s">
        <v>8245</v>
      </c>
      <c r="I30">
        <v>1466227190</v>
      </c>
      <c r="J30">
        <v>1461043190</v>
      </c>
      <c r="K30" t="b">
        <v>0</v>
      </c>
      <c r="L30">
        <v>15</v>
      </c>
      <c r="M30" t="b">
        <v>0</v>
      </c>
      <c r="N30" t="s">
        <v>8280</v>
      </c>
      <c r="O30">
        <v>2</v>
      </c>
      <c r="P30">
        <v>16.2</v>
      </c>
      <c r="Q30" s="10" t="s">
        <v>8331</v>
      </c>
      <c r="R30" s="10" t="s">
        <v>8332</v>
      </c>
      <c r="S30" s="15">
        <v>42479.22210648148</v>
      </c>
      <c r="T30" s="15">
        <v>42539.22210648148</v>
      </c>
    </row>
    <row r="31" spans="1:20" ht="64" x14ac:dyDescent="0.2">
      <c r="A31">
        <v>1105</v>
      </c>
      <c r="B31" s="3" t="s">
        <v>1106</v>
      </c>
      <c r="C31" s="3" t="s">
        <v>5215</v>
      </c>
      <c r="D31" s="6">
        <v>900000</v>
      </c>
      <c r="E31" s="8">
        <v>1431</v>
      </c>
      <c r="F31" t="s">
        <v>8220</v>
      </c>
      <c r="G31" t="s">
        <v>8223</v>
      </c>
      <c r="H31" t="s">
        <v>8245</v>
      </c>
      <c r="I31">
        <v>1395627327</v>
      </c>
      <c r="J31">
        <v>1393038927</v>
      </c>
      <c r="K31" t="b">
        <v>0</v>
      </c>
      <c r="L31">
        <v>20</v>
      </c>
      <c r="M31" t="b">
        <v>0</v>
      </c>
      <c r="N31" t="s">
        <v>8280</v>
      </c>
      <c r="O31">
        <v>0</v>
      </c>
      <c r="P31">
        <v>71.55</v>
      </c>
      <c r="Q31" s="10" t="s">
        <v>8331</v>
      </c>
      <c r="R31" s="10" t="s">
        <v>8332</v>
      </c>
      <c r="S31" s="15">
        <v>41692.135729166665</v>
      </c>
      <c r="T31" s="15">
        <v>41722.0940625</v>
      </c>
    </row>
    <row r="32" spans="1:20" ht="64" x14ac:dyDescent="0.2">
      <c r="A32">
        <v>1106</v>
      </c>
      <c r="B32" s="3" t="s">
        <v>1107</v>
      </c>
      <c r="C32" s="3" t="s">
        <v>5216</v>
      </c>
      <c r="D32" s="6">
        <v>400</v>
      </c>
      <c r="E32" s="8">
        <v>165</v>
      </c>
      <c r="F32" t="s">
        <v>8220</v>
      </c>
      <c r="G32" t="s">
        <v>8223</v>
      </c>
      <c r="H32" t="s">
        <v>8245</v>
      </c>
      <c r="I32">
        <v>1333557975</v>
      </c>
      <c r="J32">
        <v>1330969575</v>
      </c>
      <c r="K32" t="b">
        <v>0</v>
      </c>
      <c r="L32">
        <v>7</v>
      </c>
      <c r="M32" t="b">
        <v>0</v>
      </c>
      <c r="N32" t="s">
        <v>8280</v>
      </c>
      <c r="O32">
        <v>41</v>
      </c>
      <c r="P32">
        <v>23.57</v>
      </c>
      <c r="Q32" s="10" t="s">
        <v>8331</v>
      </c>
      <c r="R32" s="10" t="s">
        <v>8332</v>
      </c>
      <c r="S32" s="15">
        <v>40973.740451388891</v>
      </c>
      <c r="T32" s="15">
        <v>41003.698784722219</v>
      </c>
    </row>
    <row r="33" spans="1:20" ht="96" x14ac:dyDescent="0.2">
      <c r="A33">
        <v>1107</v>
      </c>
      <c r="B33" s="3" t="s">
        <v>1108</v>
      </c>
      <c r="C33" s="3" t="s">
        <v>5217</v>
      </c>
      <c r="D33" s="6">
        <v>10000</v>
      </c>
      <c r="E33" s="8">
        <v>0</v>
      </c>
      <c r="F33" t="s">
        <v>8220</v>
      </c>
      <c r="G33" t="s">
        <v>8223</v>
      </c>
      <c r="H33" t="s">
        <v>8245</v>
      </c>
      <c r="I33">
        <v>1406148024</v>
      </c>
      <c r="J33">
        <v>1403556024</v>
      </c>
      <c r="K33" t="b">
        <v>0</v>
      </c>
      <c r="L33">
        <v>0</v>
      </c>
      <c r="M33" t="b">
        <v>0</v>
      </c>
      <c r="N33" t="s">
        <v>8280</v>
      </c>
      <c r="O33">
        <v>0</v>
      </c>
      <c r="P33">
        <v>0</v>
      </c>
      <c r="Q33" s="10" t="s">
        <v>8331</v>
      </c>
      <c r="R33" s="10" t="s">
        <v>8332</v>
      </c>
      <c r="S33" s="15">
        <v>41813.861388888887</v>
      </c>
      <c r="T33" s="15">
        <v>41843.861388888887</v>
      </c>
    </row>
    <row r="34" spans="1:20" ht="64" x14ac:dyDescent="0.2">
      <c r="A34">
        <v>1108</v>
      </c>
      <c r="B34" s="3" t="s">
        <v>1109</v>
      </c>
      <c r="C34" s="3" t="s">
        <v>5218</v>
      </c>
      <c r="D34" s="6">
        <v>25000</v>
      </c>
      <c r="E34" s="8">
        <v>732.5</v>
      </c>
      <c r="F34" t="s">
        <v>8220</v>
      </c>
      <c r="G34" t="s">
        <v>8223</v>
      </c>
      <c r="H34" t="s">
        <v>8245</v>
      </c>
      <c r="I34">
        <v>1334326635</v>
      </c>
      <c r="J34">
        <v>1329146235</v>
      </c>
      <c r="K34" t="b">
        <v>0</v>
      </c>
      <c r="L34">
        <v>21</v>
      </c>
      <c r="M34" t="b">
        <v>0</v>
      </c>
      <c r="N34" t="s">
        <v>8280</v>
      </c>
      <c r="O34">
        <v>3</v>
      </c>
      <c r="P34">
        <v>34.880000000000003</v>
      </c>
      <c r="Q34" s="10" t="s">
        <v>8331</v>
      </c>
      <c r="R34" s="10" t="s">
        <v>8332</v>
      </c>
      <c r="S34" s="15">
        <v>40952.636979166666</v>
      </c>
      <c r="T34" s="15">
        <v>41012.595312500001</v>
      </c>
    </row>
    <row r="35" spans="1:20" ht="96" x14ac:dyDescent="0.2">
      <c r="A35">
        <v>1109</v>
      </c>
      <c r="B35" s="3" t="s">
        <v>1110</v>
      </c>
      <c r="C35" s="3" t="s">
        <v>5219</v>
      </c>
      <c r="D35" s="6">
        <v>10000</v>
      </c>
      <c r="E35" s="8">
        <v>45</v>
      </c>
      <c r="F35" t="s">
        <v>8220</v>
      </c>
      <c r="G35" t="s">
        <v>8223</v>
      </c>
      <c r="H35" t="s">
        <v>8245</v>
      </c>
      <c r="I35">
        <v>1479495790</v>
      </c>
      <c r="J35">
        <v>1476900190</v>
      </c>
      <c r="K35" t="b">
        <v>0</v>
      </c>
      <c r="L35">
        <v>3</v>
      </c>
      <c r="M35" t="b">
        <v>0</v>
      </c>
      <c r="N35" t="s">
        <v>8280</v>
      </c>
      <c r="O35">
        <v>0</v>
      </c>
      <c r="P35">
        <v>15</v>
      </c>
      <c r="Q35" s="10" t="s">
        <v>8331</v>
      </c>
      <c r="R35" s="10" t="s">
        <v>8332</v>
      </c>
      <c r="S35" s="15">
        <v>42662.752199074079</v>
      </c>
      <c r="T35" s="15">
        <v>42692.793865740736</v>
      </c>
    </row>
    <row r="36" spans="1:20" ht="64" x14ac:dyDescent="0.2">
      <c r="A36">
        <v>1110</v>
      </c>
      <c r="B36" s="3" t="s">
        <v>1111</v>
      </c>
      <c r="C36" s="3" t="s">
        <v>5220</v>
      </c>
      <c r="D36" s="6">
        <v>50000</v>
      </c>
      <c r="E36" s="8">
        <v>255</v>
      </c>
      <c r="F36" t="s">
        <v>8220</v>
      </c>
      <c r="G36" t="s">
        <v>8223</v>
      </c>
      <c r="H36" t="s">
        <v>8245</v>
      </c>
      <c r="I36">
        <v>1354919022</v>
      </c>
      <c r="J36">
        <v>1352327022</v>
      </c>
      <c r="K36" t="b">
        <v>0</v>
      </c>
      <c r="L36">
        <v>11</v>
      </c>
      <c r="M36" t="b">
        <v>0</v>
      </c>
      <c r="N36" t="s">
        <v>8280</v>
      </c>
      <c r="O36">
        <v>1</v>
      </c>
      <c r="P36">
        <v>23.18</v>
      </c>
      <c r="Q36" s="10" t="s">
        <v>8331</v>
      </c>
      <c r="R36" s="10" t="s">
        <v>8332</v>
      </c>
      <c r="S36" s="15">
        <v>41220.933124999996</v>
      </c>
      <c r="T36" s="15">
        <v>41250.933124999996</v>
      </c>
    </row>
    <row r="37" spans="1:20" ht="64" x14ac:dyDescent="0.2">
      <c r="A37">
        <v>1111</v>
      </c>
      <c r="B37" s="3" t="s">
        <v>1112</v>
      </c>
      <c r="C37" s="3" t="s">
        <v>5221</v>
      </c>
      <c r="D37" s="6">
        <v>2500</v>
      </c>
      <c r="E37" s="8">
        <v>1</v>
      </c>
      <c r="F37" t="s">
        <v>8220</v>
      </c>
      <c r="G37" t="s">
        <v>8223</v>
      </c>
      <c r="H37" t="s">
        <v>8245</v>
      </c>
      <c r="I37">
        <v>1452228790</v>
      </c>
      <c r="J37">
        <v>1449636790</v>
      </c>
      <c r="K37" t="b">
        <v>0</v>
      </c>
      <c r="L37">
        <v>1</v>
      </c>
      <c r="M37" t="b">
        <v>0</v>
      </c>
      <c r="N37" t="s">
        <v>8280</v>
      </c>
      <c r="O37">
        <v>0</v>
      </c>
      <c r="P37">
        <v>1</v>
      </c>
      <c r="Q37" s="10" t="s">
        <v>8331</v>
      </c>
      <c r="R37" s="10" t="s">
        <v>8332</v>
      </c>
      <c r="S37" s="15">
        <v>42347.203587962969</v>
      </c>
      <c r="T37" s="15">
        <v>42377.203587962969</v>
      </c>
    </row>
    <row r="38" spans="1:20" ht="96" x14ac:dyDescent="0.2">
      <c r="A38">
        <v>1112</v>
      </c>
      <c r="B38" s="3" t="s">
        <v>1113</v>
      </c>
      <c r="C38" s="3" t="s">
        <v>5222</v>
      </c>
      <c r="D38" s="6">
        <v>88000</v>
      </c>
      <c r="E38" s="8">
        <v>31272.92</v>
      </c>
      <c r="F38" t="s">
        <v>8220</v>
      </c>
      <c r="G38" t="s">
        <v>8223</v>
      </c>
      <c r="H38" t="s">
        <v>8245</v>
      </c>
      <c r="I38">
        <v>1421656200</v>
      </c>
      <c r="J38">
        <v>1416507211</v>
      </c>
      <c r="K38" t="b">
        <v>0</v>
      </c>
      <c r="L38">
        <v>312</v>
      </c>
      <c r="M38" t="b">
        <v>0</v>
      </c>
      <c r="N38" t="s">
        <v>8280</v>
      </c>
      <c r="O38">
        <v>36</v>
      </c>
      <c r="P38">
        <v>100.23</v>
      </c>
      <c r="Q38" s="10" t="s">
        <v>8331</v>
      </c>
      <c r="R38" s="10" t="s">
        <v>8332</v>
      </c>
      <c r="S38" s="15">
        <v>41963.759386574078</v>
      </c>
      <c r="T38" s="15">
        <v>42023.354166666672</v>
      </c>
    </row>
    <row r="39" spans="1:20" ht="80" x14ac:dyDescent="0.2">
      <c r="A39">
        <v>1115</v>
      </c>
      <c r="B39" s="3" t="s">
        <v>1116</v>
      </c>
      <c r="C39" s="3" t="s">
        <v>5225</v>
      </c>
      <c r="D39" s="6">
        <v>40000</v>
      </c>
      <c r="E39" s="8">
        <v>53</v>
      </c>
      <c r="F39" t="s">
        <v>8220</v>
      </c>
      <c r="G39" t="s">
        <v>8223</v>
      </c>
      <c r="H39" t="s">
        <v>8245</v>
      </c>
      <c r="I39">
        <v>1459352495</v>
      </c>
      <c r="J39">
        <v>1456764095</v>
      </c>
      <c r="K39" t="b">
        <v>0</v>
      </c>
      <c r="L39">
        <v>4</v>
      </c>
      <c r="M39" t="b">
        <v>0</v>
      </c>
      <c r="N39" t="s">
        <v>8280</v>
      </c>
      <c r="O39">
        <v>0</v>
      </c>
      <c r="P39">
        <v>13.25</v>
      </c>
      <c r="Q39" s="10" t="s">
        <v>8331</v>
      </c>
      <c r="R39" s="10" t="s">
        <v>8332</v>
      </c>
      <c r="S39" s="15">
        <v>42429.695543981477</v>
      </c>
      <c r="T39" s="15">
        <v>42459.653877314813</v>
      </c>
    </row>
    <row r="40" spans="1:20" ht="48" x14ac:dyDescent="0.2">
      <c r="A40">
        <v>1116</v>
      </c>
      <c r="B40" s="3" t="s">
        <v>1117</v>
      </c>
      <c r="C40" s="3" t="s">
        <v>5226</v>
      </c>
      <c r="D40" s="6">
        <v>500000</v>
      </c>
      <c r="E40" s="8">
        <v>178.52</v>
      </c>
      <c r="F40" t="s">
        <v>8220</v>
      </c>
      <c r="G40" t="s">
        <v>8223</v>
      </c>
      <c r="H40" t="s">
        <v>8245</v>
      </c>
      <c r="I40">
        <v>1339273208</v>
      </c>
      <c r="J40">
        <v>1334089208</v>
      </c>
      <c r="K40" t="b">
        <v>0</v>
      </c>
      <c r="L40">
        <v>10</v>
      </c>
      <c r="M40" t="b">
        <v>0</v>
      </c>
      <c r="N40" t="s">
        <v>8280</v>
      </c>
      <c r="O40">
        <v>0</v>
      </c>
      <c r="P40">
        <v>17.850000000000001</v>
      </c>
      <c r="Q40" s="10" t="s">
        <v>8331</v>
      </c>
      <c r="R40" s="10" t="s">
        <v>8332</v>
      </c>
      <c r="S40" s="15">
        <v>41009.847314814811</v>
      </c>
      <c r="T40" s="15">
        <v>41069.847314814811</v>
      </c>
    </row>
    <row r="41" spans="1:20" ht="80" x14ac:dyDescent="0.2">
      <c r="A41">
        <v>1119</v>
      </c>
      <c r="B41" s="3" t="s">
        <v>1120</v>
      </c>
      <c r="C41" s="3" t="s">
        <v>5229</v>
      </c>
      <c r="D41" s="6">
        <v>2100</v>
      </c>
      <c r="E41" s="8">
        <v>5</v>
      </c>
      <c r="F41" t="s">
        <v>8220</v>
      </c>
      <c r="G41" t="s">
        <v>8223</v>
      </c>
      <c r="H41" t="s">
        <v>8245</v>
      </c>
      <c r="I41">
        <v>1396810864</v>
      </c>
      <c r="J41">
        <v>1395687664</v>
      </c>
      <c r="K41" t="b">
        <v>0</v>
      </c>
      <c r="L41">
        <v>1</v>
      </c>
      <c r="M41" t="b">
        <v>0</v>
      </c>
      <c r="N41" t="s">
        <v>8280</v>
      </c>
      <c r="O41">
        <v>0</v>
      </c>
      <c r="P41">
        <v>5</v>
      </c>
      <c r="Q41" s="10" t="s">
        <v>8331</v>
      </c>
      <c r="R41" s="10" t="s">
        <v>8332</v>
      </c>
      <c r="S41" s="15">
        <v>41722.792407407411</v>
      </c>
      <c r="T41" s="15">
        <v>41735.792407407411</v>
      </c>
    </row>
    <row r="42" spans="1:20" ht="48" x14ac:dyDescent="0.2">
      <c r="A42">
        <v>1120</v>
      </c>
      <c r="B42" s="3" t="s">
        <v>1121</v>
      </c>
      <c r="C42" s="3" t="s">
        <v>5230</v>
      </c>
      <c r="D42" s="6">
        <v>25000</v>
      </c>
      <c r="E42" s="8">
        <v>0</v>
      </c>
      <c r="F42" t="s">
        <v>8220</v>
      </c>
      <c r="G42" t="s">
        <v>8223</v>
      </c>
      <c r="H42" t="s">
        <v>8245</v>
      </c>
      <c r="I42">
        <v>1319835400</v>
      </c>
      <c r="J42">
        <v>1315947400</v>
      </c>
      <c r="K42" t="b">
        <v>0</v>
      </c>
      <c r="L42">
        <v>0</v>
      </c>
      <c r="M42" t="b">
        <v>0</v>
      </c>
      <c r="N42" t="s">
        <v>8280</v>
      </c>
      <c r="O42">
        <v>0</v>
      </c>
      <c r="P42">
        <v>0</v>
      </c>
      <c r="Q42" s="10" t="s">
        <v>8331</v>
      </c>
      <c r="R42" s="10" t="s">
        <v>8332</v>
      </c>
      <c r="S42" s="15">
        <v>40799.872685185182</v>
      </c>
      <c r="T42" s="15">
        <v>40844.872685185182</v>
      </c>
    </row>
    <row r="43" spans="1:20" ht="64" x14ac:dyDescent="0.2">
      <c r="A43">
        <v>1121</v>
      </c>
      <c r="B43" s="3" t="s">
        <v>1122</v>
      </c>
      <c r="C43" s="3" t="s">
        <v>5231</v>
      </c>
      <c r="D43" s="6">
        <v>250000</v>
      </c>
      <c r="E43" s="8">
        <v>29</v>
      </c>
      <c r="F43" t="s">
        <v>8220</v>
      </c>
      <c r="G43" t="s">
        <v>8223</v>
      </c>
      <c r="H43" t="s">
        <v>8245</v>
      </c>
      <c r="I43">
        <v>1457904316</v>
      </c>
      <c r="J43">
        <v>1455315916</v>
      </c>
      <c r="K43" t="b">
        <v>0</v>
      </c>
      <c r="L43">
        <v>5</v>
      </c>
      <c r="M43" t="b">
        <v>0</v>
      </c>
      <c r="N43" t="s">
        <v>8280</v>
      </c>
      <c r="O43">
        <v>0</v>
      </c>
      <c r="P43">
        <v>5.8</v>
      </c>
      <c r="Q43" s="10" t="s">
        <v>8331</v>
      </c>
      <c r="R43" s="10" t="s">
        <v>8332</v>
      </c>
      <c r="S43" s="15">
        <v>42412.934212962966</v>
      </c>
      <c r="T43" s="15">
        <v>42442.892546296294</v>
      </c>
    </row>
    <row r="44" spans="1:20" ht="64" x14ac:dyDescent="0.2">
      <c r="A44">
        <v>1123</v>
      </c>
      <c r="B44" s="3" t="s">
        <v>1124</v>
      </c>
      <c r="C44" s="3" t="s">
        <v>5233</v>
      </c>
      <c r="D44" s="6">
        <v>5000</v>
      </c>
      <c r="E44" s="8">
        <v>11</v>
      </c>
      <c r="F44" t="s">
        <v>8220</v>
      </c>
      <c r="G44" t="s">
        <v>8223</v>
      </c>
      <c r="H44" t="s">
        <v>8245</v>
      </c>
      <c r="I44">
        <v>1397910848</v>
      </c>
      <c r="J44">
        <v>1395318848</v>
      </c>
      <c r="K44" t="b">
        <v>0</v>
      </c>
      <c r="L44">
        <v>3</v>
      </c>
      <c r="M44" t="b">
        <v>0</v>
      </c>
      <c r="N44" t="s">
        <v>8280</v>
      </c>
      <c r="O44">
        <v>0</v>
      </c>
      <c r="P44">
        <v>3.67</v>
      </c>
      <c r="Q44" s="10" t="s">
        <v>8331</v>
      </c>
      <c r="R44" s="10" t="s">
        <v>8332</v>
      </c>
      <c r="S44" s="15">
        <v>41718.5237037037</v>
      </c>
      <c r="T44" s="15">
        <v>41748.5237037037</v>
      </c>
    </row>
    <row r="45" spans="1:20" ht="80" x14ac:dyDescent="0.2">
      <c r="A45">
        <v>2123</v>
      </c>
      <c r="B45" s="3" t="s">
        <v>2124</v>
      </c>
      <c r="C45" s="3" t="s">
        <v>6233</v>
      </c>
      <c r="D45" s="6">
        <v>500</v>
      </c>
      <c r="E45" s="8">
        <v>50</v>
      </c>
      <c r="F45" t="s">
        <v>8220</v>
      </c>
      <c r="G45" t="s">
        <v>8223</v>
      </c>
      <c r="H45" t="s">
        <v>8245</v>
      </c>
      <c r="I45">
        <v>1268636340</v>
      </c>
      <c r="J45">
        <v>1263982307</v>
      </c>
      <c r="K45" t="b">
        <v>0</v>
      </c>
      <c r="L45">
        <v>5</v>
      </c>
      <c r="M45" t="b">
        <v>0</v>
      </c>
      <c r="N45" t="s">
        <v>8280</v>
      </c>
      <c r="O45">
        <v>10</v>
      </c>
      <c r="P45">
        <v>10</v>
      </c>
      <c r="Q45" s="10" t="s">
        <v>8331</v>
      </c>
      <c r="R45" s="10" t="s">
        <v>8332</v>
      </c>
      <c r="S45" s="15">
        <v>40198.424849537041</v>
      </c>
      <c r="T45" s="15">
        <v>40252.290972222225</v>
      </c>
    </row>
    <row r="46" spans="1:20" ht="64" x14ac:dyDescent="0.2">
      <c r="A46">
        <v>2124</v>
      </c>
      <c r="B46" s="3" t="s">
        <v>2125</v>
      </c>
      <c r="C46" s="3" t="s">
        <v>6234</v>
      </c>
      <c r="D46" s="6">
        <v>1100</v>
      </c>
      <c r="E46" s="8">
        <v>115</v>
      </c>
      <c r="F46" t="s">
        <v>8220</v>
      </c>
      <c r="G46" t="s">
        <v>8223</v>
      </c>
      <c r="H46" t="s">
        <v>8245</v>
      </c>
      <c r="I46">
        <v>1291093200</v>
      </c>
      <c r="J46">
        <v>1286930435</v>
      </c>
      <c r="K46" t="b">
        <v>0</v>
      </c>
      <c r="L46">
        <v>5</v>
      </c>
      <c r="M46" t="b">
        <v>0</v>
      </c>
      <c r="N46" t="s">
        <v>8280</v>
      </c>
      <c r="O46">
        <v>10</v>
      </c>
      <c r="P46">
        <v>23</v>
      </c>
      <c r="Q46" s="10" t="s">
        <v>8331</v>
      </c>
      <c r="R46" s="10" t="s">
        <v>8332</v>
      </c>
      <c r="S46" s="15">
        <v>40464.028182870366</v>
      </c>
      <c r="T46" s="15">
        <v>40512.208333333336</v>
      </c>
    </row>
    <row r="47" spans="1:20" ht="96" x14ac:dyDescent="0.2">
      <c r="A47">
        <v>2125</v>
      </c>
      <c r="B47" s="3" t="s">
        <v>2126</v>
      </c>
      <c r="C47" s="3" t="s">
        <v>6235</v>
      </c>
      <c r="D47" s="6">
        <v>60000</v>
      </c>
      <c r="E47" s="8">
        <v>852</v>
      </c>
      <c r="F47" t="s">
        <v>8220</v>
      </c>
      <c r="G47" t="s">
        <v>8223</v>
      </c>
      <c r="H47" t="s">
        <v>8245</v>
      </c>
      <c r="I47">
        <v>1438734833</v>
      </c>
      <c r="J47">
        <v>1436142833</v>
      </c>
      <c r="K47" t="b">
        <v>0</v>
      </c>
      <c r="L47">
        <v>27</v>
      </c>
      <c r="M47" t="b">
        <v>0</v>
      </c>
      <c r="N47" t="s">
        <v>8280</v>
      </c>
      <c r="O47">
        <v>1</v>
      </c>
      <c r="P47">
        <v>31.56</v>
      </c>
      <c r="Q47" s="10" t="s">
        <v>8331</v>
      </c>
      <c r="R47" s="10" t="s">
        <v>8332</v>
      </c>
      <c r="S47" s="15">
        <v>42191.023530092592</v>
      </c>
      <c r="T47" s="15">
        <v>42221.023530092592</v>
      </c>
    </row>
    <row r="48" spans="1:20" ht="64" x14ac:dyDescent="0.2">
      <c r="A48">
        <v>2126</v>
      </c>
      <c r="B48" s="3" t="s">
        <v>2127</v>
      </c>
      <c r="C48" s="3" t="s">
        <v>6236</v>
      </c>
      <c r="D48" s="6">
        <v>20000</v>
      </c>
      <c r="E48" s="8">
        <v>10</v>
      </c>
      <c r="F48" t="s">
        <v>8220</v>
      </c>
      <c r="G48" t="s">
        <v>8223</v>
      </c>
      <c r="H48" t="s">
        <v>8245</v>
      </c>
      <c r="I48">
        <v>1418080887</v>
      </c>
      <c r="J48">
        <v>1415488887</v>
      </c>
      <c r="K48" t="b">
        <v>0</v>
      </c>
      <c r="L48">
        <v>2</v>
      </c>
      <c r="M48" t="b">
        <v>0</v>
      </c>
      <c r="N48" t="s">
        <v>8280</v>
      </c>
      <c r="O48">
        <v>0</v>
      </c>
      <c r="P48">
        <v>5</v>
      </c>
      <c r="Q48" s="10" t="s">
        <v>8331</v>
      </c>
      <c r="R48" s="10" t="s">
        <v>8332</v>
      </c>
      <c r="S48" s="15">
        <v>41951.973229166666</v>
      </c>
      <c r="T48" s="15">
        <v>41981.973229166666</v>
      </c>
    </row>
    <row r="49" spans="1:20" ht="64" x14ac:dyDescent="0.2">
      <c r="A49">
        <v>2129</v>
      </c>
      <c r="B49" s="3" t="s">
        <v>2130</v>
      </c>
      <c r="C49" s="3" t="s">
        <v>6239</v>
      </c>
      <c r="D49" s="6">
        <v>2000</v>
      </c>
      <c r="E49" s="8">
        <v>236</v>
      </c>
      <c r="F49" t="s">
        <v>8220</v>
      </c>
      <c r="G49" t="s">
        <v>8223</v>
      </c>
      <c r="H49" t="s">
        <v>8245</v>
      </c>
      <c r="I49">
        <v>1457570100</v>
      </c>
      <c r="J49">
        <v>1454978100</v>
      </c>
      <c r="K49" t="b">
        <v>0</v>
      </c>
      <c r="L49">
        <v>12</v>
      </c>
      <c r="M49" t="b">
        <v>0</v>
      </c>
      <c r="N49" t="s">
        <v>8280</v>
      </c>
      <c r="O49">
        <v>12</v>
      </c>
      <c r="P49">
        <v>19.670000000000002</v>
      </c>
      <c r="Q49" s="10" t="s">
        <v>8331</v>
      </c>
      <c r="R49" s="10" t="s">
        <v>8332</v>
      </c>
      <c r="S49" s="15">
        <v>42409.024305555555</v>
      </c>
      <c r="T49" s="15">
        <v>42439.024305555555</v>
      </c>
    </row>
    <row r="50" spans="1:20" ht="48" x14ac:dyDescent="0.2">
      <c r="A50">
        <v>2130</v>
      </c>
      <c r="B50" s="3" t="s">
        <v>2131</v>
      </c>
      <c r="C50" s="3" t="s">
        <v>6240</v>
      </c>
      <c r="D50" s="6">
        <v>42000</v>
      </c>
      <c r="E50" s="8">
        <v>85</v>
      </c>
      <c r="F50" t="s">
        <v>8220</v>
      </c>
      <c r="G50" t="s">
        <v>8223</v>
      </c>
      <c r="H50" t="s">
        <v>8245</v>
      </c>
      <c r="I50">
        <v>1408154663</v>
      </c>
      <c r="J50">
        <v>1405130663</v>
      </c>
      <c r="K50" t="b">
        <v>0</v>
      </c>
      <c r="L50">
        <v>4</v>
      </c>
      <c r="M50" t="b">
        <v>0</v>
      </c>
      <c r="N50" t="s">
        <v>8280</v>
      </c>
      <c r="O50">
        <v>0</v>
      </c>
      <c r="P50">
        <v>21.25</v>
      </c>
      <c r="Q50" s="10" t="s">
        <v>8331</v>
      </c>
      <c r="R50" s="10" t="s">
        <v>8332</v>
      </c>
      <c r="S50" s="15">
        <v>41832.086377314816</v>
      </c>
      <c r="T50" s="15">
        <v>41867.086377314816</v>
      </c>
    </row>
    <row r="51" spans="1:20" ht="48" x14ac:dyDescent="0.2">
      <c r="A51">
        <v>2131</v>
      </c>
      <c r="B51" s="3" t="s">
        <v>2132</v>
      </c>
      <c r="C51" s="3" t="s">
        <v>6241</v>
      </c>
      <c r="D51" s="6">
        <v>500</v>
      </c>
      <c r="E51" s="8">
        <v>25</v>
      </c>
      <c r="F51" t="s">
        <v>8220</v>
      </c>
      <c r="G51" t="s">
        <v>8223</v>
      </c>
      <c r="H51" t="s">
        <v>8245</v>
      </c>
      <c r="I51">
        <v>1436677091</v>
      </c>
      <c r="J51">
        <v>1434085091</v>
      </c>
      <c r="K51" t="b">
        <v>0</v>
      </c>
      <c r="L51">
        <v>3</v>
      </c>
      <c r="M51" t="b">
        <v>0</v>
      </c>
      <c r="N51" t="s">
        <v>8280</v>
      </c>
      <c r="O51">
        <v>5</v>
      </c>
      <c r="P51">
        <v>8.33</v>
      </c>
      <c r="Q51" s="10" t="s">
        <v>8331</v>
      </c>
      <c r="R51" s="10" t="s">
        <v>8332</v>
      </c>
      <c r="S51" s="15">
        <v>42167.207071759258</v>
      </c>
      <c r="T51" s="15">
        <v>42197.207071759258</v>
      </c>
    </row>
    <row r="52" spans="1:20" ht="64" x14ac:dyDescent="0.2">
      <c r="A52">
        <v>2132</v>
      </c>
      <c r="B52" s="3" t="s">
        <v>2133</v>
      </c>
      <c r="C52" s="3" t="s">
        <v>6242</v>
      </c>
      <c r="D52" s="6">
        <v>100000</v>
      </c>
      <c r="E52" s="8">
        <v>2112.9899999999998</v>
      </c>
      <c r="F52" t="s">
        <v>8220</v>
      </c>
      <c r="G52" t="s">
        <v>8223</v>
      </c>
      <c r="H52" t="s">
        <v>8245</v>
      </c>
      <c r="I52">
        <v>1391427692</v>
      </c>
      <c r="J52">
        <v>1388835692</v>
      </c>
      <c r="K52" t="b">
        <v>0</v>
      </c>
      <c r="L52">
        <v>99</v>
      </c>
      <c r="M52" t="b">
        <v>0</v>
      </c>
      <c r="N52" t="s">
        <v>8280</v>
      </c>
      <c r="O52">
        <v>2</v>
      </c>
      <c r="P52">
        <v>21.34</v>
      </c>
      <c r="Q52" s="10" t="s">
        <v>8331</v>
      </c>
      <c r="R52" s="10" t="s">
        <v>8332</v>
      </c>
      <c r="S52" s="15">
        <v>41643.487175925926</v>
      </c>
      <c r="T52" s="15">
        <v>41673.487175925926</v>
      </c>
    </row>
    <row r="53" spans="1:20" ht="80" x14ac:dyDescent="0.2">
      <c r="A53">
        <v>2133</v>
      </c>
      <c r="B53" s="3" t="s">
        <v>2134</v>
      </c>
      <c r="C53" s="3" t="s">
        <v>6243</v>
      </c>
      <c r="D53" s="6">
        <v>1000</v>
      </c>
      <c r="E53" s="8">
        <v>16</v>
      </c>
      <c r="F53" t="s">
        <v>8220</v>
      </c>
      <c r="G53" t="s">
        <v>8223</v>
      </c>
      <c r="H53" t="s">
        <v>8245</v>
      </c>
      <c r="I53">
        <v>1303628340</v>
      </c>
      <c r="J53">
        <v>1300328399</v>
      </c>
      <c r="K53" t="b">
        <v>0</v>
      </c>
      <c r="L53">
        <v>3</v>
      </c>
      <c r="M53" t="b">
        <v>0</v>
      </c>
      <c r="N53" t="s">
        <v>8280</v>
      </c>
      <c r="O53">
        <v>2</v>
      </c>
      <c r="P53">
        <v>5.33</v>
      </c>
      <c r="Q53" s="10" t="s">
        <v>8331</v>
      </c>
      <c r="R53" s="10" t="s">
        <v>8332</v>
      </c>
      <c r="S53" s="15">
        <v>40619.097210648149</v>
      </c>
      <c r="T53" s="15">
        <v>40657.290972222225</v>
      </c>
    </row>
    <row r="54" spans="1:20" ht="64" x14ac:dyDescent="0.2">
      <c r="A54">
        <v>2134</v>
      </c>
      <c r="B54" s="3" t="s">
        <v>2135</v>
      </c>
      <c r="C54" s="3" t="s">
        <v>6244</v>
      </c>
      <c r="D54" s="6">
        <v>6000</v>
      </c>
      <c r="E54" s="8">
        <v>104</v>
      </c>
      <c r="F54" t="s">
        <v>8220</v>
      </c>
      <c r="G54" t="s">
        <v>8223</v>
      </c>
      <c r="H54" t="s">
        <v>8245</v>
      </c>
      <c r="I54">
        <v>1367097391</v>
      </c>
      <c r="J54">
        <v>1364505391</v>
      </c>
      <c r="K54" t="b">
        <v>0</v>
      </c>
      <c r="L54">
        <v>3</v>
      </c>
      <c r="M54" t="b">
        <v>0</v>
      </c>
      <c r="N54" t="s">
        <v>8280</v>
      </c>
      <c r="O54">
        <v>2</v>
      </c>
      <c r="P54">
        <v>34.67</v>
      </c>
      <c r="Q54" s="10" t="s">
        <v>8331</v>
      </c>
      <c r="R54" s="10" t="s">
        <v>8332</v>
      </c>
      <c r="S54" s="15">
        <v>41361.886469907404</v>
      </c>
      <c r="T54" s="15">
        <v>41391.886469907404</v>
      </c>
    </row>
    <row r="55" spans="1:20" ht="64" x14ac:dyDescent="0.2">
      <c r="A55">
        <v>2135</v>
      </c>
      <c r="B55" s="3" t="s">
        <v>2136</v>
      </c>
      <c r="C55" s="3" t="s">
        <v>6245</v>
      </c>
      <c r="D55" s="6">
        <v>5000</v>
      </c>
      <c r="E55" s="8">
        <v>478</v>
      </c>
      <c r="F55" t="s">
        <v>8220</v>
      </c>
      <c r="G55" t="s">
        <v>8223</v>
      </c>
      <c r="H55" t="s">
        <v>8245</v>
      </c>
      <c r="I55">
        <v>1349392033</v>
      </c>
      <c r="J55">
        <v>1346800033</v>
      </c>
      <c r="K55" t="b">
        <v>0</v>
      </c>
      <c r="L55">
        <v>22</v>
      </c>
      <c r="M55" t="b">
        <v>0</v>
      </c>
      <c r="N55" t="s">
        <v>8280</v>
      </c>
      <c r="O55">
        <v>10</v>
      </c>
      <c r="P55">
        <v>21.73</v>
      </c>
      <c r="Q55" s="10" t="s">
        <v>8331</v>
      </c>
      <c r="R55" s="10" t="s">
        <v>8332</v>
      </c>
      <c r="S55" s="15">
        <v>41156.963344907403</v>
      </c>
      <c r="T55" s="15">
        <v>41186.963344907403</v>
      </c>
    </row>
    <row r="56" spans="1:20" ht="64" x14ac:dyDescent="0.2">
      <c r="A56">
        <v>2136</v>
      </c>
      <c r="B56" s="3" t="s">
        <v>2137</v>
      </c>
      <c r="C56" s="3" t="s">
        <v>6246</v>
      </c>
      <c r="D56" s="6">
        <v>80000</v>
      </c>
      <c r="E56" s="8">
        <v>47.69</v>
      </c>
      <c r="F56" t="s">
        <v>8220</v>
      </c>
      <c r="G56" t="s">
        <v>8223</v>
      </c>
      <c r="H56" t="s">
        <v>8245</v>
      </c>
      <c r="I56">
        <v>1382184786</v>
      </c>
      <c r="J56">
        <v>1379592786</v>
      </c>
      <c r="K56" t="b">
        <v>0</v>
      </c>
      <c r="L56">
        <v>4</v>
      </c>
      <c r="M56" t="b">
        <v>0</v>
      </c>
      <c r="N56" t="s">
        <v>8280</v>
      </c>
      <c r="O56">
        <v>0</v>
      </c>
      <c r="P56">
        <v>11.92</v>
      </c>
      <c r="Q56" s="10" t="s">
        <v>8331</v>
      </c>
      <c r="R56" s="10" t="s">
        <v>8332</v>
      </c>
      <c r="S56" s="15">
        <v>41536.509097222224</v>
      </c>
      <c r="T56" s="15">
        <v>41566.509097222224</v>
      </c>
    </row>
    <row r="57" spans="1:20" ht="64" x14ac:dyDescent="0.2">
      <c r="A57">
        <v>2139</v>
      </c>
      <c r="B57" s="3" t="s">
        <v>2140</v>
      </c>
      <c r="C57" s="3" t="s">
        <v>6249</v>
      </c>
      <c r="D57" s="6">
        <v>30000</v>
      </c>
      <c r="E57" s="8">
        <v>1626</v>
      </c>
      <c r="F57" t="s">
        <v>8220</v>
      </c>
      <c r="G57" t="s">
        <v>8223</v>
      </c>
      <c r="H57" t="s">
        <v>8245</v>
      </c>
      <c r="I57">
        <v>1478196008</v>
      </c>
      <c r="J57">
        <v>1475604008</v>
      </c>
      <c r="K57" t="b">
        <v>0</v>
      </c>
      <c r="L57">
        <v>56</v>
      </c>
      <c r="M57" t="b">
        <v>0</v>
      </c>
      <c r="N57" t="s">
        <v>8280</v>
      </c>
      <c r="O57">
        <v>5</v>
      </c>
      <c r="P57">
        <v>29.04</v>
      </c>
      <c r="Q57" s="10" t="s">
        <v>8331</v>
      </c>
      <c r="R57" s="10" t="s">
        <v>8332</v>
      </c>
      <c r="S57" s="15">
        <v>42647.750092592592</v>
      </c>
      <c r="T57" s="15">
        <v>42677.750092592592</v>
      </c>
    </row>
    <row r="58" spans="1:20" ht="80" x14ac:dyDescent="0.2">
      <c r="A58">
        <v>2140</v>
      </c>
      <c r="B58" s="3" t="s">
        <v>2141</v>
      </c>
      <c r="C58" s="3" t="s">
        <v>6250</v>
      </c>
      <c r="D58" s="6">
        <v>500000</v>
      </c>
      <c r="E58" s="8">
        <v>560</v>
      </c>
      <c r="F58" t="s">
        <v>8220</v>
      </c>
      <c r="G58" t="s">
        <v>8223</v>
      </c>
      <c r="H58" t="s">
        <v>8245</v>
      </c>
      <c r="I58">
        <v>1357934424</v>
      </c>
      <c r="J58">
        <v>1355342424</v>
      </c>
      <c r="K58" t="b">
        <v>0</v>
      </c>
      <c r="L58">
        <v>11</v>
      </c>
      <c r="M58" t="b">
        <v>0</v>
      </c>
      <c r="N58" t="s">
        <v>8280</v>
      </c>
      <c r="O58">
        <v>0</v>
      </c>
      <c r="P58">
        <v>50.91</v>
      </c>
      <c r="Q58" s="10" t="s">
        <v>8331</v>
      </c>
      <c r="R58" s="10" t="s">
        <v>8332</v>
      </c>
      <c r="S58" s="15">
        <v>41255.833611111113</v>
      </c>
      <c r="T58" s="15">
        <v>41285.833611111113</v>
      </c>
    </row>
    <row r="59" spans="1:20" ht="64" x14ac:dyDescent="0.2">
      <c r="A59">
        <v>2141</v>
      </c>
      <c r="B59" s="3" t="s">
        <v>2142</v>
      </c>
      <c r="C59" s="3" t="s">
        <v>6251</v>
      </c>
      <c r="D59" s="6">
        <v>15000</v>
      </c>
      <c r="E59" s="8">
        <v>0</v>
      </c>
      <c r="F59" t="s">
        <v>8220</v>
      </c>
      <c r="G59" t="s">
        <v>8223</v>
      </c>
      <c r="H59" t="s">
        <v>8245</v>
      </c>
      <c r="I59">
        <v>1415947159</v>
      </c>
      <c r="J59">
        <v>1413351559</v>
      </c>
      <c r="K59" t="b">
        <v>0</v>
      </c>
      <c r="L59">
        <v>0</v>
      </c>
      <c r="M59" t="b">
        <v>0</v>
      </c>
      <c r="N59" t="s">
        <v>8280</v>
      </c>
      <c r="O59">
        <v>0</v>
      </c>
      <c r="P59">
        <v>0</v>
      </c>
      <c r="Q59" s="10" t="s">
        <v>8331</v>
      </c>
      <c r="R59" s="10" t="s">
        <v>8332</v>
      </c>
      <c r="S59" s="15">
        <v>41927.235636574071</v>
      </c>
      <c r="T59" s="15">
        <v>41957.277303240742</v>
      </c>
    </row>
    <row r="60" spans="1:20" ht="128" x14ac:dyDescent="0.2">
      <c r="A60">
        <v>2143</v>
      </c>
      <c r="B60" s="3" t="s">
        <v>2144</v>
      </c>
      <c r="C60" s="3" t="s">
        <v>6253</v>
      </c>
      <c r="D60" s="6">
        <v>2000</v>
      </c>
      <c r="E60" s="8">
        <v>225</v>
      </c>
      <c r="F60" t="s">
        <v>8220</v>
      </c>
      <c r="G60" t="s">
        <v>8223</v>
      </c>
      <c r="H60" t="s">
        <v>8245</v>
      </c>
      <c r="I60">
        <v>1279738800</v>
      </c>
      <c r="J60">
        <v>1275599812</v>
      </c>
      <c r="K60" t="b">
        <v>0</v>
      </c>
      <c r="L60">
        <v>5</v>
      </c>
      <c r="M60" t="b">
        <v>0</v>
      </c>
      <c r="N60" t="s">
        <v>8280</v>
      </c>
      <c r="O60">
        <v>11</v>
      </c>
      <c r="P60">
        <v>45</v>
      </c>
      <c r="Q60" s="10" t="s">
        <v>8331</v>
      </c>
      <c r="R60" s="10" t="s">
        <v>8332</v>
      </c>
      <c r="S60" s="15">
        <v>40332.886712962965</v>
      </c>
      <c r="T60" s="15">
        <v>40380.791666666664</v>
      </c>
    </row>
    <row r="61" spans="1:20" ht="48" x14ac:dyDescent="0.2">
      <c r="A61">
        <v>2144</v>
      </c>
      <c r="B61" s="3" t="s">
        <v>2145</v>
      </c>
      <c r="C61" s="3" t="s">
        <v>6254</v>
      </c>
      <c r="D61" s="6">
        <v>35500</v>
      </c>
      <c r="E61" s="8">
        <v>607</v>
      </c>
      <c r="F61" t="s">
        <v>8220</v>
      </c>
      <c r="G61" t="s">
        <v>8223</v>
      </c>
      <c r="H61" t="s">
        <v>8245</v>
      </c>
      <c r="I61">
        <v>1379164040</v>
      </c>
      <c r="J61">
        <v>1376399240</v>
      </c>
      <c r="K61" t="b">
        <v>0</v>
      </c>
      <c r="L61">
        <v>24</v>
      </c>
      <c r="M61" t="b">
        <v>0</v>
      </c>
      <c r="N61" t="s">
        <v>8280</v>
      </c>
      <c r="O61">
        <v>2</v>
      </c>
      <c r="P61">
        <v>25.29</v>
      </c>
      <c r="Q61" s="10" t="s">
        <v>8331</v>
      </c>
      <c r="R61" s="10" t="s">
        <v>8332</v>
      </c>
      <c r="S61" s="15">
        <v>41499.546759259261</v>
      </c>
      <c r="T61" s="15">
        <v>41531.546759259261</v>
      </c>
    </row>
    <row r="62" spans="1:20" ht="80" x14ac:dyDescent="0.2">
      <c r="A62">
        <v>2145</v>
      </c>
      <c r="B62" s="3" t="s">
        <v>2146</v>
      </c>
      <c r="C62" s="3" t="s">
        <v>6255</v>
      </c>
      <c r="D62" s="6">
        <v>15000</v>
      </c>
      <c r="E62" s="8">
        <v>4565</v>
      </c>
      <c r="F62" t="s">
        <v>8220</v>
      </c>
      <c r="G62" t="s">
        <v>8223</v>
      </c>
      <c r="H62" t="s">
        <v>8245</v>
      </c>
      <c r="I62">
        <v>1385534514</v>
      </c>
      <c r="J62">
        <v>1382938914</v>
      </c>
      <c r="K62" t="b">
        <v>0</v>
      </c>
      <c r="L62">
        <v>89</v>
      </c>
      <c r="M62" t="b">
        <v>0</v>
      </c>
      <c r="N62" t="s">
        <v>8280</v>
      </c>
      <c r="O62">
        <v>30</v>
      </c>
      <c r="P62">
        <v>51.29</v>
      </c>
      <c r="Q62" s="10" t="s">
        <v>8331</v>
      </c>
      <c r="R62" s="10" t="s">
        <v>8332</v>
      </c>
      <c r="S62" s="15">
        <v>41575.237430555557</v>
      </c>
      <c r="T62" s="15">
        <v>41605.279097222221</v>
      </c>
    </row>
    <row r="63" spans="1:20" ht="64" x14ac:dyDescent="0.2">
      <c r="A63">
        <v>2146</v>
      </c>
      <c r="B63" s="3" t="s">
        <v>2147</v>
      </c>
      <c r="C63" s="3" t="s">
        <v>6256</v>
      </c>
      <c r="D63" s="6">
        <v>5000</v>
      </c>
      <c r="E63" s="8">
        <v>1</v>
      </c>
      <c r="F63" t="s">
        <v>8220</v>
      </c>
      <c r="G63" t="s">
        <v>8223</v>
      </c>
      <c r="H63" t="s">
        <v>8245</v>
      </c>
      <c r="I63">
        <v>1455207510</v>
      </c>
      <c r="J63">
        <v>1453997910</v>
      </c>
      <c r="K63" t="b">
        <v>0</v>
      </c>
      <c r="L63">
        <v>1</v>
      </c>
      <c r="M63" t="b">
        <v>0</v>
      </c>
      <c r="N63" t="s">
        <v>8280</v>
      </c>
      <c r="O63">
        <v>0</v>
      </c>
      <c r="P63">
        <v>1</v>
      </c>
      <c r="Q63" s="10" t="s">
        <v>8331</v>
      </c>
      <c r="R63" s="10" t="s">
        <v>8332</v>
      </c>
      <c r="S63" s="15">
        <v>42397.679513888885</v>
      </c>
      <c r="T63" s="15">
        <v>42411.679513888885</v>
      </c>
    </row>
    <row r="64" spans="1:20" ht="48" x14ac:dyDescent="0.2">
      <c r="A64">
        <v>2147</v>
      </c>
      <c r="B64" s="3" t="s">
        <v>2148</v>
      </c>
      <c r="C64" s="3" t="s">
        <v>6257</v>
      </c>
      <c r="D64" s="6">
        <v>390000</v>
      </c>
      <c r="E64" s="8">
        <v>2716</v>
      </c>
      <c r="F64" t="s">
        <v>8220</v>
      </c>
      <c r="G64" t="s">
        <v>8223</v>
      </c>
      <c r="H64" t="s">
        <v>8245</v>
      </c>
      <c r="I64">
        <v>1416125148</v>
      </c>
      <c r="J64">
        <v>1413356748</v>
      </c>
      <c r="K64" t="b">
        <v>0</v>
      </c>
      <c r="L64">
        <v>55</v>
      </c>
      <c r="M64" t="b">
        <v>0</v>
      </c>
      <c r="N64" t="s">
        <v>8280</v>
      </c>
      <c r="O64">
        <v>1</v>
      </c>
      <c r="P64">
        <v>49.38</v>
      </c>
      <c r="Q64" s="10" t="s">
        <v>8331</v>
      </c>
      <c r="R64" s="10" t="s">
        <v>8332</v>
      </c>
      <c r="S64" s="15">
        <v>41927.295694444445</v>
      </c>
      <c r="T64" s="15">
        <v>41959.337361111116</v>
      </c>
    </row>
    <row r="65" spans="1:20" ht="64" x14ac:dyDescent="0.2">
      <c r="A65">
        <v>2149</v>
      </c>
      <c r="B65" s="3" t="s">
        <v>2150</v>
      </c>
      <c r="C65" s="3" t="s">
        <v>6259</v>
      </c>
      <c r="D65" s="6">
        <v>2000</v>
      </c>
      <c r="E65" s="8">
        <v>0</v>
      </c>
      <c r="F65" t="s">
        <v>8220</v>
      </c>
      <c r="G65" t="s">
        <v>8223</v>
      </c>
      <c r="H65" t="s">
        <v>8245</v>
      </c>
      <c r="I65">
        <v>1280534400</v>
      </c>
      <c r="J65">
        <v>1277512556</v>
      </c>
      <c r="K65" t="b">
        <v>0</v>
      </c>
      <c r="L65">
        <v>0</v>
      </c>
      <c r="M65" t="b">
        <v>0</v>
      </c>
      <c r="N65" t="s">
        <v>8280</v>
      </c>
      <c r="O65">
        <v>0</v>
      </c>
      <c r="P65">
        <v>0</v>
      </c>
      <c r="Q65" s="10" t="s">
        <v>8331</v>
      </c>
      <c r="R65" s="10" t="s">
        <v>8332</v>
      </c>
      <c r="S65" s="15">
        <v>40355.024953703702</v>
      </c>
      <c r="T65" s="15">
        <v>40390</v>
      </c>
    </row>
    <row r="66" spans="1:20" ht="64" x14ac:dyDescent="0.2">
      <c r="A66">
        <v>2151</v>
      </c>
      <c r="B66" s="3" t="s">
        <v>2152</v>
      </c>
      <c r="C66" s="3" t="s">
        <v>6261</v>
      </c>
      <c r="D66" s="6">
        <v>45000</v>
      </c>
      <c r="E66" s="8">
        <v>118</v>
      </c>
      <c r="F66" t="s">
        <v>8220</v>
      </c>
      <c r="G66" t="s">
        <v>8223</v>
      </c>
      <c r="H66" t="s">
        <v>8245</v>
      </c>
      <c r="I66">
        <v>1467231614</v>
      </c>
      <c r="J66">
        <v>1464639614</v>
      </c>
      <c r="K66" t="b">
        <v>0</v>
      </c>
      <c r="L66">
        <v>6</v>
      </c>
      <c r="M66" t="b">
        <v>0</v>
      </c>
      <c r="N66" t="s">
        <v>8280</v>
      </c>
      <c r="O66">
        <v>0</v>
      </c>
      <c r="P66">
        <v>19.670000000000002</v>
      </c>
      <c r="Q66" s="10" t="s">
        <v>8331</v>
      </c>
      <c r="R66" s="10" t="s">
        <v>8332</v>
      </c>
      <c r="S66" s="15">
        <v>42520.847384259265</v>
      </c>
      <c r="T66" s="15">
        <v>42550.847384259265</v>
      </c>
    </row>
    <row r="67" spans="1:20" ht="64" x14ac:dyDescent="0.2">
      <c r="A67">
        <v>2152</v>
      </c>
      <c r="B67" s="3" t="s">
        <v>2153</v>
      </c>
      <c r="C67" s="3" t="s">
        <v>6262</v>
      </c>
      <c r="D67" s="6">
        <v>30000</v>
      </c>
      <c r="E67" s="8">
        <v>50</v>
      </c>
      <c r="F67" t="s">
        <v>8220</v>
      </c>
      <c r="G67" t="s">
        <v>8223</v>
      </c>
      <c r="H67" t="s">
        <v>8245</v>
      </c>
      <c r="I67">
        <v>1394909909</v>
      </c>
      <c r="J67">
        <v>1392321509</v>
      </c>
      <c r="K67" t="b">
        <v>0</v>
      </c>
      <c r="L67">
        <v>4</v>
      </c>
      <c r="M67" t="b">
        <v>0</v>
      </c>
      <c r="N67" t="s">
        <v>8280</v>
      </c>
      <c r="O67">
        <v>0</v>
      </c>
      <c r="P67">
        <v>12.5</v>
      </c>
      <c r="Q67" s="10" t="s">
        <v>8331</v>
      </c>
      <c r="R67" s="10" t="s">
        <v>8332</v>
      </c>
      <c r="S67" s="15">
        <v>41683.832280092596</v>
      </c>
      <c r="T67" s="15">
        <v>41713.790613425925</v>
      </c>
    </row>
    <row r="68" spans="1:20" ht="64" x14ac:dyDescent="0.2">
      <c r="A68">
        <v>2153</v>
      </c>
      <c r="B68" s="3" t="s">
        <v>2154</v>
      </c>
      <c r="C68" s="3" t="s">
        <v>6263</v>
      </c>
      <c r="D68" s="6">
        <v>372625</v>
      </c>
      <c r="E68" s="8">
        <v>34</v>
      </c>
      <c r="F68" t="s">
        <v>8220</v>
      </c>
      <c r="G68" t="s">
        <v>8223</v>
      </c>
      <c r="H68" t="s">
        <v>8245</v>
      </c>
      <c r="I68">
        <v>1420876740</v>
      </c>
      <c r="J68">
        <v>1417470718</v>
      </c>
      <c r="K68" t="b">
        <v>0</v>
      </c>
      <c r="L68">
        <v>4</v>
      </c>
      <c r="M68" t="b">
        <v>0</v>
      </c>
      <c r="N68" t="s">
        <v>8280</v>
      </c>
      <c r="O68">
        <v>0</v>
      </c>
      <c r="P68">
        <v>8.5</v>
      </c>
      <c r="Q68" s="10" t="s">
        <v>8331</v>
      </c>
      <c r="R68" s="10" t="s">
        <v>8332</v>
      </c>
      <c r="S68" s="15">
        <v>41974.911087962959</v>
      </c>
      <c r="T68" s="15">
        <v>42014.332638888889</v>
      </c>
    </row>
    <row r="69" spans="1:20" ht="80" x14ac:dyDescent="0.2">
      <c r="A69">
        <v>2154</v>
      </c>
      <c r="B69" s="3" t="s">
        <v>2155</v>
      </c>
      <c r="C69" s="3" t="s">
        <v>6264</v>
      </c>
      <c r="D69" s="6">
        <v>250</v>
      </c>
      <c r="E69" s="8">
        <v>2</v>
      </c>
      <c r="F69" t="s">
        <v>8220</v>
      </c>
      <c r="G69" t="s">
        <v>8223</v>
      </c>
      <c r="H69" t="s">
        <v>8245</v>
      </c>
      <c r="I69">
        <v>1390921827</v>
      </c>
      <c r="J69">
        <v>1389193827</v>
      </c>
      <c r="K69" t="b">
        <v>0</v>
      </c>
      <c r="L69">
        <v>2</v>
      </c>
      <c r="M69" t="b">
        <v>0</v>
      </c>
      <c r="N69" t="s">
        <v>8280</v>
      </c>
      <c r="O69">
        <v>1</v>
      </c>
      <c r="P69">
        <v>1</v>
      </c>
      <c r="Q69" s="10" t="s">
        <v>8331</v>
      </c>
      <c r="R69" s="10" t="s">
        <v>8332</v>
      </c>
      <c r="S69" s="15">
        <v>41647.632256944446</v>
      </c>
      <c r="T69" s="15">
        <v>41667.632256944446</v>
      </c>
    </row>
    <row r="70" spans="1:20" ht="48" x14ac:dyDescent="0.2">
      <c r="A70">
        <v>2156</v>
      </c>
      <c r="B70" s="3" t="s">
        <v>2157</v>
      </c>
      <c r="C70" s="3" t="s">
        <v>6266</v>
      </c>
      <c r="D70" s="6">
        <v>56000</v>
      </c>
      <c r="E70" s="8">
        <v>1493</v>
      </c>
      <c r="F70" t="s">
        <v>8220</v>
      </c>
      <c r="G70" t="s">
        <v>8223</v>
      </c>
      <c r="H70" t="s">
        <v>8245</v>
      </c>
      <c r="I70">
        <v>1379363406</v>
      </c>
      <c r="J70">
        <v>1375475406</v>
      </c>
      <c r="K70" t="b">
        <v>0</v>
      </c>
      <c r="L70">
        <v>83</v>
      </c>
      <c r="M70" t="b">
        <v>0</v>
      </c>
      <c r="N70" t="s">
        <v>8280</v>
      </c>
      <c r="O70">
        <v>3</v>
      </c>
      <c r="P70">
        <v>17.989999999999998</v>
      </c>
      <c r="Q70" s="10" t="s">
        <v>8331</v>
      </c>
      <c r="R70" s="10" t="s">
        <v>8332</v>
      </c>
      <c r="S70" s="15">
        <v>41488.85423611111</v>
      </c>
      <c r="T70" s="15">
        <v>41533.85423611111</v>
      </c>
    </row>
    <row r="71" spans="1:20" ht="32" x14ac:dyDescent="0.2">
      <c r="A71">
        <v>2157</v>
      </c>
      <c r="B71" s="3" t="s">
        <v>2158</v>
      </c>
      <c r="C71" s="3" t="s">
        <v>6267</v>
      </c>
      <c r="D71" s="6">
        <v>75000</v>
      </c>
      <c r="E71" s="8">
        <v>21144</v>
      </c>
      <c r="F71" t="s">
        <v>8220</v>
      </c>
      <c r="G71" t="s">
        <v>8223</v>
      </c>
      <c r="H71" t="s">
        <v>8245</v>
      </c>
      <c r="I71">
        <v>1482479940</v>
      </c>
      <c r="J71">
        <v>1479684783</v>
      </c>
      <c r="K71" t="b">
        <v>0</v>
      </c>
      <c r="L71">
        <v>57</v>
      </c>
      <c r="M71" t="b">
        <v>0</v>
      </c>
      <c r="N71" t="s">
        <v>8280</v>
      </c>
      <c r="O71">
        <v>28</v>
      </c>
      <c r="P71">
        <v>370.95</v>
      </c>
      <c r="Q71" s="10" t="s">
        <v>8331</v>
      </c>
      <c r="R71" s="10" t="s">
        <v>8332</v>
      </c>
      <c r="S71" s="15">
        <v>42694.98128472222</v>
      </c>
      <c r="T71" s="15">
        <v>42727.332638888889</v>
      </c>
    </row>
    <row r="72" spans="1:20" ht="64" x14ac:dyDescent="0.2">
      <c r="A72">
        <v>2158</v>
      </c>
      <c r="B72" s="3" t="s">
        <v>2159</v>
      </c>
      <c r="C72" s="3" t="s">
        <v>6268</v>
      </c>
      <c r="D72" s="6">
        <v>300000</v>
      </c>
      <c r="E72" s="8">
        <v>19770.11</v>
      </c>
      <c r="F72" t="s">
        <v>8220</v>
      </c>
      <c r="G72" t="s">
        <v>8223</v>
      </c>
      <c r="H72" t="s">
        <v>8245</v>
      </c>
      <c r="I72">
        <v>1360009774</v>
      </c>
      <c r="J72">
        <v>1356121774</v>
      </c>
      <c r="K72" t="b">
        <v>0</v>
      </c>
      <c r="L72">
        <v>311</v>
      </c>
      <c r="M72" t="b">
        <v>0</v>
      </c>
      <c r="N72" t="s">
        <v>8280</v>
      </c>
      <c r="O72">
        <v>7</v>
      </c>
      <c r="P72">
        <v>63.57</v>
      </c>
      <c r="Q72" s="10" t="s">
        <v>8331</v>
      </c>
      <c r="R72" s="10" t="s">
        <v>8332</v>
      </c>
      <c r="S72" s="15">
        <v>41264.853865740741</v>
      </c>
      <c r="T72" s="15">
        <v>41309.853865740741</v>
      </c>
    </row>
    <row r="73" spans="1:20" ht="80" x14ac:dyDescent="0.2">
      <c r="A73">
        <v>2159</v>
      </c>
      <c r="B73" s="3" t="s">
        <v>2160</v>
      </c>
      <c r="C73" s="3" t="s">
        <v>6269</v>
      </c>
      <c r="D73" s="6">
        <v>3600</v>
      </c>
      <c r="E73" s="8">
        <v>26</v>
      </c>
      <c r="F73" t="s">
        <v>8220</v>
      </c>
      <c r="G73" t="s">
        <v>8223</v>
      </c>
      <c r="H73" t="s">
        <v>8245</v>
      </c>
      <c r="I73">
        <v>1310837574</v>
      </c>
      <c r="J73">
        <v>1308245574</v>
      </c>
      <c r="K73" t="b">
        <v>0</v>
      </c>
      <c r="L73">
        <v>2</v>
      </c>
      <c r="M73" t="b">
        <v>0</v>
      </c>
      <c r="N73" t="s">
        <v>8280</v>
      </c>
      <c r="O73">
        <v>1</v>
      </c>
      <c r="P73">
        <v>13</v>
      </c>
      <c r="Q73" s="10" t="s">
        <v>8331</v>
      </c>
      <c r="R73" s="10" t="s">
        <v>8332</v>
      </c>
      <c r="S73" s="15">
        <v>40710.731180555551</v>
      </c>
      <c r="T73" s="15">
        <v>40740.731180555551</v>
      </c>
    </row>
    <row r="74" spans="1:20" ht="64" x14ac:dyDescent="0.2">
      <c r="A74">
        <v>2160</v>
      </c>
      <c r="B74" s="3" t="s">
        <v>2161</v>
      </c>
      <c r="C74" s="3" t="s">
        <v>6270</v>
      </c>
      <c r="D74" s="6">
        <v>10000</v>
      </c>
      <c r="E74" s="8">
        <v>85</v>
      </c>
      <c r="F74" t="s">
        <v>8220</v>
      </c>
      <c r="G74" t="s">
        <v>8223</v>
      </c>
      <c r="H74" t="s">
        <v>8245</v>
      </c>
      <c r="I74">
        <v>1337447105</v>
      </c>
      <c r="J74">
        <v>1334855105</v>
      </c>
      <c r="K74" t="b">
        <v>0</v>
      </c>
      <c r="L74">
        <v>16</v>
      </c>
      <c r="M74" t="b">
        <v>0</v>
      </c>
      <c r="N74" t="s">
        <v>8280</v>
      </c>
      <c r="O74">
        <v>1</v>
      </c>
      <c r="P74">
        <v>5.31</v>
      </c>
      <c r="Q74" s="10" t="s">
        <v>8331</v>
      </c>
      <c r="R74" s="10" t="s">
        <v>8332</v>
      </c>
      <c r="S74" s="15">
        <v>41018.711863425924</v>
      </c>
      <c r="T74" s="15">
        <v>41048.711863425924</v>
      </c>
    </row>
  </sheetData>
  <conditionalFormatting sqref="F1:F74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74">
    <cfRule type="colorScale" priority="3">
      <colorScale>
        <cfvo type="min"/>
        <cfvo type="percentile" val="90"/>
        <color rgb="FFF05D2E"/>
        <color theme="4" tint="0.39997558519241921"/>
      </colorScale>
    </cfRule>
  </conditionalFormatting>
  <conditionalFormatting sqref="R1 P1">
    <cfRule type="colorScale" priority="2">
      <colorScale>
        <cfvo type="min"/>
        <cfvo type="percentile" val="90"/>
        <color rgb="FFF05D2E"/>
        <color theme="4" tint="0.39997558519241921"/>
      </colorScale>
    </cfRule>
  </conditionalFormatting>
  <conditionalFormatting sqref="S1">
    <cfRule type="colorScale" priority="1">
      <colorScale>
        <cfvo type="min"/>
        <cfvo type="percentile" val="90"/>
        <color rgb="FFF05D2E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Category Statistics</vt:lpstr>
      <vt:lpstr>Subcategory Statistics</vt:lpstr>
      <vt:lpstr>Outcomes Based On Launch Date</vt:lpstr>
      <vt:lpstr>Kickstarter</vt:lpstr>
      <vt:lpstr>Edinburgh Research</vt:lpstr>
      <vt:lpstr>Successful US Kickstarters</vt:lpstr>
      <vt:lpstr>Failed US Kickstarters</vt:lpstr>
      <vt:lpstr>Descriptive Statistics</vt:lpstr>
      <vt:lpstr>Successful Musical Kickstarters</vt:lpstr>
      <vt:lpstr>Failed Musical Kickstarters</vt:lpstr>
      <vt:lpstr>Failed Video Game Kickstarters</vt:lpstr>
      <vt:lpstr>GB Musicals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Raquel Gaucin</cp:lastModifiedBy>
  <dcterms:created xsi:type="dcterms:W3CDTF">2017-04-20T15:17:24Z</dcterms:created>
  <dcterms:modified xsi:type="dcterms:W3CDTF">2021-06-19T22:24:47Z</dcterms:modified>
</cp:coreProperties>
</file>