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groupcls-my.sharepoint.com/personal/rgubangxa_groupcls_com/Documents/Documents/"/>
    </mc:Choice>
  </mc:AlternateContent>
  <xr:revisionPtr revIDLastSave="2" documentId="8_{C78A5BA7-7F06-4DC4-B4AD-555FF7ED32FE}" xr6:coauthVersionLast="47" xr6:coauthVersionMax="47" xr10:uidLastSave="{E8779342-96E8-4CCC-9BDF-7A10B41EF965}"/>
  <bookViews>
    <workbookView xWindow="-110" yWindow="-110" windowWidth="19420" windowHeight="10300" tabRatio="665" activeTab="2" xr2:uid="{FF991038-326F-40BD-8184-858B7627FCE1}"/>
  </bookViews>
  <sheets>
    <sheet name="Revenue Overview" sheetId="6" r:id="rId1"/>
    <sheet name="Analysis" sheetId="26" r:id="rId2"/>
    <sheet name="Recommendations" sheetId="7" r:id="rId3"/>
    <sheet name="pivottables" sheetId="31" state="hidden" r:id="rId4"/>
    <sheet name="Information" sheetId="5" r:id="rId5"/>
  </sheets>
  <definedNames>
    <definedName name="ExternalData_1" localSheetId="1" hidden="1">Analysis!#REF!</definedName>
    <definedName name="ExternalData_2" localSheetId="1" hidden="1">Analysis!#REF!</definedName>
    <definedName name="ExternalData_3" localSheetId="1" hidden="1">Analysis!#REF!</definedName>
    <definedName name="ExternalData_3" localSheetId="3" hidden="1">pivottables!#REF!</definedName>
    <definedName name="ExternalData_4" localSheetId="1" hidden="1">Analysis!#REF!</definedName>
    <definedName name="ExternalData_5" localSheetId="1" hidden="1">Analysis!#REF!</definedName>
    <definedName name="Slicer_hotel_name">#N/A</definedName>
    <definedName name="Slicer_hotel_name1">#N/A</definedName>
  </definedNames>
  <calcPr calcId="191028"/>
  <pivotCaches>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 cacheId="17" r:id="rId22"/>
    <pivotCache cacheId="18" r:id="rId23"/>
  </pivotCaches>
  <extLst>
    <ext xmlns:x14="http://schemas.microsoft.com/office/spreadsheetml/2009/9/main" uri="{876F7934-8845-4945-9796-88D515C7AA90}">
      <x14:pivotCaches>
        <pivotCache cacheId="19" r:id="rId24"/>
      </x14:pivotCaches>
    </ext>
    <ext xmlns:x14="http://schemas.microsoft.com/office/spreadsheetml/2009/9/main" uri="{BBE1A952-AA13-448e-AADC-164F8A28A991}">
      <x14:slicerCaches>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tel month grouped_cf30d092-1c81-4392-9c74-1f0364088936" name="hotel month grouped" connection="Query - hotel month grouped"/>
          <x15:modelTable id="hotel_name 1_7e4628a8-61b7-414c-8f52-776677d3f60d" name="hotel_name 1" connection="Query - hotel_name"/>
          <x15:modelTable id="Sample Data  2_54e7b5fc-2aa0-47ae-a317-12b81c08ab92" name="Sample Data  2" connection="Query - Sample Data (2)"/>
          <x15:modelTable id="month grouped_5e3d7eb8-4c68-428b-a737-0b60327d9958" name="month grouped" connection="Query - month grouped"/>
          <x15:modelTable id="week grouped_24ed7ecd-c473-4dce-9f06-c75e874205db" name="week grouped" connection="Query - week grouped"/>
          <x15:modelTable id="device type_cdd65fe6-df41-4b1f-b7cb-59e78fa46fa7" name="device type" connection="Query - device type"/>
          <x15:modelTable id="midweek_weekend_c36d3522-45e6-4878-8215-a081bfb8b858" name="midweek_weekend" connection="Query - midweek_weekend"/>
          <x15:modelTable id="room_type_ac10a354-b29b-41ca-b7ae-937d5a5f2608" name="room_type" connection="Query - room_type"/>
          <x15:modelTable id="package_09bbcb84-587b-4275-a4d6-722f7acf711b" name="package" connection="Query - package"/>
          <x15:modelTable id="days_41013b18-78c8-4e9a-b93f-ef2ec27a1cf4" name="days" connection="Query - days"/>
          <x15:modelTable id="hotel_name  2_1b3bfcec-2cb6-42ad-bb23-691e6599749d" name="hotel_name  2" connection="Query - hotel_name (2)"/>
        </x15:modelTables>
        <x15:modelRelationships>
          <x15:modelRelationship fromTable="hotel month grouped" fromColumn="Month" toTable="month grouped" toColumn="Month"/>
          <x15:modelRelationship fromTable="Sample Data  2" fromColumn="hotel_name" toTable="hotel_name 1" toColumn="hotel_name"/>
          <x15:modelRelationship fromTable="Sample Data  2" fromColumn="Month" toTable="month grouped" toColumn="Month"/>
          <x15:modelRelationship fromTable="Sample Data  2" fromColumn="Day Name" toTable="week grouped" toColumn="Day Name"/>
          <x15:modelRelationship fromTable="Sample Data  2" fromColumn="device_type" toTable="device type" toColumn="device_type"/>
          <x15:modelRelationship fromTable="Sample Data  2" fromColumn="package" toTable="package" toColumn="package"/>
          <x15:modelRelationship fromTable="Sample Data  2" fromColumn="arrival_midweek_weekend" toTable="midweek_weekend" toColumn="arrival_midweek_weekend"/>
          <x15:modelRelationship fromTable="Sample Data  2" fromColumn="room_type" toTable="room_type" toColumn="room_type"/>
          <x15:modelRelationship fromTable="Sample Data  2" fromColumn="days" toTable="days" toColumn="day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 i="31" l="1"/>
  <c r="K15" i="31"/>
  <c r="K13" i="31"/>
  <c r="L16" i="31"/>
  <c r="K14" i="31"/>
  <c r="K17" i="31"/>
  <c r="K16" i="3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69FB4B-A2C7-474E-B0A6-B6BDE07F8911}" name="Query - days" description="Connection to the 'days' query in the workbook." type="100" refreshedVersion="8" minRefreshableVersion="5">
    <extLst>
      <ext xmlns:x15="http://schemas.microsoft.com/office/spreadsheetml/2010/11/main" uri="{DE250136-89BD-433C-8126-D09CA5730AF9}">
        <x15:connection id="fd372ece-b886-4b3d-bcee-9ec2b091e75a">
          <x15:oledbPr connection="Provider=Microsoft.Mashup.OleDb.1;Data Source=$Workbook$;Location=days;Extended Properties=&quot;&quot;">
            <x15:dbTables>
              <x15:dbTable name="days"/>
            </x15:dbTables>
          </x15:oledbPr>
        </x15:connection>
      </ext>
    </extLst>
  </connection>
  <connection id="2" xr16:uid="{591B2670-0826-42D7-BC57-2BB3D39C30B4}" name="Query - device type" description="Connection to the 'device type' query in the workbook." type="100" refreshedVersion="8" minRefreshableVersion="5">
    <extLst>
      <ext xmlns:x15="http://schemas.microsoft.com/office/spreadsheetml/2010/11/main" uri="{DE250136-89BD-433C-8126-D09CA5730AF9}">
        <x15:connection id="f2498d8d-2021-4d76-a28a-69dc03f3c541">
          <x15:oledbPr connection="Provider=Microsoft.Mashup.OleDb.1;Data Source=$Workbook$;Location=&quot;device type&quot;;Extended Properties=&quot;&quot;">
            <x15:dbTables>
              <x15:dbTable name="device type"/>
            </x15:dbTables>
          </x15:oledbPr>
        </x15:connection>
      </ext>
    </extLst>
  </connection>
  <connection id="3" xr16:uid="{11632CB5-9026-4FD7-BB13-282E92B417D1}" name="Query - hotel month grouped" description="Connection to the 'hotel month grouped' query in the workbook." type="100" refreshedVersion="8" minRefreshableVersion="5">
    <extLst>
      <ext xmlns:x15="http://schemas.microsoft.com/office/spreadsheetml/2010/11/main" uri="{DE250136-89BD-433C-8126-D09CA5730AF9}">
        <x15:connection id="17c82c51-ca48-44a4-a1dd-20a556c01ef7">
          <x15:oledbPr connection="Provider=Microsoft.Mashup.OleDb.1;Data Source=$Workbook$;Location=&quot;hotel month grouped&quot;;Extended Properties=&quot;&quot;">
            <x15:dbTables>
              <x15:dbTable name="hotel month grouped"/>
            </x15:dbTables>
          </x15:oledbPr>
        </x15:connection>
      </ext>
    </extLst>
  </connection>
  <connection id="4" xr16:uid="{685FFA11-9464-4687-B4ED-81CA23BA14DC}" name="Query - hotel_name" description="Connection to the 'hotel_name' query in the workbook." type="100" refreshedVersion="8" minRefreshableVersion="5">
    <extLst>
      <ext xmlns:x15="http://schemas.microsoft.com/office/spreadsheetml/2010/11/main" uri="{DE250136-89BD-433C-8126-D09CA5730AF9}">
        <x15:connection id="b61efa01-ad52-4312-b14a-8d37be5600c2">
          <x15:oledbPr connection="Provider=Microsoft.Mashup.OleDb.1;Data Source=$Workbook$;Location=hotel_name;Extended Properties=&quot;&quot;">
            <x15:dbTables>
              <x15:dbTable name="hotel_name"/>
            </x15:dbTables>
          </x15:oledbPr>
        </x15:connection>
      </ext>
    </extLst>
  </connection>
  <connection id="5" xr16:uid="{632F2587-206B-4D78-9910-4C6F69B1E9C1}" name="Query - hotel_name (2)" description="Connection to the 'hotel_name (2)' query in the workbook." type="100" refreshedVersion="8" minRefreshableVersion="5">
    <extLst>
      <ext xmlns:x15="http://schemas.microsoft.com/office/spreadsheetml/2010/11/main" uri="{DE250136-89BD-433C-8126-D09CA5730AF9}">
        <x15:connection id="a59f094c-a78d-4506-a13c-2a1e6ab80db1"/>
      </ext>
    </extLst>
  </connection>
  <connection id="6" xr16:uid="{87EB4ED8-8CE6-406C-834B-DC885BFD246B}" name="Query - midweek_weekend" description="Connection to the 'midweek_weekend' query in the workbook." type="100" refreshedVersion="8" minRefreshableVersion="5">
    <extLst>
      <ext xmlns:x15="http://schemas.microsoft.com/office/spreadsheetml/2010/11/main" uri="{DE250136-89BD-433C-8126-D09CA5730AF9}">
        <x15:connection id="9f2d8a99-7067-45fb-ae46-be3cece46309">
          <x15:oledbPr connection="Provider=Microsoft.Mashup.OleDb.1;Data Source=$Workbook$;Location=midweek_weekend;Extended Properties=&quot;&quot;">
            <x15:dbTables>
              <x15:dbTable name="midweek_weekend"/>
            </x15:dbTables>
          </x15:oledbPr>
        </x15:connection>
      </ext>
    </extLst>
  </connection>
  <connection id="7" xr16:uid="{0DB1EE29-158C-4897-B7F5-07E438AA5426}" name="Query - month grouped" description="Connection to the 'month grouped' query in the workbook." type="100" refreshedVersion="8" minRefreshableVersion="5">
    <extLst>
      <ext xmlns:x15="http://schemas.microsoft.com/office/spreadsheetml/2010/11/main" uri="{DE250136-89BD-433C-8126-D09CA5730AF9}">
        <x15:connection id="e67cb6dc-b5a6-4d2b-89e1-89426cdb6796"/>
      </ext>
    </extLst>
  </connection>
  <connection id="8" xr16:uid="{17AD64A3-E607-4ECE-B7C1-403D9D095CD7}" name="Query - package" description="Connection to the 'package' query in the workbook." type="100" refreshedVersion="8" minRefreshableVersion="5">
    <extLst>
      <ext xmlns:x15="http://schemas.microsoft.com/office/spreadsheetml/2010/11/main" uri="{DE250136-89BD-433C-8126-D09CA5730AF9}">
        <x15:connection id="0981d516-dca6-47fe-91d7-69b2f316197f">
          <x15:oledbPr connection="Provider=Microsoft.Mashup.OleDb.1;Data Source=$Workbook$;Location=package;Extended Properties=&quot;&quot;">
            <x15:dbTables>
              <x15:dbTable name="package"/>
            </x15:dbTables>
          </x15:oledbPr>
        </x15:connection>
      </ext>
    </extLst>
  </connection>
  <connection id="9" xr16:uid="{DDD8DB94-F0EB-465D-990B-302495A1B765}" name="Query - room_type" description="Connection to the 'room_type' query in the workbook." type="100" refreshedVersion="8" minRefreshableVersion="5">
    <extLst>
      <ext xmlns:x15="http://schemas.microsoft.com/office/spreadsheetml/2010/11/main" uri="{DE250136-89BD-433C-8126-D09CA5730AF9}">
        <x15:connection id="d1a4be7d-4d2b-4e98-8097-d87da8ff4eff">
          <x15:oledbPr connection="Provider=Microsoft.Mashup.OleDb.1;Data Source=$Workbook$;Location=room_type;Extended Properties=&quot;&quot;">
            <x15:dbTables>
              <x15:dbTable name="room_type"/>
            </x15:dbTables>
          </x15:oledbPr>
        </x15:connection>
      </ext>
    </extLst>
  </connection>
  <connection id="10" xr16:uid="{7CD2D98B-7E74-40DF-A931-D6A896D718B5}" name="Query - Sample Data (2)" description="Connection to the 'Sample Data (2)' query in the workbook." type="100" refreshedVersion="8" minRefreshableVersion="5">
    <extLst>
      <ext xmlns:x15="http://schemas.microsoft.com/office/spreadsheetml/2010/11/main" uri="{DE250136-89BD-433C-8126-D09CA5730AF9}">
        <x15:connection id="ba4b3241-6838-4f5c-af1d-23a20ca387e5"/>
      </ext>
    </extLst>
  </connection>
  <connection id="11" xr16:uid="{3F323BF0-3BD8-4619-8CFD-506B6FD20423}" name="Query - week grouped" description="Connection to the 'week grouped' query in the workbook." type="100" refreshedVersion="8" minRefreshableVersion="5">
    <extLst>
      <ext xmlns:x15="http://schemas.microsoft.com/office/spreadsheetml/2010/11/main" uri="{DE250136-89BD-433C-8126-D09CA5730AF9}">
        <x15:connection id="a0e61cc0-ef3c-4d82-bdd1-8fe17501fd93">
          <x15:oledbPr connection="Provider=Microsoft.Mashup.OleDb.1;Data Source=$Workbook$;Location=&quot;week grouped&quot;;Extended Properties=&quot;&quot;">
            <x15:dbTables>
              <x15:dbTable name="week grouped"/>
            </x15:dbTables>
          </x15:oledbPr>
        </x15:connection>
      </ext>
    </extLst>
  </connection>
  <connection id="12" xr16:uid="{2948FA30-4BE0-4B72-A870-92D4A994F9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<sst xmlns="http://schemas.openxmlformats.org/spreadsheetml/2006/main" count="249" uniqueCount="147">
  <si>
    <t>booking_id</t>
  </si>
  <si>
    <t>cancelled_booking</t>
  </si>
  <si>
    <t>upgraded_booking</t>
  </si>
  <si>
    <t>cancellation_lead_time</t>
  </si>
  <si>
    <t>booking_lead_time</t>
  </si>
  <si>
    <t>nights</t>
  </si>
  <si>
    <t>device_type</t>
  </si>
  <si>
    <t>arrival_midweek_weekend</t>
  </si>
  <si>
    <t>room_type</t>
  </si>
  <si>
    <t>package</t>
  </si>
  <si>
    <t>cancellation_reason</t>
  </si>
  <si>
    <t>hotel_name</t>
  </si>
  <si>
    <t>departure_date</t>
  </si>
  <si>
    <t>arrival_date</t>
  </si>
  <si>
    <t>cancel_date</t>
  </si>
  <si>
    <t>booking_date</t>
  </si>
  <si>
    <t>total_rate</t>
  </si>
  <si>
    <t>Column</t>
  </si>
  <si>
    <t>Description</t>
  </si>
  <si>
    <t>Key Hospitality Metrics</t>
  </si>
  <si>
    <t>unique identifier per booking</t>
  </si>
  <si>
    <t>Bookings</t>
  </si>
  <si>
    <t>total number of bookings</t>
  </si>
  <si>
    <t>TRUE = booking cancelled, FALSE = booking not cancelled</t>
  </si>
  <si>
    <t>Revenue</t>
  </si>
  <si>
    <t>total revenue</t>
  </si>
  <si>
    <t>TRUE = booking upgraded, FALSE = booking not upgraded</t>
  </si>
  <si>
    <t>Room Nights</t>
  </si>
  <si>
    <t>total number of room nights booked</t>
  </si>
  <si>
    <t>time between cancellation date and arrival date</t>
  </si>
  <si>
    <t>Average Booking Value</t>
  </si>
  <si>
    <t>Average price per Booking</t>
  </si>
  <si>
    <t>time between booking date and arrival date</t>
  </si>
  <si>
    <t>Average Room Rate</t>
  </si>
  <si>
    <t>Average price per room per night</t>
  </si>
  <si>
    <t>number of nights of stay</t>
  </si>
  <si>
    <t>Cancellation Rate %</t>
  </si>
  <si>
    <t>% of bookings cancelled vs bookings made</t>
  </si>
  <si>
    <t>type of device used to make booking</t>
  </si>
  <si>
    <t>Lead Time</t>
  </si>
  <si>
    <t>Midweek or Weekend arrivals - Fri &amp; Sat = Weekend</t>
  </si>
  <si>
    <t>Cancellation Lead Time</t>
  </si>
  <si>
    <t>name of room type</t>
  </si>
  <si>
    <t>name of package</t>
  </si>
  <si>
    <t>reason for cancellation</t>
  </si>
  <si>
    <t>name of property</t>
  </si>
  <si>
    <t>departure date</t>
  </si>
  <si>
    <t>arrival date</t>
  </si>
  <si>
    <t>date cancellation was made</t>
  </si>
  <si>
    <t>date booking was made</t>
  </si>
  <si>
    <t>total price for stay</t>
  </si>
  <si>
    <t xml:space="preserve">Notes </t>
  </si>
  <si>
    <t>All bookings are for one room type only</t>
  </si>
  <si>
    <t>No modified bookings included</t>
  </si>
  <si>
    <t>Grand Total</t>
  </si>
  <si>
    <t>May</t>
  </si>
  <si>
    <t>Hotel A</t>
  </si>
  <si>
    <t>Hotel B</t>
  </si>
  <si>
    <t>Hotel C</t>
  </si>
  <si>
    <t>Hotel D</t>
  </si>
  <si>
    <t>Hotel E</t>
  </si>
  <si>
    <t>2 Nights Bed &amp; Breakfast</t>
  </si>
  <si>
    <t>Bed &amp; Breakfast</t>
  </si>
  <si>
    <t>Dinner, Bed &amp; Breakfast</t>
  </si>
  <si>
    <t>Self-Catering</t>
  </si>
  <si>
    <t>Package</t>
  </si>
  <si>
    <t>1 Bedroom Suite</t>
  </si>
  <si>
    <t>2 Bedroom Suite</t>
  </si>
  <si>
    <t>Double Room</t>
  </si>
  <si>
    <t>room type</t>
  </si>
  <si>
    <t>April</t>
  </si>
  <si>
    <t>August</t>
  </si>
  <si>
    <t>December</t>
  </si>
  <si>
    <t>February</t>
  </si>
  <si>
    <t>January</t>
  </si>
  <si>
    <t>July</t>
  </si>
  <si>
    <t>June</t>
  </si>
  <si>
    <t>March</t>
  </si>
  <si>
    <t>November</t>
  </si>
  <si>
    <t>October</t>
  </si>
  <si>
    <t>September</t>
  </si>
  <si>
    <t>Month</t>
  </si>
  <si>
    <t>Friday</t>
  </si>
  <si>
    <t>Monday</t>
  </si>
  <si>
    <t>Saturday</t>
  </si>
  <si>
    <t>Sunday</t>
  </si>
  <si>
    <t>Thursday</t>
  </si>
  <si>
    <t>Tuesday</t>
  </si>
  <si>
    <t>Wednesday</t>
  </si>
  <si>
    <t>Day</t>
  </si>
  <si>
    <t>Sum of total_rate</t>
  </si>
  <si>
    <t>Column Labels</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</si>
  <si>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</si>
  <si>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</si>
  <si>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</si>
  <si>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</si>
  <si>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</si>
  <si>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</si>
  <si>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</si>
  <si>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</si>
  <si>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</si>
  <si>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</si>
  <si>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</si>
  <si>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</si>
  <si>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</si>
  <si>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</si>
  <si>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</si>
  <si>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</si>
  <si>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</si>
  <si>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</si>
  <si>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</si>
  <si>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</si>
  <si>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</si>
  <si>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</si>
  <si>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</si>
  <si>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</si>
  <si>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</si>
  <si>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</si>
  <si>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</si>
  <si>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</si>
  <si>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01</t>
  </si>
  <si>
    <t>02</t>
  </si>
  <si>
    <t>03</t>
  </si>
  <si>
    <t>Sum of total_revenue</t>
  </si>
  <si>
    <t>desktop</t>
  </si>
  <si>
    <t>smartphone</t>
  </si>
  <si>
    <t>tablet</t>
  </si>
  <si>
    <t>unknown</t>
  </si>
  <si>
    <t>&gt;30 Days</t>
  </si>
  <si>
    <t>0-7 Days</t>
  </si>
  <si>
    <t>8-30 Days</t>
  </si>
  <si>
    <t>Sum of total_room_nights</t>
  </si>
  <si>
    <t>Average of cancellation_rate(%)</t>
  </si>
  <si>
    <t>Sum of total_bookings</t>
  </si>
  <si>
    <t>Count of booking_id</t>
  </si>
  <si>
    <t>Double Single Room</t>
  </si>
  <si>
    <t>Family Room</t>
  </si>
  <si>
    <t>Single Room</t>
  </si>
  <si>
    <t>Twin Room</t>
  </si>
  <si>
    <t>2 Nights Bed &amp; Breakfast, 1 Dinner</t>
  </si>
  <si>
    <t>Room Only</t>
  </si>
  <si>
    <t>Average of average_booking_value(ABV)</t>
  </si>
  <si>
    <t>Average of average_room_rate(ARR)</t>
  </si>
  <si>
    <t>Triple Room</t>
  </si>
  <si>
    <t>3 Bedroom Suite</t>
  </si>
  <si>
    <t>ABV</t>
  </si>
  <si>
    <t>ARR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</si>
</sst>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2" fontId="0" fillId="0" borderId="0" xfId="0" applyNumberFormat="1"/>
    <xf numFmtId="1" fontId="0" fillId="0" borderId="0" xfId="0" applyNumberFormat="1"/>
    <xf numFmtId="0" fontId="16" fillId="33" borderId="10" xfId="0" applyFont="1" applyFill="1" applyBorder="1" applyAlignment="1">
      <alignment horizontal="left"/>
    </xf>
    <xf numFmtId="1" fontId="16" fillId="33" borderId="10" xfId="0" applyNumberFormat="1" applyFont="1" applyFill="1" applyBorder="1"/>
    <xf numFmtId="4" fontId="0" fillId="0" borderId="0" xfId="0" applyNumberFormat="1"/>
    <xf numFmtId="4" fontId="16" fillId="33" borderId="10" xfId="0" applyNumberFormat="1" applyFont="1" applyFill="1" applyBorder="1"/>
    <xf numFmtId="0" fontId="16" fillId="33" borderId="10" xfId="0" applyFont="1" applyFill="1" applyBorder="1"/>
    <xf numFmtId="9" fontId="16" fillId="33"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quot;R&quot;#,##0.00"/>
    </dxf>
    <dxf>
      <numFmt numFmtId="13" formatCode="0%"/>
    </dxf>
    <dxf>
      <numFmt numFmtId="1" formatCode="0"/>
    </dxf>
    <dxf>
      <numFmt numFmtId="164" formatCode="&quot;R&quot;#,##0.00"/>
    </dxf>
    <dxf>
      <numFmt numFmtId="4" formatCode="#,##0.00"/>
    </dxf>
    <dxf>
      <numFmt numFmtId="4" formatCode="#,##0.00"/>
    </dxf>
    <dxf>
      <numFmt numFmtId="2" formatCode="0.00"/>
    </dxf>
    <dxf>
      <numFmt numFmtId="2" formatCode="0.00"/>
    </dxf>
    <dxf>
      <numFmt numFmtId="2" formatCode="0.00"/>
    </dxf>
    <dxf>
      <numFmt numFmtId="4" formatCode="#,##0.00"/>
    </dxf>
    <dxf>
      <numFmt numFmtId="164" formatCode="&quot;R&quot;#,##0.0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07/relationships/slicerCache" Target="slicerCaches/slicerCache2.xml"/><Relationship Id="rId39" Type="http://schemas.openxmlformats.org/officeDocument/2006/relationships/customXml" Target="../customXml/item7.xml"/><Relationship Id="rId21" Type="http://schemas.openxmlformats.org/officeDocument/2006/relationships/pivotCacheDefinition" Target="pivotCache/pivotCacheDefinition16.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styles" Target="styles.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8" Type="http://schemas.openxmlformats.org/officeDocument/2006/relationships/pivotCacheDefinition" Target="pivotCache/pivotCacheDefinition3.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15.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5.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388885712828896"/>
          <c:y val="5.9850374064837904E-2"/>
          <c:w val="0.45815362413338628"/>
          <c:h val="0.82983407622675598"/>
        </c:manualLayout>
      </c:layout>
      <c:barChart>
        <c:barDir val="bar"/>
        <c:grouping val="clustered"/>
        <c:varyColors val="0"/>
        <c:ser>
          <c:idx val="0"/>
          <c:order val="0"/>
          <c:tx>
            <c:strRef>
              <c:f>pivottables!$B$12</c:f>
              <c:strCache>
                <c:ptCount val="1"/>
                <c:pt idx="0">
                  <c:v>Total</c:v>
                </c:pt>
              </c:strCache>
            </c:strRef>
          </c:tx>
          <c:spPr>
            <a:solidFill>
              <a:schemeClr val="accent1"/>
            </a:solidFill>
            <a:ln>
              <a:noFill/>
            </a:ln>
            <a:effectLst/>
          </c:spPr>
          <c:invertIfNegative val="0"/>
          <c:cat>
            <c:strRef>
              <c:f>pivottables!$A$13:$A$19</c:f>
              <c:strCache>
                <c:ptCount val="6"/>
                <c:pt idx="0">
                  <c:v>2 Nights Bed &amp; Breakfast</c:v>
                </c:pt>
                <c:pt idx="1">
                  <c:v>2 Nights Bed &amp; Breakfast, 1 Dinner</c:v>
                </c:pt>
                <c:pt idx="2">
                  <c:v>Bed &amp; Breakfast</c:v>
                </c:pt>
                <c:pt idx="3">
                  <c:v>Dinner, Bed &amp; Breakfast</c:v>
                </c:pt>
                <c:pt idx="4">
                  <c:v>Room Only</c:v>
                </c:pt>
                <c:pt idx="5">
                  <c:v>Self-Catering</c:v>
                </c:pt>
              </c:strCache>
            </c:strRef>
          </c:cat>
          <c:val>
            <c:numRef>
              <c:f>pivottables!$B$13:$B$19</c:f>
              <c:numCache>
                <c:formatCode>General</c:formatCode>
                <c:ptCount val="6"/>
                <c:pt idx="0">
                  <c:v>157102</c:v>
                </c:pt>
                <c:pt idx="1">
                  <c:v>27856</c:v>
                </c:pt>
                <c:pt idx="2">
                  <c:v>1877401</c:v>
                </c:pt>
                <c:pt idx="3">
                  <c:v>617227</c:v>
                </c:pt>
                <c:pt idx="4">
                  <c:v>374351</c:v>
                </c:pt>
                <c:pt idx="5">
                  <c:v>761432</c:v>
                </c:pt>
              </c:numCache>
            </c:numRef>
          </c:val>
          <c:extLst>
            <c:ext xmlns:c16="http://schemas.microsoft.com/office/drawing/2014/chart" uri="{C3380CC4-5D6E-409C-BE32-E72D297353CC}">
              <c16:uniqueId val="{00000001-96D6-4599-8D37-BC098B947FDB}"/>
            </c:ext>
          </c:extLst>
        </c:ser>
        <c:dLbls>
          <c:showLegendKey val="0"/>
          <c:showVal val="0"/>
          <c:showCatName val="0"/>
          <c:showSerName val="0"/>
          <c:showPercent val="0"/>
          <c:showBubbleSize val="0"/>
        </c:dLbls>
        <c:gapWidth val="182"/>
        <c:axId val="1022670912"/>
        <c:axId val="1022673312"/>
      </c:barChart>
      <c:catAx>
        <c:axId val="102267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673312"/>
        <c:crosses val="autoZero"/>
        <c:auto val="1"/>
        <c:lblAlgn val="ctr"/>
        <c:lblOffset val="100"/>
        <c:noMultiLvlLbl val="0"/>
      </c:catAx>
      <c:valAx>
        <c:axId val="1022673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67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[RichardNetAffinityExercise.xlsx]pivottables!PivotTable8</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cancellation</a:t>
            </a:r>
            <a:r>
              <a:rPr lang="en-ZA" baseline="0"/>
              <a:t> </a:t>
            </a:r>
            <a:r>
              <a:rPr lang="en-ZA"/>
              <a:t>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pivottables!$B$148</c:f>
              <c:strCache>
                <c:ptCount val="1"/>
                <c:pt idx="0">
                  <c:v>Total</c:v>
                </c:pt>
              </c:strCache>
            </c:strRef>
          </c:tx>
          <c:spPr>
            <a:solidFill>
              <a:schemeClr val="accent1"/>
            </a:solidFill>
            <a:ln>
              <a:noFill/>
            </a:ln>
            <a:effectLst/>
          </c:spPr>
          <c:invertIfNegative val="0"/>
          <c:cat>
            <c:strRef>
              <c:f>pivottables!$A$149:$A$154</c:f>
              <c:strCache>
                <c:ptCount val="5"/>
                <c:pt idx="0">
                  <c:v>Hotel A</c:v>
                </c:pt>
                <c:pt idx="1">
                  <c:v>Hotel B</c:v>
                </c:pt>
                <c:pt idx="2">
                  <c:v>Hotel C</c:v>
                </c:pt>
                <c:pt idx="3">
                  <c:v>Hotel D</c:v>
                </c:pt>
                <c:pt idx="4">
                  <c:v>Hotel E</c:v>
                </c:pt>
              </c:strCache>
            </c:strRef>
          </c:cat>
          <c:val>
            <c:numRef>
              <c:f>pivottables!$B$149:$B$154</c:f>
              <c:numCache>
                <c:formatCode>0%</c:formatCode>
                <c:ptCount val="5"/>
                <c:pt idx="0">
                  <c:v>0.173913043478261</c:v>
                </c:pt>
                <c:pt idx="1">
                  <c:v>9.9527787867780604E-2</c:v>
                </c:pt>
                <c:pt idx="2">
                  <c:v>0.14936708860759501</c:v>
                </c:pt>
                <c:pt idx="3">
                  <c:v>8.2792207792207806E-2</c:v>
                </c:pt>
                <c:pt idx="4">
                  <c:v>0.163996229971725</c:v>
                </c:pt>
              </c:numCache>
            </c:numRef>
          </c:val>
          <c:extLst>
            <c:ext xmlns:c16="http://schemas.microsoft.com/office/drawing/2014/chart" uri="{C3380CC4-5D6E-409C-BE32-E72D297353CC}">
              <c16:uniqueId val="{00000000-CD9C-4BCA-9B55-C6D9EA4F387C}"/>
            </c:ext>
          </c:extLst>
        </c:ser>
        <c:dLbls>
          <c:showLegendKey val="0"/>
          <c:showVal val="0"/>
          <c:showCatName val="0"/>
          <c:showSerName val="0"/>
          <c:showPercent val="0"/>
          <c:showBubbleSize val="0"/>
        </c:dLbls>
        <c:gapWidth val="219"/>
        <c:overlap val="-27"/>
        <c:axId val="2083300511"/>
        <c:axId val="2083299551"/>
      </c:barChart>
      <c:catAx>
        <c:axId val="208330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99551"/>
        <c:crosses val="autoZero"/>
        <c:auto val="1"/>
        <c:lblAlgn val="ctr"/>
        <c:lblOffset val="100"/>
        <c:noMultiLvlLbl val="0"/>
      </c:catAx>
      <c:valAx>
        <c:axId val="20832995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0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9C-4F37-BF4F-7D794066F8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9C-4F37-BF4F-7D794066F8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9C-4F37-BF4F-7D794066F8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9C-4F37-BF4F-7D794066F8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9C-4F37-BF4F-7D794066F817}"/>
              </c:ext>
            </c:extLst>
          </c:dPt>
          <c:cat>
            <c:strRef>
              <c:f>pivottables!$A$4:$A$9</c:f>
              <c:strCache>
                <c:ptCount val="5"/>
                <c:pt idx="0">
                  <c:v>Hotel A</c:v>
                </c:pt>
                <c:pt idx="1">
                  <c:v>Hotel B</c:v>
                </c:pt>
                <c:pt idx="2">
                  <c:v>Hotel C</c:v>
                </c:pt>
                <c:pt idx="3">
                  <c:v>Hotel D</c:v>
                </c:pt>
                <c:pt idx="4">
                  <c:v>Hotel E</c:v>
                </c:pt>
              </c:strCache>
            </c:strRef>
          </c:cat>
          <c:val>
            <c:numRef>
              <c:f>pivottables!$B$4:$B$9</c:f>
              <c:numCache>
                <c:formatCode>#,##0.00</c:formatCode>
                <c:ptCount val="5"/>
                <c:pt idx="0">
                  <c:v>333639</c:v>
                </c:pt>
                <c:pt idx="1">
                  <c:v>1509315</c:v>
                </c:pt>
                <c:pt idx="2">
                  <c:v>809673</c:v>
                </c:pt>
                <c:pt idx="3">
                  <c:v>699285</c:v>
                </c:pt>
                <c:pt idx="4">
                  <c:v>463457</c:v>
                </c:pt>
              </c:numCache>
            </c:numRef>
          </c:val>
          <c:extLst>
            <c:ext xmlns:c16="http://schemas.microsoft.com/office/drawing/2014/chart" uri="{C3380CC4-5D6E-409C-BE32-E72D297353CC}">
              <c16:uniqueId val="{0000000A-C16D-4CE2-8F66-6E59423753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7820163487738"/>
          <c:y val="0.37420226103022036"/>
          <c:w val="0.33333333333333331"/>
          <c:h val="0.290783756197142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pivottables!$B$12</c:f>
              <c:strCache>
                <c:ptCount val="1"/>
                <c:pt idx="0">
                  <c:v>Total</c:v>
                </c:pt>
              </c:strCache>
            </c:strRef>
          </c:tx>
          <c:spPr>
            <a:solidFill>
              <a:schemeClr val="accent1"/>
            </a:solidFill>
            <a:ln>
              <a:noFill/>
            </a:ln>
            <a:effectLst/>
          </c:spPr>
          <c:invertIfNegative val="0"/>
          <c:cat>
            <c:strRef>
              <c:f>pivottables!$A$13:$A$19</c:f>
              <c:strCache>
                <c:ptCount val="6"/>
                <c:pt idx="0">
                  <c:v>2 Nights Bed &amp; Breakfast</c:v>
                </c:pt>
                <c:pt idx="1">
                  <c:v>2 Nights Bed &amp; Breakfast, 1 Dinner</c:v>
                </c:pt>
                <c:pt idx="2">
                  <c:v>Bed &amp; Breakfast</c:v>
                </c:pt>
                <c:pt idx="3">
                  <c:v>Dinner, Bed &amp; Breakfast</c:v>
                </c:pt>
                <c:pt idx="4">
                  <c:v>Room Only</c:v>
                </c:pt>
                <c:pt idx="5">
                  <c:v>Self-Catering</c:v>
                </c:pt>
              </c:strCache>
            </c:strRef>
          </c:cat>
          <c:val>
            <c:numRef>
              <c:f>pivottables!$B$13:$B$19</c:f>
              <c:numCache>
                <c:formatCode>General</c:formatCode>
                <c:ptCount val="6"/>
                <c:pt idx="0">
                  <c:v>157102</c:v>
                </c:pt>
                <c:pt idx="1">
                  <c:v>27856</c:v>
                </c:pt>
                <c:pt idx="2">
                  <c:v>1877401</c:v>
                </c:pt>
                <c:pt idx="3">
                  <c:v>617227</c:v>
                </c:pt>
                <c:pt idx="4">
                  <c:v>374351</c:v>
                </c:pt>
                <c:pt idx="5">
                  <c:v>761432</c:v>
                </c:pt>
              </c:numCache>
            </c:numRef>
          </c:val>
          <c:extLst>
            <c:ext xmlns:c16="http://schemas.microsoft.com/office/drawing/2014/chart" uri="{C3380CC4-5D6E-409C-BE32-E72D297353CC}">
              <c16:uniqueId val="{00000002-83D2-4662-86FE-890B7C878FB1}"/>
            </c:ext>
          </c:extLst>
        </c:ser>
        <c:dLbls>
          <c:showLegendKey val="0"/>
          <c:showVal val="0"/>
          <c:showCatName val="0"/>
          <c:showSerName val="0"/>
          <c:showPercent val="0"/>
          <c:showBubbleSize val="0"/>
        </c:dLbls>
        <c:gapWidth val="182"/>
        <c:axId val="1022670912"/>
        <c:axId val="1022673312"/>
      </c:barChart>
      <c:catAx>
        <c:axId val="102267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673312"/>
        <c:crosses val="autoZero"/>
        <c:auto val="1"/>
        <c:lblAlgn val="ctr"/>
        <c:lblOffset val="100"/>
        <c:noMultiLvlLbl val="0"/>
      </c:catAx>
      <c:valAx>
        <c:axId val="102267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67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pivottables!$A$4:$A$9</c:f>
              <c:strCache>
                <c:ptCount val="5"/>
                <c:pt idx="0">
                  <c:v>Hotel A</c:v>
                </c:pt>
                <c:pt idx="1">
                  <c:v>Hotel B</c:v>
                </c:pt>
                <c:pt idx="2">
                  <c:v>Hotel C</c:v>
                </c:pt>
                <c:pt idx="3">
                  <c:v>Hotel D</c:v>
                </c:pt>
                <c:pt idx="4">
                  <c:v>Hotel E</c:v>
                </c:pt>
              </c:strCache>
            </c:strRef>
          </c:cat>
          <c:val>
            <c:numRef>
              <c:f>pivottables!$B$4:$B$9</c:f>
              <c:numCache>
                <c:formatCode>#,##0.00</c:formatCode>
                <c:ptCount val="5"/>
                <c:pt idx="0">
                  <c:v>333639</c:v>
                </c:pt>
                <c:pt idx="1">
                  <c:v>1509315</c:v>
                </c:pt>
                <c:pt idx="2">
                  <c:v>809673</c:v>
                </c:pt>
                <c:pt idx="3">
                  <c:v>699285</c:v>
                </c:pt>
                <c:pt idx="4">
                  <c:v>463457</c:v>
                </c:pt>
              </c:numCache>
            </c:numRef>
          </c:val>
          <c:extLst>
            <c:ext xmlns:c16="http://schemas.microsoft.com/office/drawing/2014/chart" uri="{C3380CC4-5D6E-409C-BE32-E72D297353CC}">
              <c16:uniqueId val="{00000000-BEB2-4FFE-A99D-A67957617DA2}"/>
            </c:ext>
          </c:extLst>
        </c:ser>
        <c:dLbls>
          <c:showLegendKey val="0"/>
          <c:showVal val="0"/>
          <c:showCatName val="0"/>
          <c:showSerName val="0"/>
          <c:showPercent val="0"/>
          <c:showBubbleSize val="0"/>
        </c:dLbls>
        <c:gapWidth val="219"/>
        <c:overlap val="-27"/>
        <c:axId val="893714656"/>
        <c:axId val="893716576"/>
      </c:barChart>
      <c:catAx>
        <c:axId val="89371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16576"/>
        <c:crosses val="autoZero"/>
        <c:auto val="1"/>
        <c:lblAlgn val="ctr"/>
        <c:lblOffset val="100"/>
        <c:noMultiLvlLbl val="0"/>
      </c:catAx>
      <c:valAx>
        <c:axId val="893716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1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pivottables!$B$23</c:f>
              <c:strCache>
                <c:ptCount val="1"/>
                <c:pt idx="0">
                  <c:v>Total</c:v>
                </c:pt>
              </c:strCache>
            </c:strRef>
          </c:tx>
          <c:spPr>
            <a:solidFill>
              <a:schemeClr val="accent1"/>
            </a:solidFill>
            <a:ln>
              <a:noFill/>
            </a:ln>
            <a:effectLst/>
          </c:spPr>
          <c:invertIfNegative val="0"/>
          <c:cat>
            <c:strRef>
              <c:f>pivottables!$A$24:$A$33</c:f>
              <c:strCache>
                <c:ptCount val="9"/>
                <c:pt idx="0">
                  <c:v>1 Bedroom Suite</c:v>
                </c:pt>
                <c:pt idx="1">
                  <c:v>2 Bedroom Suite</c:v>
                </c:pt>
                <c:pt idx="2">
                  <c:v>3 Bedroom Suite</c:v>
                </c:pt>
                <c:pt idx="3">
                  <c:v>Double Room</c:v>
                </c:pt>
                <c:pt idx="4">
                  <c:v>Double Single Room</c:v>
                </c:pt>
                <c:pt idx="5">
                  <c:v>Family Room</c:v>
                </c:pt>
                <c:pt idx="6">
                  <c:v>Single Room</c:v>
                </c:pt>
                <c:pt idx="7">
                  <c:v>Triple Room</c:v>
                </c:pt>
                <c:pt idx="8">
                  <c:v>Twin Room</c:v>
                </c:pt>
              </c:strCache>
            </c:strRef>
          </c:cat>
          <c:val>
            <c:numRef>
              <c:f>pivottables!$B$24:$B$33</c:f>
              <c:numCache>
                <c:formatCode>General</c:formatCode>
                <c:ptCount val="9"/>
                <c:pt idx="0">
                  <c:v>465421</c:v>
                </c:pt>
                <c:pt idx="1">
                  <c:v>771154</c:v>
                </c:pt>
                <c:pt idx="2">
                  <c:v>130864</c:v>
                </c:pt>
                <c:pt idx="3">
                  <c:v>1905564</c:v>
                </c:pt>
                <c:pt idx="4">
                  <c:v>61191</c:v>
                </c:pt>
                <c:pt idx="5">
                  <c:v>117821</c:v>
                </c:pt>
                <c:pt idx="6">
                  <c:v>141745</c:v>
                </c:pt>
                <c:pt idx="7">
                  <c:v>21958</c:v>
                </c:pt>
                <c:pt idx="8">
                  <c:v>199651</c:v>
                </c:pt>
              </c:numCache>
            </c:numRef>
          </c:val>
          <c:extLst>
            <c:ext xmlns:c16="http://schemas.microsoft.com/office/drawing/2014/chart" uri="{C3380CC4-5D6E-409C-BE32-E72D297353CC}">
              <c16:uniqueId val="{00000002-F1DA-4205-A9F5-CE8054B2F6D2}"/>
            </c:ext>
          </c:extLst>
        </c:ser>
        <c:dLbls>
          <c:showLegendKey val="0"/>
          <c:showVal val="0"/>
          <c:showCatName val="0"/>
          <c:showSerName val="0"/>
          <c:showPercent val="0"/>
          <c:showBubbleSize val="0"/>
        </c:dLbls>
        <c:gapWidth val="182"/>
        <c:axId val="243559536"/>
        <c:axId val="243560016"/>
      </c:barChart>
      <c:catAx>
        <c:axId val="24355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60016"/>
        <c:crosses val="autoZero"/>
        <c:auto val="1"/>
        <c:lblAlgn val="ctr"/>
        <c:lblOffset val="100"/>
        <c:noMultiLvlLbl val="0"/>
      </c:catAx>
      <c:valAx>
        <c:axId val="243560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5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1081220</c:v>
              </c:pt>
              <c:pt idx="1">
                <c:v>653114</c:v>
              </c:pt>
              <c:pt idx="2">
                <c:v>238083</c:v>
              </c:pt>
              <c:pt idx="3">
                <c:v>209511</c:v>
              </c:pt>
              <c:pt idx="4">
                <c:v>369502</c:v>
              </c:pt>
              <c:pt idx="5">
                <c:v>588195</c:v>
              </c:pt>
              <c:pt idx="6">
                <c:v>675744</c:v>
              </c:pt>
            </c:numLit>
          </c:val>
          <c:smooth val="0"/>
          <c:extLst>
            <c:ext xmlns:c16="http://schemas.microsoft.com/office/drawing/2014/chart" uri="{C3380CC4-5D6E-409C-BE32-E72D297353CC}">
              <c16:uniqueId val="{00000000-6CBD-4011-B3EB-A57C07034F58}"/>
            </c:ext>
          </c:extLst>
        </c:ser>
        <c:dLbls>
          <c:showLegendKey val="0"/>
          <c:showVal val="0"/>
          <c:showCatName val="0"/>
          <c:showSerName val="0"/>
          <c:showPercent val="0"/>
          <c:showBubbleSize val="0"/>
        </c:dLbls>
        <c:smooth val="0"/>
        <c:axId val="908274192"/>
        <c:axId val="908275152"/>
      </c:lineChart>
      <c:catAx>
        <c:axId val="90827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275152"/>
        <c:crosses val="autoZero"/>
        <c:auto val="1"/>
        <c:lblAlgn val="ctr"/>
        <c:lblOffset val="100"/>
        <c:noMultiLvlLbl val="0"/>
      </c:catAx>
      <c:valAx>
        <c:axId val="90827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27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[RichardNetAffinityExercise.xlsx]pivottables!PivotTable12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pivottables!$B$49:$B$50</c:f>
              <c:strCache>
                <c:ptCount val="1"/>
                <c:pt idx="0">
                  <c:v>Hotel A</c:v>
                </c:pt>
              </c:strCache>
            </c:strRef>
          </c:tx>
          <c:spPr>
            <a:ln w="28575" cap="rnd">
              <a:solidFill>
                <a:schemeClr val="accent1"/>
              </a:solidFill>
              <a:round/>
            </a:ln>
            <a:effectLst/>
          </c:spPr>
          <c:marker>
            <c:symbol val="none"/>
          </c:marker>
          <c:cat>
            <c:strRef>
              <c:f>pivottables!$A$51:$A$63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pivottables!$B$51:$B$63</c:f>
              <c:numCache>
                <c:formatCode>General</c:formatCode>
                <c:ptCount val="12"/>
                <c:pt idx="0">
                  <c:v>16816</c:v>
                </c:pt>
                <c:pt idx="1">
                  <c:v>20643</c:v>
                </c:pt>
                <c:pt idx="2">
                  <c:v>23742</c:v>
                </c:pt>
                <c:pt idx="3">
                  <c:v>21079</c:v>
                </c:pt>
                <c:pt idx="4">
                  <c:v>24728</c:v>
                </c:pt>
                <c:pt idx="5">
                  <c:v>35322</c:v>
                </c:pt>
                <c:pt idx="6">
                  <c:v>31735</c:v>
                </c:pt>
                <c:pt idx="7">
                  <c:v>39007</c:v>
                </c:pt>
                <c:pt idx="8">
                  <c:v>30580</c:v>
                </c:pt>
                <c:pt idx="9">
                  <c:v>29216</c:v>
                </c:pt>
                <c:pt idx="10">
                  <c:v>38308</c:v>
                </c:pt>
                <c:pt idx="11">
                  <c:v>22463</c:v>
                </c:pt>
              </c:numCache>
            </c:numRef>
          </c:val>
          <c:smooth val="0"/>
          <c:extLst>
            <c:ext xmlns:c16="http://schemas.microsoft.com/office/drawing/2014/chart" uri="{C3380CC4-5D6E-409C-BE32-E72D297353CC}">
              <c16:uniqueId val="{00000000-96BD-478D-BA1A-BE83A918EA9D}"/>
            </c:ext>
          </c:extLst>
        </c:ser>
        <c:ser>
          <c:idx val="1"/>
          <c:order val="1"/>
          <c:tx>
            <c:strRef>
              <c:f>pivottables!$C$49:$C$50</c:f>
              <c:strCache>
                <c:ptCount val="1"/>
                <c:pt idx="0">
                  <c:v>Hotel B</c:v>
                </c:pt>
              </c:strCache>
            </c:strRef>
          </c:tx>
          <c:spPr>
            <a:ln w="28575" cap="rnd">
              <a:solidFill>
                <a:schemeClr val="accent2"/>
              </a:solidFill>
              <a:round/>
            </a:ln>
            <a:effectLst/>
          </c:spPr>
          <c:marker>
            <c:symbol val="none"/>
          </c:marker>
          <c:cat>
            <c:strRef>
              <c:f>pivottables!$A$51:$A$63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pivottables!$C$51:$C$63</c:f>
              <c:numCache>
                <c:formatCode>General</c:formatCode>
                <c:ptCount val="12"/>
                <c:pt idx="0">
                  <c:v>88085</c:v>
                </c:pt>
                <c:pt idx="1">
                  <c:v>107054</c:v>
                </c:pt>
                <c:pt idx="2">
                  <c:v>128589</c:v>
                </c:pt>
                <c:pt idx="3">
                  <c:v>122733</c:v>
                </c:pt>
                <c:pt idx="4">
                  <c:v>124799</c:v>
                </c:pt>
                <c:pt idx="5">
                  <c:v>132026</c:v>
                </c:pt>
                <c:pt idx="6">
                  <c:v>132425</c:v>
                </c:pt>
                <c:pt idx="7">
                  <c:v>160733</c:v>
                </c:pt>
                <c:pt idx="8">
                  <c:v>122088</c:v>
                </c:pt>
                <c:pt idx="9">
                  <c:v>139632</c:v>
                </c:pt>
                <c:pt idx="10">
                  <c:v>144521</c:v>
                </c:pt>
                <c:pt idx="11">
                  <c:v>106630</c:v>
                </c:pt>
              </c:numCache>
            </c:numRef>
          </c:val>
          <c:smooth val="0"/>
          <c:extLst>
            <c:ext xmlns:c16="http://schemas.microsoft.com/office/drawing/2014/chart" uri="{C3380CC4-5D6E-409C-BE32-E72D297353CC}">
              <c16:uniqueId val="{00000055-F33D-4E18-89BB-A312AEF1175C}"/>
            </c:ext>
          </c:extLst>
        </c:ser>
        <c:ser>
          <c:idx val="2"/>
          <c:order val="2"/>
          <c:tx>
            <c:strRef>
              <c:f>pivottables!$D$49:$D$50</c:f>
              <c:strCache>
                <c:ptCount val="1"/>
                <c:pt idx="0">
                  <c:v>Hotel C</c:v>
                </c:pt>
              </c:strCache>
            </c:strRef>
          </c:tx>
          <c:spPr>
            <a:ln w="28575" cap="rnd">
              <a:solidFill>
                <a:schemeClr val="accent3"/>
              </a:solidFill>
              <a:round/>
            </a:ln>
            <a:effectLst/>
          </c:spPr>
          <c:marker>
            <c:symbol val="none"/>
          </c:marker>
          <c:cat>
            <c:strRef>
              <c:f>pivottables!$A$51:$A$63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pivottables!$D$51:$D$63</c:f>
              <c:numCache>
                <c:formatCode>General</c:formatCode>
                <c:ptCount val="12"/>
                <c:pt idx="0">
                  <c:v>31030</c:v>
                </c:pt>
                <c:pt idx="1">
                  <c:v>34712</c:v>
                </c:pt>
                <c:pt idx="2">
                  <c:v>73502</c:v>
                </c:pt>
                <c:pt idx="3">
                  <c:v>65061</c:v>
                </c:pt>
                <c:pt idx="4">
                  <c:v>73702</c:v>
                </c:pt>
                <c:pt idx="5">
                  <c:v>64166</c:v>
                </c:pt>
                <c:pt idx="6">
                  <c:v>88457</c:v>
                </c:pt>
                <c:pt idx="7">
                  <c:v>103801</c:v>
                </c:pt>
                <c:pt idx="8">
                  <c:v>66552</c:v>
                </c:pt>
                <c:pt idx="9">
                  <c:v>70713</c:v>
                </c:pt>
                <c:pt idx="10">
                  <c:v>72408</c:v>
                </c:pt>
                <c:pt idx="11">
                  <c:v>65569</c:v>
                </c:pt>
              </c:numCache>
            </c:numRef>
          </c:val>
          <c:smooth val="0"/>
          <c:extLst>
            <c:ext xmlns:c16="http://schemas.microsoft.com/office/drawing/2014/chart" uri="{C3380CC4-5D6E-409C-BE32-E72D297353CC}">
              <c16:uniqueId val="{00000056-F33D-4E18-89BB-A312AEF1175C}"/>
            </c:ext>
          </c:extLst>
        </c:ser>
        <c:ser>
          <c:idx val="3"/>
          <c:order val="3"/>
          <c:tx>
            <c:strRef>
              <c:f>pivottables!$E$49:$E$50</c:f>
              <c:strCache>
                <c:ptCount val="1"/>
                <c:pt idx="0">
                  <c:v>Hotel D</c:v>
                </c:pt>
              </c:strCache>
            </c:strRef>
          </c:tx>
          <c:spPr>
            <a:ln w="28575" cap="rnd">
              <a:solidFill>
                <a:schemeClr val="accent4"/>
              </a:solidFill>
              <a:round/>
            </a:ln>
            <a:effectLst/>
          </c:spPr>
          <c:marker>
            <c:symbol val="none"/>
          </c:marker>
          <c:cat>
            <c:strRef>
              <c:f>pivottables!$A$51:$A$63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pivottables!$E$51:$E$63</c:f>
              <c:numCache>
                <c:formatCode>General</c:formatCode>
                <c:ptCount val="12"/>
                <c:pt idx="0">
                  <c:v>24385</c:v>
                </c:pt>
                <c:pt idx="1">
                  <c:v>17960</c:v>
                </c:pt>
                <c:pt idx="2">
                  <c:v>40241</c:v>
                </c:pt>
                <c:pt idx="3">
                  <c:v>51315</c:v>
                </c:pt>
                <c:pt idx="4">
                  <c:v>69805</c:v>
                </c:pt>
                <c:pt idx="5">
                  <c:v>81715</c:v>
                </c:pt>
                <c:pt idx="6">
                  <c:v>90131</c:v>
                </c:pt>
                <c:pt idx="7">
                  <c:v>139097</c:v>
                </c:pt>
                <c:pt idx="8">
                  <c:v>65107</c:v>
                </c:pt>
                <c:pt idx="9">
                  <c:v>41052</c:v>
                </c:pt>
                <c:pt idx="10">
                  <c:v>44063</c:v>
                </c:pt>
                <c:pt idx="11">
                  <c:v>34414</c:v>
                </c:pt>
              </c:numCache>
            </c:numRef>
          </c:val>
          <c:smooth val="0"/>
          <c:extLst>
            <c:ext xmlns:c16="http://schemas.microsoft.com/office/drawing/2014/chart" uri="{C3380CC4-5D6E-409C-BE32-E72D297353CC}">
              <c16:uniqueId val="{00000057-F33D-4E18-89BB-A312AEF1175C}"/>
            </c:ext>
          </c:extLst>
        </c:ser>
        <c:ser>
          <c:idx val="4"/>
          <c:order val="4"/>
          <c:tx>
            <c:strRef>
              <c:f>pivottables!$F$49:$F$50</c:f>
              <c:strCache>
                <c:ptCount val="1"/>
                <c:pt idx="0">
                  <c:v>Hotel E</c:v>
                </c:pt>
              </c:strCache>
            </c:strRef>
          </c:tx>
          <c:spPr>
            <a:ln w="28575" cap="rnd">
              <a:solidFill>
                <a:schemeClr val="accent5"/>
              </a:solidFill>
              <a:round/>
            </a:ln>
            <a:effectLst/>
          </c:spPr>
          <c:marker>
            <c:symbol val="none"/>
          </c:marker>
          <c:cat>
            <c:strRef>
              <c:f>pivottables!$A$51:$A$63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pivottables!$F$51:$F$63</c:f>
              <c:numCache>
                <c:formatCode>General</c:formatCode>
                <c:ptCount val="12"/>
                <c:pt idx="1">
                  <c:v>32509</c:v>
                </c:pt>
                <c:pt idx="2">
                  <c:v>26653</c:v>
                </c:pt>
                <c:pt idx="3">
                  <c:v>42818</c:v>
                </c:pt>
                <c:pt idx="4">
                  <c:v>55679</c:v>
                </c:pt>
                <c:pt idx="5">
                  <c:v>67565</c:v>
                </c:pt>
                <c:pt idx="6">
                  <c:v>47350</c:v>
                </c:pt>
                <c:pt idx="7">
                  <c:v>48631</c:v>
                </c:pt>
                <c:pt idx="8">
                  <c:v>60676</c:v>
                </c:pt>
                <c:pt idx="9">
                  <c:v>47772</c:v>
                </c:pt>
                <c:pt idx="10">
                  <c:v>23293</c:v>
                </c:pt>
                <c:pt idx="11">
                  <c:v>10511</c:v>
                </c:pt>
              </c:numCache>
            </c:numRef>
          </c:val>
          <c:smooth val="0"/>
          <c:extLst>
            <c:ext xmlns:c16="http://schemas.microsoft.com/office/drawing/2014/chart" uri="{C3380CC4-5D6E-409C-BE32-E72D297353CC}">
              <c16:uniqueId val="{00000058-F33D-4E18-89BB-A312AEF1175C}"/>
            </c:ext>
          </c:extLst>
        </c:ser>
        <c:dLbls>
          <c:showLegendKey val="0"/>
          <c:showVal val="0"/>
          <c:showCatName val="0"/>
          <c:showSerName val="0"/>
          <c:showPercent val="0"/>
          <c:showBubbleSize val="0"/>
        </c:dLbls>
        <c:smooth val="0"/>
        <c:axId val="2123256384"/>
        <c:axId val="2123256864"/>
      </c:lineChart>
      <c:catAx>
        <c:axId val="21232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56864"/>
        <c:crosses val="autoZero"/>
        <c:auto val="1"/>
        <c:lblAlgn val="ctr"/>
        <c:lblOffset val="100"/>
        <c:noMultiLvlLbl val="0"/>
      </c:catAx>
      <c:valAx>
        <c:axId val="212325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5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[RichardNetAffinityExercise.xlsx]pivottables!PivotTable3</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pivottables!$B$66</c:f>
              <c:strCache>
                <c:ptCount val="1"/>
                <c:pt idx="0">
                  <c:v>Total</c:v>
                </c:pt>
              </c:strCache>
            </c:strRef>
          </c:tx>
          <c:spPr>
            <a:ln w="28575" cap="rnd">
              <a:solidFill>
                <a:schemeClr val="accent1"/>
              </a:solidFill>
              <a:round/>
            </a:ln>
            <a:effectLst/>
          </c:spPr>
          <c:marker>
            <c:symbol val="none"/>
          </c:marker>
          <c:cat>
            <c:strRef>
              <c:f>pivottables!$A$67:$A$98</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pivottables!$B$67:$B$98</c:f>
              <c:numCache>
                <c:formatCode>General</c:formatCode>
                <c:ptCount val="31"/>
                <c:pt idx="0">
                  <c:v>155027</c:v>
                </c:pt>
                <c:pt idx="1">
                  <c:v>126340</c:v>
                </c:pt>
                <c:pt idx="2">
                  <c:v>129524</c:v>
                </c:pt>
                <c:pt idx="3">
                  <c:v>115519</c:v>
                </c:pt>
                <c:pt idx="4">
                  <c:v>134107</c:v>
                </c:pt>
                <c:pt idx="5">
                  <c:v>140389</c:v>
                </c:pt>
                <c:pt idx="6">
                  <c:v>116901</c:v>
                </c:pt>
                <c:pt idx="7">
                  <c:v>129092</c:v>
                </c:pt>
                <c:pt idx="8">
                  <c:v>115761</c:v>
                </c:pt>
                <c:pt idx="9">
                  <c:v>109287</c:v>
                </c:pt>
                <c:pt idx="10">
                  <c:v>82673</c:v>
                </c:pt>
                <c:pt idx="11">
                  <c:v>115714</c:v>
                </c:pt>
                <c:pt idx="12">
                  <c:v>107253</c:v>
                </c:pt>
                <c:pt idx="13">
                  <c:v>119574</c:v>
                </c:pt>
                <c:pt idx="14">
                  <c:v>161174</c:v>
                </c:pt>
                <c:pt idx="15">
                  <c:v>143927</c:v>
                </c:pt>
                <c:pt idx="16">
                  <c:v>114523</c:v>
                </c:pt>
                <c:pt idx="17">
                  <c:v>107963</c:v>
                </c:pt>
                <c:pt idx="18">
                  <c:v>134365</c:v>
                </c:pt>
                <c:pt idx="19">
                  <c:v>121134</c:v>
                </c:pt>
                <c:pt idx="20">
                  <c:v>118287</c:v>
                </c:pt>
                <c:pt idx="21">
                  <c:v>143335</c:v>
                </c:pt>
                <c:pt idx="22">
                  <c:v>122722</c:v>
                </c:pt>
                <c:pt idx="23">
                  <c:v>114883</c:v>
                </c:pt>
                <c:pt idx="24">
                  <c:v>108400</c:v>
                </c:pt>
                <c:pt idx="25">
                  <c:v>128691</c:v>
                </c:pt>
                <c:pt idx="26">
                  <c:v>126384</c:v>
                </c:pt>
                <c:pt idx="27">
                  <c:v>119243</c:v>
                </c:pt>
                <c:pt idx="28">
                  <c:v>145879</c:v>
                </c:pt>
                <c:pt idx="29">
                  <c:v>114542</c:v>
                </c:pt>
                <c:pt idx="30">
                  <c:v>92756</c:v>
                </c:pt>
              </c:numCache>
            </c:numRef>
          </c:val>
          <c:smooth val="0"/>
          <c:extLst>
            <c:ext xmlns:c16="http://schemas.microsoft.com/office/drawing/2014/chart" uri="{C3380CC4-5D6E-409C-BE32-E72D297353CC}">
              <c16:uniqueId val="{00000000-B248-4B01-87C1-DF037A97409A}"/>
            </c:ext>
          </c:extLst>
        </c:ser>
        <c:dLbls>
          <c:showLegendKey val="0"/>
          <c:showVal val="0"/>
          <c:showCatName val="0"/>
          <c:showSerName val="0"/>
          <c:showPercent val="0"/>
          <c:showBubbleSize val="0"/>
        </c:dLbls>
        <c:smooth val="0"/>
        <c:axId val="2094032704"/>
        <c:axId val="2094040384"/>
      </c:lineChart>
      <c:catAx>
        <c:axId val="209403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040384"/>
        <c:crosses val="autoZero"/>
        <c:auto val="1"/>
        <c:lblAlgn val="ctr"/>
        <c:lblOffset val="100"/>
        <c:noMultiLvlLbl val="0"/>
      </c:catAx>
      <c:valAx>
        <c:axId val="209404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03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pivottables!$B$100</c:f>
              <c:strCache>
                <c:ptCount val="1"/>
                <c:pt idx="0">
                  <c:v>Total</c:v>
                </c:pt>
              </c:strCache>
            </c:strRef>
          </c:tx>
          <c:spPr>
            <a:solidFill>
              <a:schemeClr val="accent1"/>
            </a:solidFill>
            <a:ln>
              <a:noFill/>
            </a:ln>
            <a:effectLst/>
          </c:spPr>
          <c:invertIfNegative val="0"/>
          <c:cat>
            <c:strRef>
              <c:f>pivottables!$A$101:$A$105</c:f>
              <c:strCache>
                <c:ptCount val="4"/>
                <c:pt idx="0">
                  <c:v>desktop</c:v>
                </c:pt>
                <c:pt idx="1">
                  <c:v>smartphone</c:v>
                </c:pt>
                <c:pt idx="2">
                  <c:v>tablet</c:v>
                </c:pt>
                <c:pt idx="3">
                  <c:v>unknown</c:v>
                </c:pt>
              </c:strCache>
            </c:strRef>
          </c:cat>
          <c:val>
            <c:numRef>
              <c:f>pivottables!$B$101:$B$105</c:f>
              <c:numCache>
                <c:formatCode>General</c:formatCode>
                <c:ptCount val="4"/>
                <c:pt idx="0">
                  <c:v>1450323</c:v>
                </c:pt>
                <c:pt idx="1">
                  <c:v>1884353</c:v>
                </c:pt>
                <c:pt idx="2">
                  <c:v>51390</c:v>
                </c:pt>
                <c:pt idx="3">
                  <c:v>429303</c:v>
                </c:pt>
              </c:numCache>
            </c:numRef>
          </c:val>
          <c:extLst>
            <c:ext xmlns:c16="http://schemas.microsoft.com/office/drawing/2014/chart" uri="{C3380CC4-5D6E-409C-BE32-E72D297353CC}">
              <c16:uniqueId val="{00000000-B376-498A-A511-53326614FD24}"/>
            </c:ext>
          </c:extLst>
        </c:ser>
        <c:dLbls>
          <c:showLegendKey val="0"/>
          <c:showVal val="0"/>
          <c:showCatName val="0"/>
          <c:showSerName val="0"/>
          <c:showPercent val="0"/>
          <c:showBubbleSize val="0"/>
        </c:dLbls>
        <c:gapWidth val="219"/>
        <c:overlap val="-27"/>
        <c:axId val="968234672"/>
        <c:axId val="968239472"/>
      </c:barChart>
      <c:catAx>
        <c:axId val="96823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39472"/>
        <c:crosses val="autoZero"/>
        <c:auto val="1"/>
        <c:lblAlgn val="ctr"/>
        <c:lblOffset val="100"/>
        <c:noMultiLvlLbl val="0"/>
      </c:catAx>
      <c:valAx>
        <c:axId val="96823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3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[RichardNetAffinityExercise.xlsx]pivottables!PivotTable4</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pivottables!$B$107</c:f>
              <c:strCache>
                <c:ptCount val="1"/>
                <c:pt idx="0">
                  <c:v>Total</c:v>
                </c:pt>
              </c:strCache>
            </c:strRef>
          </c:tx>
          <c:spPr>
            <a:solidFill>
              <a:schemeClr val="accent1"/>
            </a:solidFill>
            <a:ln>
              <a:noFill/>
            </a:ln>
            <a:effectLst/>
          </c:spPr>
          <c:invertIfNegative val="0"/>
          <c:cat>
            <c:strRef>
              <c:f>pivottables!$A$108:$A$111</c:f>
              <c:strCache>
                <c:ptCount val="3"/>
                <c:pt idx="0">
                  <c:v>&gt;30 Days</c:v>
                </c:pt>
                <c:pt idx="1">
                  <c:v>0-7 Days</c:v>
                </c:pt>
                <c:pt idx="2">
                  <c:v>8-30 Days</c:v>
                </c:pt>
              </c:strCache>
            </c:strRef>
          </c:cat>
          <c:val>
            <c:numRef>
              <c:f>pivottables!$B$108:$B$111</c:f>
              <c:numCache>
                <c:formatCode>General</c:formatCode>
                <c:ptCount val="3"/>
                <c:pt idx="0">
                  <c:v>2408205</c:v>
                </c:pt>
                <c:pt idx="1">
                  <c:v>518768</c:v>
                </c:pt>
                <c:pt idx="2">
                  <c:v>888396</c:v>
                </c:pt>
              </c:numCache>
            </c:numRef>
          </c:val>
          <c:extLst>
            <c:ext xmlns:c16="http://schemas.microsoft.com/office/drawing/2014/chart" uri="{C3380CC4-5D6E-409C-BE32-E72D297353CC}">
              <c16:uniqueId val="{00000000-E263-4AF2-A39D-739D46352B6C}"/>
            </c:ext>
          </c:extLst>
        </c:ser>
        <c:dLbls>
          <c:showLegendKey val="0"/>
          <c:showVal val="0"/>
          <c:showCatName val="0"/>
          <c:showSerName val="0"/>
          <c:showPercent val="0"/>
          <c:showBubbleSize val="0"/>
        </c:dLbls>
        <c:gapWidth val="219"/>
        <c:overlap val="-27"/>
        <c:axId val="1408352304"/>
        <c:axId val="1408334544"/>
      </c:barChart>
      <c:catAx>
        <c:axId val="140835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34544"/>
        <c:crosses val="autoZero"/>
        <c:auto val="1"/>
        <c:lblAlgn val="ctr"/>
        <c:lblOffset val="100"/>
        <c:noMultiLvlLbl val="0"/>
      </c:catAx>
      <c:valAx>
        <c:axId val="140833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pivottables!$B$23</c:f>
              <c:strCache>
                <c:ptCount val="1"/>
                <c:pt idx="0">
                  <c:v>Total</c:v>
                </c:pt>
              </c:strCache>
            </c:strRef>
          </c:tx>
          <c:spPr>
            <a:solidFill>
              <a:schemeClr val="accent1"/>
            </a:solidFill>
            <a:ln>
              <a:noFill/>
            </a:ln>
            <a:effectLst/>
          </c:spPr>
          <c:invertIfNegative val="0"/>
          <c:cat>
            <c:strRef>
              <c:f>pivottables!$A$24:$A$33</c:f>
              <c:strCache>
                <c:ptCount val="9"/>
                <c:pt idx="0">
                  <c:v>1 Bedroom Suite</c:v>
                </c:pt>
                <c:pt idx="1">
                  <c:v>2 Bedroom Suite</c:v>
                </c:pt>
                <c:pt idx="2">
                  <c:v>3 Bedroom Suite</c:v>
                </c:pt>
                <c:pt idx="3">
                  <c:v>Double Room</c:v>
                </c:pt>
                <c:pt idx="4">
                  <c:v>Double Single Room</c:v>
                </c:pt>
                <c:pt idx="5">
                  <c:v>Family Room</c:v>
                </c:pt>
                <c:pt idx="6">
                  <c:v>Single Room</c:v>
                </c:pt>
                <c:pt idx="7">
                  <c:v>Triple Room</c:v>
                </c:pt>
                <c:pt idx="8">
                  <c:v>Twin Room</c:v>
                </c:pt>
              </c:strCache>
            </c:strRef>
          </c:cat>
          <c:val>
            <c:numRef>
              <c:f>pivottables!$B$24:$B$33</c:f>
              <c:numCache>
                <c:formatCode>General</c:formatCode>
                <c:ptCount val="9"/>
                <c:pt idx="0">
                  <c:v>465421</c:v>
                </c:pt>
                <c:pt idx="1">
                  <c:v>771154</c:v>
                </c:pt>
                <c:pt idx="2">
                  <c:v>130864</c:v>
                </c:pt>
                <c:pt idx="3">
                  <c:v>1905564</c:v>
                </c:pt>
                <c:pt idx="4">
                  <c:v>61191</c:v>
                </c:pt>
                <c:pt idx="5">
                  <c:v>117821</c:v>
                </c:pt>
                <c:pt idx="6">
                  <c:v>141745</c:v>
                </c:pt>
                <c:pt idx="7">
                  <c:v>21958</c:v>
                </c:pt>
                <c:pt idx="8">
                  <c:v>199651</c:v>
                </c:pt>
              </c:numCache>
            </c:numRef>
          </c:val>
          <c:extLst>
            <c:ext xmlns:c16="http://schemas.microsoft.com/office/drawing/2014/chart" uri="{C3380CC4-5D6E-409C-BE32-E72D297353CC}">
              <c16:uniqueId val="{00000001-E277-4182-9CD8-A4D2E6666A66}"/>
            </c:ext>
          </c:extLst>
        </c:ser>
        <c:dLbls>
          <c:showLegendKey val="0"/>
          <c:showVal val="0"/>
          <c:showCatName val="0"/>
          <c:showSerName val="0"/>
          <c:showPercent val="0"/>
          <c:showBubbleSize val="0"/>
        </c:dLbls>
        <c:gapWidth val="182"/>
        <c:axId val="243559536"/>
        <c:axId val="243560016"/>
      </c:barChart>
      <c:catAx>
        <c:axId val="24355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60016"/>
        <c:crosses val="autoZero"/>
        <c:auto val="1"/>
        <c:lblAlgn val="ctr"/>
        <c:lblOffset val="100"/>
        <c:noMultiLvlLbl val="0"/>
      </c:catAx>
      <c:valAx>
        <c:axId val="243560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5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[RichardNetAffinityExercise.xlsx]pivottables!PivotTable5</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pivottables!$B$118</c:f>
              <c:strCache>
                <c:ptCount val="1"/>
                <c:pt idx="0">
                  <c:v>Total</c:v>
                </c:pt>
              </c:strCache>
            </c:strRef>
          </c:tx>
          <c:spPr>
            <a:solidFill>
              <a:schemeClr val="accent1"/>
            </a:solidFill>
            <a:ln>
              <a:noFill/>
            </a:ln>
            <a:effectLst/>
          </c:spPr>
          <c:invertIfNegative val="0"/>
          <c:cat>
            <c:strRef>
              <c:f>pivottables!$A$119:$A$124</c:f>
              <c:strCache>
                <c:ptCount val="5"/>
                <c:pt idx="0">
                  <c:v>Hotel A</c:v>
                </c:pt>
                <c:pt idx="1">
                  <c:v>Hotel B</c:v>
                </c:pt>
                <c:pt idx="2">
                  <c:v>Hotel C</c:v>
                </c:pt>
                <c:pt idx="3">
                  <c:v>Hotel D</c:v>
                </c:pt>
                <c:pt idx="4">
                  <c:v>Hotel E</c:v>
                </c:pt>
              </c:strCache>
            </c:strRef>
          </c:cat>
          <c:val>
            <c:numRef>
              <c:f>pivottables!$B$119:$B$124</c:f>
              <c:numCache>
                <c:formatCode>General</c:formatCode>
                <c:ptCount val="5"/>
                <c:pt idx="0">
                  <c:v>333639</c:v>
                </c:pt>
                <c:pt idx="1">
                  <c:v>1509315</c:v>
                </c:pt>
                <c:pt idx="2">
                  <c:v>809673</c:v>
                </c:pt>
                <c:pt idx="3">
                  <c:v>699285</c:v>
                </c:pt>
                <c:pt idx="4">
                  <c:v>463457</c:v>
                </c:pt>
              </c:numCache>
            </c:numRef>
          </c:val>
          <c:extLst>
            <c:ext xmlns:c16="http://schemas.microsoft.com/office/drawing/2014/chart" uri="{C3380CC4-5D6E-409C-BE32-E72D297353CC}">
              <c16:uniqueId val="{00000000-51BC-4E51-8003-48640B301BF8}"/>
            </c:ext>
          </c:extLst>
        </c:ser>
        <c:dLbls>
          <c:showLegendKey val="0"/>
          <c:showVal val="0"/>
          <c:showCatName val="0"/>
          <c:showSerName val="0"/>
          <c:showPercent val="0"/>
          <c:showBubbleSize val="0"/>
        </c:dLbls>
        <c:gapWidth val="219"/>
        <c:overlap val="-27"/>
        <c:axId val="1092306687"/>
        <c:axId val="1092305727"/>
      </c:barChart>
      <c:catAx>
        <c:axId val="10923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5727"/>
        <c:crosses val="autoZero"/>
        <c:auto val="1"/>
        <c:lblAlgn val="ctr"/>
        <c:lblOffset val="100"/>
        <c:noMultiLvlLbl val="0"/>
      </c:catAx>
      <c:valAx>
        <c:axId val="109230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6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[RichardNetAffinityExercise.xlsx]pivottables!PivotTable6</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pivottables!$B$129</c:f>
              <c:strCache>
                <c:ptCount val="1"/>
                <c:pt idx="0">
                  <c:v>Total</c:v>
                </c:pt>
              </c:strCache>
            </c:strRef>
          </c:tx>
          <c:spPr>
            <a:solidFill>
              <a:schemeClr val="accent1"/>
            </a:solidFill>
            <a:ln>
              <a:noFill/>
            </a:ln>
            <a:effectLst/>
          </c:spPr>
          <c:invertIfNegative val="0"/>
          <c:cat>
            <c:strRef>
              <c:f>pivottables!$A$130:$A$135</c:f>
              <c:strCache>
                <c:ptCount val="5"/>
                <c:pt idx="0">
                  <c:v>Hotel A</c:v>
                </c:pt>
                <c:pt idx="1">
                  <c:v>Hotel B</c:v>
                </c:pt>
                <c:pt idx="2">
                  <c:v>Hotel C</c:v>
                </c:pt>
                <c:pt idx="3">
                  <c:v>Hotel D</c:v>
                </c:pt>
                <c:pt idx="4">
                  <c:v>Hotel E</c:v>
                </c:pt>
              </c:strCache>
            </c:strRef>
          </c:cat>
          <c:val>
            <c:numRef>
              <c:f>pivottables!$B$130:$B$135</c:f>
              <c:numCache>
                <c:formatCode>General</c:formatCode>
                <c:ptCount val="5"/>
                <c:pt idx="0">
                  <c:v>2048</c:v>
                </c:pt>
                <c:pt idx="1">
                  <c:v>3253</c:v>
                </c:pt>
                <c:pt idx="2">
                  <c:v>4785</c:v>
                </c:pt>
                <c:pt idx="3">
                  <c:v>3041</c:v>
                </c:pt>
                <c:pt idx="4">
                  <c:v>1982</c:v>
                </c:pt>
              </c:numCache>
            </c:numRef>
          </c:val>
          <c:extLst>
            <c:ext xmlns:c16="http://schemas.microsoft.com/office/drawing/2014/chart" uri="{C3380CC4-5D6E-409C-BE32-E72D297353CC}">
              <c16:uniqueId val="{00000000-AA2B-4D92-90FC-5502F6144FB0}"/>
            </c:ext>
          </c:extLst>
        </c:ser>
        <c:dLbls>
          <c:showLegendKey val="0"/>
          <c:showVal val="0"/>
          <c:showCatName val="0"/>
          <c:showSerName val="0"/>
          <c:showPercent val="0"/>
          <c:showBubbleSize val="0"/>
        </c:dLbls>
        <c:gapWidth val="219"/>
        <c:overlap val="-27"/>
        <c:axId val="1172390032"/>
        <c:axId val="1172415952"/>
      </c:barChart>
      <c:catAx>
        <c:axId val="11723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15952"/>
        <c:crosses val="autoZero"/>
        <c:auto val="1"/>
        <c:lblAlgn val="ctr"/>
        <c:lblOffset val="100"/>
        <c:noMultiLvlLbl val="0"/>
      </c:catAx>
      <c:valAx>
        <c:axId val="11724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9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[RichardNetAffinityExercise.xlsx]pivottables!PivotTable7</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pivottables!$B$138</c:f>
              <c:strCache>
                <c:ptCount val="1"/>
                <c:pt idx="0">
                  <c:v>ABV</c:v>
                </c:pt>
              </c:strCache>
            </c:strRef>
          </c:tx>
          <c:spPr>
            <a:solidFill>
              <a:schemeClr val="accent1"/>
            </a:solidFill>
            <a:ln>
              <a:noFill/>
            </a:ln>
            <a:effectLst/>
          </c:spPr>
          <c:invertIfNegative val="0"/>
          <c:cat>
            <c:strRef>
              <c:f>pivottables!$A$139:$A$144</c:f>
              <c:strCache>
                <c:ptCount val="5"/>
                <c:pt idx="0">
                  <c:v>Hotel A</c:v>
                </c:pt>
                <c:pt idx="1">
                  <c:v>Hotel B</c:v>
                </c:pt>
                <c:pt idx="2">
                  <c:v>Hotel C</c:v>
                </c:pt>
                <c:pt idx="3">
                  <c:v>Hotel D</c:v>
                </c:pt>
                <c:pt idx="4">
                  <c:v>Hotel E</c:v>
                </c:pt>
              </c:strCache>
            </c:strRef>
          </c:cat>
          <c:val>
            <c:numRef>
              <c:f>pivottables!$B$139:$B$144</c:f>
              <c:numCache>
                <c:formatCode>0.00</c:formatCode>
                <c:ptCount val="5"/>
                <c:pt idx="0">
                  <c:v>241.76739130434783</c:v>
                </c:pt>
                <c:pt idx="1">
                  <c:v>548.24373410824558</c:v>
                </c:pt>
                <c:pt idx="2">
                  <c:v>204.98050632911392</c:v>
                </c:pt>
                <c:pt idx="3">
                  <c:v>567.60146103896102</c:v>
                </c:pt>
                <c:pt idx="4">
                  <c:v>436.8114985862394</c:v>
                </c:pt>
              </c:numCache>
            </c:numRef>
          </c:val>
          <c:extLst>
            <c:ext xmlns:c16="http://schemas.microsoft.com/office/drawing/2014/chart" uri="{C3380CC4-5D6E-409C-BE32-E72D297353CC}">
              <c16:uniqueId val="{00000000-0EC7-47B8-8FE7-ECEF82C426DB}"/>
            </c:ext>
          </c:extLst>
        </c:ser>
        <c:ser>
          <c:idx val="1"/>
          <c:order val="1"/>
          <c:tx>
            <c:strRef>
              <c:f>pivottables!$C$138</c:f>
              <c:strCache>
                <c:ptCount val="1"/>
                <c:pt idx="0">
                  <c:v>ARR</c:v>
                </c:pt>
              </c:strCache>
            </c:strRef>
          </c:tx>
          <c:spPr>
            <a:solidFill>
              <a:schemeClr val="accent2"/>
            </a:solidFill>
            <a:ln>
              <a:noFill/>
            </a:ln>
            <a:effectLst/>
          </c:spPr>
          <c:invertIfNegative val="0"/>
          <c:cat>
            <c:strRef>
              <c:f>pivottables!$A$139:$A$144</c:f>
              <c:strCache>
                <c:ptCount val="5"/>
                <c:pt idx="0">
                  <c:v>Hotel A</c:v>
                </c:pt>
                <c:pt idx="1">
                  <c:v>Hotel B</c:v>
                </c:pt>
                <c:pt idx="2">
                  <c:v>Hotel C</c:v>
                </c:pt>
                <c:pt idx="3">
                  <c:v>Hotel D</c:v>
                </c:pt>
                <c:pt idx="4">
                  <c:v>Hotel E</c:v>
                </c:pt>
              </c:strCache>
            </c:strRef>
          </c:cat>
          <c:val>
            <c:numRef>
              <c:f>pivottables!$C$139:$C$144</c:f>
              <c:numCache>
                <c:formatCode>0.00</c:formatCode>
                <c:ptCount val="5"/>
                <c:pt idx="0">
                  <c:v>162.90966796875</c:v>
                </c:pt>
                <c:pt idx="1">
                  <c:v>463.97632954196126</c:v>
                </c:pt>
                <c:pt idx="2">
                  <c:v>169.21065830721002</c:v>
                </c:pt>
                <c:pt idx="3">
                  <c:v>229.95231831634331</c:v>
                </c:pt>
                <c:pt idx="4">
                  <c:v>233.83299697275478</c:v>
                </c:pt>
              </c:numCache>
            </c:numRef>
          </c:val>
          <c:extLst>
            <c:ext xmlns:c16="http://schemas.microsoft.com/office/drawing/2014/chart" uri="{C3380CC4-5D6E-409C-BE32-E72D297353CC}">
              <c16:uniqueId val="{00000001-0EC7-47B8-8FE7-ECEF82C426DB}"/>
            </c:ext>
          </c:extLst>
        </c:ser>
        <c:dLbls>
          <c:showLegendKey val="0"/>
          <c:showVal val="0"/>
          <c:showCatName val="0"/>
          <c:showSerName val="0"/>
          <c:showPercent val="0"/>
          <c:showBubbleSize val="0"/>
        </c:dLbls>
        <c:gapWidth val="219"/>
        <c:overlap val="-27"/>
        <c:axId val="1390100351"/>
        <c:axId val="1390096991"/>
      </c:barChart>
      <c:catAx>
        <c:axId val="139010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096991"/>
        <c:crosses val="autoZero"/>
        <c:auto val="1"/>
        <c:lblAlgn val="ctr"/>
        <c:lblOffset val="100"/>
        <c:noMultiLvlLbl val="0"/>
      </c:catAx>
      <c:valAx>
        <c:axId val="1390096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0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[RichardNetAffinityExercise.xlsx]pivottables!PivotTable8</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pivottables!$B$148</c:f>
              <c:strCache>
                <c:ptCount val="1"/>
                <c:pt idx="0">
                  <c:v>Total</c:v>
                </c:pt>
              </c:strCache>
            </c:strRef>
          </c:tx>
          <c:spPr>
            <a:solidFill>
              <a:schemeClr val="accent1"/>
            </a:solidFill>
            <a:ln>
              <a:noFill/>
            </a:ln>
            <a:effectLst/>
          </c:spPr>
          <c:invertIfNegative val="0"/>
          <c:cat>
            <c:strRef>
              <c:f>pivottables!$A$149:$A$154</c:f>
              <c:strCache>
                <c:ptCount val="5"/>
                <c:pt idx="0">
                  <c:v>Hotel A</c:v>
                </c:pt>
                <c:pt idx="1">
                  <c:v>Hotel B</c:v>
                </c:pt>
                <c:pt idx="2">
                  <c:v>Hotel C</c:v>
                </c:pt>
                <c:pt idx="3">
                  <c:v>Hotel D</c:v>
                </c:pt>
                <c:pt idx="4">
                  <c:v>Hotel E</c:v>
                </c:pt>
              </c:strCache>
            </c:strRef>
          </c:cat>
          <c:val>
            <c:numRef>
              <c:f>pivottables!$B$149:$B$154</c:f>
              <c:numCache>
                <c:formatCode>0%</c:formatCode>
                <c:ptCount val="5"/>
                <c:pt idx="0">
                  <c:v>0.173913043478261</c:v>
                </c:pt>
                <c:pt idx="1">
                  <c:v>9.9527787867780604E-2</c:v>
                </c:pt>
                <c:pt idx="2">
                  <c:v>0.14936708860759501</c:v>
                </c:pt>
                <c:pt idx="3">
                  <c:v>8.2792207792207806E-2</c:v>
                </c:pt>
                <c:pt idx="4">
                  <c:v>0.163996229971725</c:v>
                </c:pt>
              </c:numCache>
            </c:numRef>
          </c:val>
          <c:extLst>
            <c:ext xmlns:c16="http://schemas.microsoft.com/office/drawing/2014/chart" uri="{C3380CC4-5D6E-409C-BE32-E72D297353CC}">
              <c16:uniqueId val="{00000000-2487-48D8-8B8A-EAAB9F1312EB}"/>
            </c:ext>
          </c:extLst>
        </c:ser>
        <c:dLbls>
          <c:showLegendKey val="0"/>
          <c:showVal val="0"/>
          <c:showCatName val="0"/>
          <c:showSerName val="0"/>
          <c:showPercent val="0"/>
          <c:showBubbleSize val="0"/>
        </c:dLbls>
        <c:gapWidth val="219"/>
        <c:overlap val="-27"/>
        <c:axId val="2083300511"/>
        <c:axId val="2083299551"/>
      </c:barChart>
      <c:catAx>
        <c:axId val="208330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99551"/>
        <c:crosses val="autoZero"/>
        <c:auto val="1"/>
        <c:lblAlgn val="ctr"/>
        <c:lblOffset val="100"/>
        <c:noMultiLvlLbl val="0"/>
      </c:catAx>
      <c:valAx>
        <c:axId val="2083299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0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[RichardNetAffinityExercise.xlsx]pivottables!PivotTable12</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2557498760678"/>
          <c:y val="6.5320232406846576E-2"/>
          <c:w val="0.71695506624546179"/>
          <c:h val="0.68478652000561002"/>
        </c:manualLayout>
      </c:layout>
      <c:lineChart>
        <c:grouping val="standard"/>
        <c:varyColors val="0"/>
        <c:ser>
          <c:idx val="0"/>
          <c:order val="0"/>
          <c:tx>
            <c:strRef>
              <c:f>pivottables!$B$49:$B$50</c:f>
              <c:strCache>
                <c:ptCount val="1"/>
                <c:pt idx="0">
                  <c:v>Hotel A</c:v>
                </c:pt>
              </c:strCache>
            </c:strRef>
          </c:tx>
          <c:spPr>
            <a:ln w="28575" cap="rnd">
              <a:solidFill>
                <a:schemeClr val="accent1"/>
              </a:solidFill>
              <a:round/>
            </a:ln>
            <a:effectLst/>
          </c:spPr>
          <c:marker>
            <c:symbol val="none"/>
          </c:marker>
          <c:cat>
            <c:strRef>
              <c:f>pivottables!$A$51:$A$63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pivottables!$B$51:$B$63</c:f>
              <c:numCache>
                <c:formatCode>General</c:formatCode>
                <c:ptCount val="12"/>
                <c:pt idx="0">
                  <c:v>16816</c:v>
                </c:pt>
                <c:pt idx="1">
                  <c:v>20643</c:v>
                </c:pt>
                <c:pt idx="2">
                  <c:v>23742</c:v>
                </c:pt>
                <c:pt idx="3">
                  <c:v>21079</c:v>
                </c:pt>
                <c:pt idx="4">
                  <c:v>24728</c:v>
                </c:pt>
                <c:pt idx="5">
                  <c:v>35322</c:v>
                </c:pt>
                <c:pt idx="6">
                  <c:v>31735</c:v>
                </c:pt>
                <c:pt idx="7">
                  <c:v>39007</c:v>
                </c:pt>
                <c:pt idx="8">
                  <c:v>30580</c:v>
                </c:pt>
                <c:pt idx="9">
                  <c:v>29216</c:v>
                </c:pt>
                <c:pt idx="10">
                  <c:v>38308</c:v>
                </c:pt>
                <c:pt idx="11">
                  <c:v>22463</c:v>
                </c:pt>
              </c:numCache>
            </c:numRef>
          </c:val>
          <c:smooth val="0"/>
          <c:extLst>
            <c:ext xmlns:c16="http://schemas.microsoft.com/office/drawing/2014/chart" uri="{C3380CC4-5D6E-409C-BE32-E72D297353CC}">
              <c16:uniqueId val="{00000000-C635-4687-A20C-5D5F310893FA}"/>
            </c:ext>
          </c:extLst>
        </c:ser>
        <c:ser>
          <c:idx val="1"/>
          <c:order val="1"/>
          <c:tx>
            <c:strRef>
              <c:f>pivottables!$C$49:$C$50</c:f>
              <c:strCache>
                <c:ptCount val="1"/>
                <c:pt idx="0">
                  <c:v>Hotel B</c:v>
                </c:pt>
              </c:strCache>
            </c:strRef>
          </c:tx>
          <c:spPr>
            <a:ln w="28575" cap="rnd">
              <a:solidFill>
                <a:schemeClr val="accent2"/>
              </a:solidFill>
              <a:round/>
            </a:ln>
            <a:effectLst/>
          </c:spPr>
          <c:marker>
            <c:symbol val="none"/>
          </c:marker>
          <c:cat>
            <c:strRef>
              <c:f>pivottables!$A$51:$A$63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pivottables!$C$51:$C$63</c:f>
              <c:numCache>
                <c:formatCode>General</c:formatCode>
                <c:ptCount val="12"/>
                <c:pt idx="0">
                  <c:v>88085</c:v>
                </c:pt>
                <c:pt idx="1">
                  <c:v>107054</c:v>
                </c:pt>
                <c:pt idx="2">
                  <c:v>128589</c:v>
                </c:pt>
                <c:pt idx="3">
                  <c:v>122733</c:v>
                </c:pt>
                <c:pt idx="4">
                  <c:v>124799</c:v>
                </c:pt>
                <c:pt idx="5">
                  <c:v>132026</c:v>
                </c:pt>
                <c:pt idx="6">
                  <c:v>132425</c:v>
                </c:pt>
                <c:pt idx="7">
                  <c:v>160733</c:v>
                </c:pt>
                <c:pt idx="8">
                  <c:v>122088</c:v>
                </c:pt>
                <c:pt idx="9">
                  <c:v>139632</c:v>
                </c:pt>
                <c:pt idx="10">
                  <c:v>144521</c:v>
                </c:pt>
                <c:pt idx="11">
                  <c:v>106630</c:v>
                </c:pt>
              </c:numCache>
            </c:numRef>
          </c:val>
          <c:smooth val="0"/>
          <c:extLst>
            <c:ext xmlns:c16="http://schemas.microsoft.com/office/drawing/2014/chart" uri="{C3380CC4-5D6E-409C-BE32-E72D297353CC}">
              <c16:uniqueId val="{00000055-0024-4201-B2CE-92337FA91D1D}"/>
            </c:ext>
          </c:extLst>
        </c:ser>
        <c:ser>
          <c:idx val="2"/>
          <c:order val="2"/>
          <c:tx>
            <c:strRef>
              <c:f>pivottables!$D$49:$D$50</c:f>
              <c:strCache>
                <c:ptCount val="1"/>
                <c:pt idx="0">
                  <c:v>Hotel C</c:v>
                </c:pt>
              </c:strCache>
            </c:strRef>
          </c:tx>
          <c:spPr>
            <a:ln w="28575" cap="rnd">
              <a:solidFill>
                <a:schemeClr val="accent3"/>
              </a:solidFill>
              <a:round/>
            </a:ln>
            <a:effectLst/>
          </c:spPr>
          <c:marker>
            <c:symbol val="none"/>
          </c:marker>
          <c:cat>
            <c:strRef>
              <c:f>pivottables!$A$51:$A$63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pivottables!$D$51:$D$63</c:f>
              <c:numCache>
                <c:formatCode>General</c:formatCode>
                <c:ptCount val="12"/>
                <c:pt idx="0">
                  <c:v>31030</c:v>
                </c:pt>
                <c:pt idx="1">
                  <c:v>34712</c:v>
                </c:pt>
                <c:pt idx="2">
                  <c:v>73502</c:v>
                </c:pt>
                <c:pt idx="3">
                  <c:v>65061</c:v>
                </c:pt>
                <c:pt idx="4">
                  <c:v>73702</c:v>
                </c:pt>
                <c:pt idx="5">
                  <c:v>64166</c:v>
                </c:pt>
                <c:pt idx="6">
                  <c:v>88457</c:v>
                </c:pt>
                <c:pt idx="7">
                  <c:v>103801</c:v>
                </c:pt>
                <c:pt idx="8">
                  <c:v>66552</c:v>
                </c:pt>
                <c:pt idx="9">
                  <c:v>70713</c:v>
                </c:pt>
                <c:pt idx="10">
                  <c:v>72408</c:v>
                </c:pt>
                <c:pt idx="11">
                  <c:v>65569</c:v>
                </c:pt>
              </c:numCache>
            </c:numRef>
          </c:val>
          <c:smooth val="0"/>
          <c:extLst>
            <c:ext xmlns:c16="http://schemas.microsoft.com/office/drawing/2014/chart" uri="{C3380CC4-5D6E-409C-BE32-E72D297353CC}">
              <c16:uniqueId val="{00000056-0024-4201-B2CE-92337FA91D1D}"/>
            </c:ext>
          </c:extLst>
        </c:ser>
        <c:ser>
          <c:idx val="3"/>
          <c:order val="3"/>
          <c:tx>
            <c:strRef>
              <c:f>pivottables!$E$49:$E$50</c:f>
              <c:strCache>
                <c:ptCount val="1"/>
                <c:pt idx="0">
                  <c:v>Hotel D</c:v>
                </c:pt>
              </c:strCache>
            </c:strRef>
          </c:tx>
          <c:spPr>
            <a:ln w="28575" cap="rnd">
              <a:solidFill>
                <a:schemeClr val="accent4"/>
              </a:solidFill>
              <a:round/>
            </a:ln>
            <a:effectLst/>
          </c:spPr>
          <c:marker>
            <c:symbol val="none"/>
          </c:marker>
          <c:cat>
            <c:strRef>
              <c:f>pivottables!$A$51:$A$63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pivottables!$E$51:$E$63</c:f>
              <c:numCache>
                <c:formatCode>General</c:formatCode>
                <c:ptCount val="12"/>
                <c:pt idx="0">
                  <c:v>24385</c:v>
                </c:pt>
                <c:pt idx="1">
                  <c:v>17960</c:v>
                </c:pt>
                <c:pt idx="2">
                  <c:v>40241</c:v>
                </c:pt>
                <c:pt idx="3">
                  <c:v>51315</c:v>
                </c:pt>
                <c:pt idx="4">
                  <c:v>69805</c:v>
                </c:pt>
                <c:pt idx="5">
                  <c:v>81715</c:v>
                </c:pt>
                <c:pt idx="6">
                  <c:v>90131</c:v>
                </c:pt>
                <c:pt idx="7">
                  <c:v>139097</c:v>
                </c:pt>
                <c:pt idx="8">
                  <c:v>65107</c:v>
                </c:pt>
                <c:pt idx="9">
                  <c:v>41052</c:v>
                </c:pt>
                <c:pt idx="10">
                  <c:v>44063</c:v>
                </c:pt>
                <c:pt idx="11">
                  <c:v>34414</c:v>
                </c:pt>
              </c:numCache>
            </c:numRef>
          </c:val>
          <c:smooth val="0"/>
          <c:extLst>
            <c:ext xmlns:c16="http://schemas.microsoft.com/office/drawing/2014/chart" uri="{C3380CC4-5D6E-409C-BE32-E72D297353CC}">
              <c16:uniqueId val="{00000057-0024-4201-B2CE-92337FA91D1D}"/>
            </c:ext>
          </c:extLst>
        </c:ser>
        <c:ser>
          <c:idx val="4"/>
          <c:order val="4"/>
          <c:tx>
            <c:strRef>
              <c:f>pivottables!$F$49:$F$50</c:f>
              <c:strCache>
                <c:ptCount val="1"/>
                <c:pt idx="0">
                  <c:v>Hotel E</c:v>
                </c:pt>
              </c:strCache>
            </c:strRef>
          </c:tx>
          <c:spPr>
            <a:ln w="28575" cap="rnd">
              <a:solidFill>
                <a:schemeClr val="accent5"/>
              </a:solidFill>
              <a:round/>
            </a:ln>
            <a:effectLst/>
          </c:spPr>
          <c:marker>
            <c:symbol val="none"/>
          </c:marker>
          <c:cat>
            <c:strRef>
              <c:f>pivottables!$A$51:$A$63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pivottables!$F$51:$F$63</c:f>
              <c:numCache>
                <c:formatCode>General</c:formatCode>
                <c:ptCount val="12"/>
                <c:pt idx="1">
                  <c:v>32509</c:v>
                </c:pt>
                <c:pt idx="2">
                  <c:v>26653</c:v>
                </c:pt>
                <c:pt idx="3">
                  <c:v>42818</c:v>
                </c:pt>
                <c:pt idx="4">
                  <c:v>55679</c:v>
                </c:pt>
                <c:pt idx="5">
                  <c:v>67565</c:v>
                </c:pt>
                <c:pt idx="6">
                  <c:v>47350</c:v>
                </c:pt>
                <c:pt idx="7">
                  <c:v>48631</c:v>
                </c:pt>
                <c:pt idx="8">
                  <c:v>60676</c:v>
                </c:pt>
                <c:pt idx="9">
                  <c:v>47772</c:v>
                </c:pt>
                <c:pt idx="10">
                  <c:v>23293</c:v>
                </c:pt>
                <c:pt idx="11">
                  <c:v>10511</c:v>
                </c:pt>
              </c:numCache>
            </c:numRef>
          </c:val>
          <c:smooth val="0"/>
          <c:extLst>
            <c:ext xmlns:c16="http://schemas.microsoft.com/office/drawing/2014/chart" uri="{C3380CC4-5D6E-409C-BE32-E72D297353CC}">
              <c16:uniqueId val="{00000058-0024-4201-B2CE-92337FA91D1D}"/>
            </c:ext>
          </c:extLst>
        </c:ser>
        <c:dLbls>
          <c:showLegendKey val="0"/>
          <c:showVal val="0"/>
          <c:showCatName val="0"/>
          <c:showSerName val="0"/>
          <c:showPercent val="0"/>
          <c:showBubbleSize val="0"/>
        </c:dLbls>
        <c:smooth val="0"/>
        <c:axId val="2123256384"/>
        <c:axId val="2123256864"/>
      </c:lineChart>
      <c:catAx>
        <c:axId val="21232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56864"/>
        <c:crosses val="autoZero"/>
        <c:auto val="1"/>
        <c:lblAlgn val="ctr"/>
        <c:lblOffset val="100"/>
        <c:noMultiLvlLbl val="0"/>
      </c:catAx>
      <c:valAx>
        <c:axId val="2123256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56384"/>
        <c:crosses val="autoZero"/>
        <c:crossBetween val="between"/>
      </c:valAx>
      <c:spPr>
        <a:noFill/>
        <a:ln>
          <a:noFill/>
        </a:ln>
        <a:effectLst/>
      </c:spPr>
    </c:plotArea>
    <c:legend>
      <c:legendPos val="r"/>
      <c:layout>
        <c:manualLayout>
          <c:xMode val="edge"/>
          <c:yMode val="edge"/>
          <c:x val="0.83853552737045578"/>
          <c:y val="1.5954982067032178E-2"/>
          <c:w val="0.16146458998628099"/>
          <c:h val="0.48077259573322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538432695913"/>
          <c:y val="6.1143510287020572E-2"/>
          <c:w val="0.76375708380870444"/>
          <c:h val="0.81551303750582582"/>
        </c:manualLayout>
      </c:layout>
      <c:barChart>
        <c:barDir val="col"/>
        <c:grouping val="clustered"/>
        <c:varyColors val="0"/>
        <c:ser>
          <c:idx val="0"/>
          <c:order val="0"/>
          <c:tx>
            <c:strRef>
              <c:f>pivottables!$B$100</c:f>
              <c:strCache>
                <c:ptCount val="1"/>
                <c:pt idx="0">
                  <c:v>Total</c:v>
                </c:pt>
              </c:strCache>
            </c:strRef>
          </c:tx>
          <c:spPr>
            <a:solidFill>
              <a:schemeClr val="accent1"/>
            </a:solidFill>
            <a:ln>
              <a:noFill/>
            </a:ln>
            <a:effectLst/>
          </c:spPr>
          <c:invertIfNegative val="0"/>
          <c:cat>
            <c:strRef>
              <c:f>pivottables!$A$101:$A$105</c:f>
              <c:strCache>
                <c:ptCount val="4"/>
                <c:pt idx="0">
                  <c:v>desktop</c:v>
                </c:pt>
                <c:pt idx="1">
                  <c:v>smartphone</c:v>
                </c:pt>
                <c:pt idx="2">
                  <c:v>tablet</c:v>
                </c:pt>
                <c:pt idx="3">
                  <c:v>unknown</c:v>
                </c:pt>
              </c:strCache>
            </c:strRef>
          </c:cat>
          <c:val>
            <c:numRef>
              <c:f>pivottables!$B$101:$B$105</c:f>
              <c:numCache>
                <c:formatCode>General</c:formatCode>
                <c:ptCount val="4"/>
                <c:pt idx="0">
                  <c:v>1450323</c:v>
                </c:pt>
                <c:pt idx="1">
                  <c:v>1884353</c:v>
                </c:pt>
                <c:pt idx="2">
                  <c:v>51390</c:v>
                </c:pt>
                <c:pt idx="3">
                  <c:v>429303</c:v>
                </c:pt>
              </c:numCache>
            </c:numRef>
          </c:val>
          <c:extLst>
            <c:ext xmlns:c16="http://schemas.microsoft.com/office/drawing/2014/chart" uri="{C3380CC4-5D6E-409C-BE32-E72D297353CC}">
              <c16:uniqueId val="{00000000-C04A-406D-8A64-44CF5AC23DC3}"/>
            </c:ext>
          </c:extLst>
        </c:ser>
        <c:dLbls>
          <c:showLegendKey val="0"/>
          <c:showVal val="0"/>
          <c:showCatName val="0"/>
          <c:showSerName val="0"/>
          <c:showPercent val="0"/>
          <c:showBubbleSize val="0"/>
        </c:dLbls>
        <c:gapWidth val="219"/>
        <c:overlap val="-27"/>
        <c:axId val="968234672"/>
        <c:axId val="968239472"/>
      </c:barChart>
      <c:catAx>
        <c:axId val="96823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39472"/>
        <c:crosses val="autoZero"/>
        <c:auto val="1"/>
        <c:lblAlgn val="ctr"/>
        <c:lblOffset val="100"/>
        <c:noMultiLvlLbl val="0"/>
      </c:catAx>
      <c:valAx>
        <c:axId val="968239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3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58923884514436"/>
          <c:y val="9.8112408362747761E-2"/>
          <c:w val="0.62641076115485561"/>
          <c:h val="0.77693402117838717"/>
        </c:manualLayout>
      </c:layout>
      <c:barChart>
        <c:barDir val="col"/>
        <c:grouping val="clustered"/>
        <c:varyColors val="0"/>
        <c:ser>
          <c:idx val="0"/>
          <c:order val="0"/>
          <c:tx>
            <c:strRef>
              <c:f>pivottables!$B$107</c:f>
              <c:strCache>
                <c:ptCount val="1"/>
                <c:pt idx="0">
                  <c:v>Total</c:v>
                </c:pt>
              </c:strCache>
            </c:strRef>
          </c:tx>
          <c:spPr>
            <a:solidFill>
              <a:schemeClr val="accent1"/>
            </a:solidFill>
            <a:ln>
              <a:noFill/>
            </a:ln>
            <a:effectLst/>
          </c:spPr>
          <c:invertIfNegative val="0"/>
          <c:cat>
            <c:strRef>
              <c:f>pivottables!$A$108:$A$111</c:f>
              <c:strCache>
                <c:ptCount val="3"/>
                <c:pt idx="0">
                  <c:v>&gt;30 Days</c:v>
                </c:pt>
                <c:pt idx="1">
                  <c:v>0-7 Days</c:v>
                </c:pt>
                <c:pt idx="2">
                  <c:v>8-30 Days</c:v>
                </c:pt>
              </c:strCache>
            </c:strRef>
          </c:cat>
          <c:val>
            <c:numRef>
              <c:f>pivottables!$B$108:$B$111</c:f>
              <c:numCache>
                <c:formatCode>General</c:formatCode>
                <c:ptCount val="3"/>
                <c:pt idx="0">
                  <c:v>2408205</c:v>
                </c:pt>
                <c:pt idx="1">
                  <c:v>518768</c:v>
                </c:pt>
                <c:pt idx="2">
                  <c:v>888396</c:v>
                </c:pt>
              </c:numCache>
            </c:numRef>
          </c:val>
          <c:extLst>
            <c:ext xmlns:c16="http://schemas.microsoft.com/office/drawing/2014/chart" uri="{C3380CC4-5D6E-409C-BE32-E72D297353CC}">
              <c16:uniqueId val="{00000000-2ACD-4577-AF18-F445392E5D42}"/>
            </c:ext>
          </c:extLst>
        </c:ser>
        <c:dLbls>
          <c:showLegendKey val="0"/>
          <c:showVal val="0"/>
          <c:showCatName val="0"/>
          <c:showSerName val="0"/>
          <c:showPercent val="0"/>
          <c:showBubbleSize val="0"/>
        </c:dLbls>
        <c:gapWidth val="219"/>
        <c:overlap val="-27"/>
        <c:axId val="1408352304"/>
        <c:axId val="1408334544"/>
      </c:barChart>
      <c:catAx>
        <c:axId val="140835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34544"/>
        <c:crosses val="autoZero"/>
        <c:auto val="1"/>
        <c:lblAlgn val="ctr"/>
        <c:lblOffset val="100"/>
        <c:noMultiLvlLbl val="0"/>
      </c:catAx>
      <c:valAx>
        <c:axId val="140833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5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22001782109801"/>
          <c:y val="0.10289389067524116"/>
          <c:w val="0.73335273044680038"/>
          <c:h val="0.78058991822163704"/>
        </c:manualLayout>
      </c:layout>
      <c:barChart>
        <c:barDir val="col"/>
        <c:grouping val="clustered"/>
        <c:varyColors val="0"/>
        <c:ser>
          <c:idx val="0"/>
          <c:order val="0"/>
          <c:tx>
            <c:strRef>
              <c:f>pivottables!$B$118</c:f>
              <c:strCache>
                <c:ptCount val="1"/>
                <c:pt idx="0">
                  <c:v>Total</c:v>
                </c:pt>
              </c:strCache>
            </c:strRef>
          </c:tx>
          <c:spPr>
            <a:solidFill>
              <a:schemeClr val="accent1"/>
            </a:solidFill>
            <a:ln>
              <a:noFill/>
            </a:ln>
            <a:effectLst/>
          </c:spPr>
          <c:invertIfNegative val="0"/>
          <c:cat>
            <c:strRef>
              <c:f>pivottables!$A$119:$A$124</c:f>
              <c:strCache>
                <c:ptCount val="5"/>
                <c:pt idx="0">
                  <c:v>Hotel A</c:v>
                </c:pt>
                <c:pt idx="1">
                  <c:v>Hotel B</c:v>
                </c:pt>
                <c:pt idx="2">
                  <c:v>Hotel C</c:v>
                </c:pt>
                <c:pt idx="3">
                  <c:v>Hotel D</c:v>
                </c:pt>
                <c:pt idx="4">
                  <c:v>Hotel E</c:v>
                </c:pt>
              </c:strCache>
            </c:strRef>
          </c:cat>
          <c:val>
            <c:numRef>
              <c:f>pivottables!$B$119:$B$124</c:f>
              <c:numCache>
                <c:formatCode>General</c:formatCode>
                <c:ptCount val="5"/>
                <c:pt idx="0">
                  <c:v>333639</c:v>
                </c:pt>
                <c:pt idx="1">
                  <c:v>1509315</c:v>
                </c:pt>
                <c:pt idx="2">
                  <c:v>809673</c:v>
                </c:pt>
                <c:pt idx="3">
                  <c:v>699285</c:v>
                </c:pt>
                <c:pt idx="4">
                  <c:v>463457</c:v>
                </c:pt>
              </c:numCache>
            </c:numRef>
          </c:val>
          <c:extLst>
            <c:ext xmlns:c16="http://schemas.microsoft.com/office/drawing/2014/chart" uri="{C3380CC4-5D6E-409C-BE32-E72D297353CC}">
              <c16:uniqueId val="{00000000-F80D-4179-ACDA-BD9BDB5675A1}"/>
            </c:ext>
          </c:extLst>
        </c:ser>
        <c:dLbls>
          <c:showLegendKey val="0"/>
          <c:showVal val="0"/>
          <c:showCatName val="0"/>
          <c:showSerName val="0"/>
          <c:showPercent val="0"/>
          <c:showBubbleSize val="0"/>
        </c:dLbls>
        <c:gapWidth val="219"/>
        <c:overlap val="-27"/>
        <c:axId val="1092306687"/>
        <c:axId val="1092305727"/>
      </c:barChart>
      <c:catAx>
        <c:axId val="10923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5727"/>
        <c:crosses val="autoZero"/>
        <c:auto val="1"/>
        <c:lblAlgn val="ctr"/>
        <c:lblOffset val="100"/>
        <c:noMultiLvlLbl val="0"/>
      </c:catAx>
      <c:valAx>
        <c:axId val="109230572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66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Total</a:t>
            </a:r>
            <a:r>
              <a:rPr lang="en-ZA" baseline="0"/>
              <a:t> Revenue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pivottables!$B$118</c:f>
              <c:strCache>
                <c:ptCount val="1"/>
                <c:pt idx="0">
                  <c:v>Total</c:v>
                </c:pt>
              </c:strCache>
            </c:strRef>
          </c:tx>
          <c:spPr>
            <a:solidFill>
              <a:schemeClr val="accent1"/>
            </a:solidFill>
            <a:ln>
              <a:noFill/>
            </a:ln>
            <a:effectLst/>
          </c:spPr>
          <c:invertIfNegative val="0"/>
          <c:cat>
            <c:strRef>
              <c:f>pivottables!$A$119:$A$124</c:f>
              <c:strCache>
                <c:ptCount val="5"/>
                <c:pt idx="0">
                  <c:v>Hotel A</c:v>
                </c:pt>
                <c:pt idx="1">
                  <c:v>Hotel B</c:v>
                </c:pt>
                <c:pt idx="2">
                  <c:v>Hotel C</c:v>
                </c:pt>
                <c:pt idx="3">
                  <c:v>Hotel D</c:v>
                </c:pt>
                <c:pt idx="4">
                  <c:v>Hotel E</c:v>
                </c:pt>
              </c:strCache>
            </c:strRef>
          </c:cat>
          <c:val>
            <c:numRef>
              <c:f>pivottables!$B$119:$B$124</c:f>
              <c:numCache>
                <c:formatCode>General</c:formatCode>
                <c:ptCount val="5"/>
                <c:pt idx="0">
                  <c:v>333639</c:v>
                </c:pt>
                <c:pt idx="1">
                  <c:v>1509315</c:v>
                </c:pt>
                <c:pt idx="2">
                  <c:v>809673</c:v>
                </c:pt>
                <c:pt idx="3">
                  <c:v>699285</c:v>
                </c:pt>
                <c:pt idx="4">
                  <c:v>463457</c:v>
                </c:pt>
              </c:numCache>
            </c:numRef>
          </c:val>
          <c:extLst>
            <c:ext xmlns:c16="http://schemas.microsoft.com/office/drawing/2014/chart" uri="{C3380CC4-5D6E-409C-BE32-E72D297353CC}">
              <c16:uniqueId val="{00000000-A035-4EA9-9D0D-1AED1D549D24}"/>
            </c:ext>
          </c:extLst>
        </c:ser>
        <c:dLbls>
          <c:showLegendKey val="0"/>
          <c:showVal val="0"/>
          <c:showCatName val="0"/>
          <c:showSerName val="0"/>
          <c:showPercent val="0"/>
          <c:showBubbleSize val="0"/>
        </c:dLbls>
        <c:gapWidth val="219"/>
        <c:overlap val="-27"/>
        <c:axId val="1092306687"/>
        <c:axId val="1092305727"/>
      </c:barChart>
      <c:catAx>
        <c:axId val="10923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5727"/>
        <c:crosses val="autoZero"/>
        <c:auto val="1"/>
        <c:lblAlgn val="ctr"/>
        <c:lblOffset val="100"/>
        <c:noMultiLvlLbl val="0"/>
      </c:catAx>
      <c:valAx>
        <c:axId val="1092305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66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Room Nights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pivottables!$B$129</c:f>
              <c:strCache>
                <c:ptCount val="1"/>
                <c:pt idx="0">
                  <c:v>Total</c:v>
                </c:pt>
              </c:strCache>
            </c:strRef>
          </c:tx>
          <c:spPr>
            <a:solidFill>
              <a:schemeClr val="accent1"/>
            </a:solidFill>
            <a:ln>
              <a:noFill/>
            </a:ln>
            <a:effectLst/>
          </c:spPr>
          <c:invertIfNegative val="0"/>
          <c:cat>
            <c:strRef>
              <c:f>pivottables!$A$130:$A$135</c:f>
              <c:strCache>
                <c:ptCount val="5"/>
                <c:pt idx="0">
                  <c:v>Hotel A</c:v>
                </c:pt>
                <c:pt idx="1">
                  <c:v>Hotel B</c:v>
                </c:pt>
                <c:pt idx="2">
                  <c:v>Hotel C</c:v>
                </c:pt>
                <c:pt idx="3">
                  <c:v>Hotel D</c:v>
                </c:pt>
                <c:pt idx="4">
                  <c:v>Hotel E</c:v>
                </c:pt>
              </c:strCache>
            </c:strRef>
          </c:cat>
          <c:val>
            <c:numRef>
              <c:f>pivottables!$B$130:$B$135</c:f>
              <c:numCache>
                <c:formatCode>General</c:formatCode>
                <c:ptCount val="5"/>
                <c:pt idx="0">
                  <c:v>2048</c:v>
                </c:pt>
                <c:pt idx="1">
                  <c:v>3253</c:v>
                </c:pt>
                <c:pt idx="2">
                  <c:v>4785</c:v>
                </c:pt>
                <c:pt idx="3">
                  <c:v>3041</c:v>
                </c:pt>
                <c:pt idx="4">
                  <c:v>1982</c:v>
                </c:pt>
              </c:numCache>
            </c:numRef>
          </c:val>
          <c:extLst>
            <c:ext xmlns:c16="http://schemas.microsoft.com/office/drawing/2014/chart" uri="{C3380CC4-5D6E-409C-BE32-E72D297353CC}">
              <c16:uniqueId val="{00000000-1040-4D13-B605-AF97FBAD256C}"/>
            </c:ext>
          </c:extLst>
        </c:ser>
        <c:dLbls>
          <c:showLegendKey val="0"/>
          <c:showVal val="0"/>
          <c:showCatName val="0"/>
          <c:showSerName val="0"/>
          <c:showPercent val="0"/>
          <c:showBubbleSize val="0"/>
        </c:dLbls>
        <c:gapWidth val="219"/>
        <c:overlap val="-27"/>
        <c:axId val="1172390032"/>
        <c:axId val="1172415952"/>
      </c:barChart>
      <c:catAx>
        <c:axId val="11723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15952"/>
        <c:crosses val="autoZero"/>
        <c:auto val="1"/>
        <c:lblAlgn val="ctr"/>
        <c:lblOffset val="100"/>
        <c:noMultiLvlLbl val="0"/>
      </c:catAx>
      <c:valAx>
        <c:axId val="1172415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9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[RichardNetAffinityExercise.xlsx]pivottables!PivotTable7</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2047383952672"/>
          <c:y val="6.3218390804597707E-2"/>
          <c:w val="0.72887232346400754"/>
          <c:h val="0.80391800162910676"/>
        </c:manualLayout>
      </c:layout>
      <c:barChart>
        <c:barDir val="col"/>
        <c:grouping val="clustered"/>
        <c:varyColors val="0"/>
        <c:ser>
          <c:idx val="0"/>
          <c:order val="0"/>
          <c:tx>
            <c:strRef>
              <c:f>pivottables!$B$138</c:f>
              <c:strCache>
                <c:ptCount val="1"/>
                <c:pt idx="0">
                  <c:v>ABV</c:v>
                </c:pt>
              </c:strCache>
            </c:strRef>
          </c:tx>
          <c:spPr>
            <a:solidFill>
              <a:schemeClr val="accent1"/>
            </a:solidFill>
            <a:ln>
              <a:noFill/>
            </a:ln>
            <a:effectLst/>
          </c:spPr>
          <c:invertIfNegative val="0"/>
          <c:cat>
            <c:strRef>
              <c:f>pivottables!$A$139:$A$144</c:f>
              <c:strCache>
                <c:ptCount val="5"/>
                <c:pt idx="0">
                  <c:v>Hotel A</c:v>
                </c:pt>
                <c:pt idx="1">
                  <c:v>Hotel B</c:v>
                </c:pt>
                <c:pt idx="2">
                  <c:v>Hotel C</c:v>
                </c:pt>
                <c:pt idx="3">
                  <c:v>Hotel D</c:v>
                </c:pt>
                <c:pt idx="4">
                  <c:v>Hotel E</c:v>
                </c:pt>
              </c:strCache>
            </c:strRef>
          </c:cat>
          <c:val>
            <c:numRef>
              <c:f>pivottables!$B$139:$B$144</c:f>
              <c:numCache>
                <c:formatCode>0.00</c:formatCode>
                <c:ptCount val="5"/>
                <c:pt idx="0">
                  <c:v>241.76739130434783</c:v>
                </c:pt>
                <c:pt idx="1">
                  <c:v>548.24373410824558</c:v>
                </c:pt>
                <c:pt idx="2">
                  <c:v>204.98050632911392</c:v>
                </c:pt>
                <c:pt idx="3">
                  <c:v>567.60146103896102</c:v>
                </c:pt>
                <c:pt idx="4">
                  <c:v>436.8114985862394</c:v>
                </c:pt>
              </c:numCache>
            </c:numRef>
          </c:val>
          <c:extLst>
            <c:ext xmlns:c16="http://schemas.microsoft.com/office/drawing/2014/chart" uri="{C3380CC4-5D6E-409C-BE32-E72D297353CC}">
              <c16:uniqueId val="{00000000-55DC-485E-9657-99C9E51DCF24}"/>
            </c:ext>
          </c:extLst>
        </c:ser>
        <c:ser>
          <c:idx val="1"/>
          <c:order val="1"/>
          <c:tx>
            <c:strRef>
              <c:f>pivottables!$C$138</c:f>
              <c:strCache>
                <c:ptCount val="1"/>
                <c:pt idx="0">
                  <c:v>ARR</c:v>
                </c:pt>
              </c:strCache>
            </c:strRef>
          </c:tx>
          <c:spPr>
            <a:solidFill>
              <a:schemeClr val="accent2"/>
            </a:solidFill>
            <a:ln>
              <a:noFill/>
            </a:ln>
            <a:effectLst/>
          </c:spPr>
          <c:invertIfNegative val="0"/>
          <c:cat>
            <c:strRef>
              <c:f>pivottables!$A$139:$A$144</c:f>
              <c:strCache>
                <c:ptCount val="5"/>
                <c:pt idx="0">
                  <c:v>Hotel A</c:v>
                </c:pt>
                <c:pt idx="1">
                  <c:v>Hotel B</c:v>
                </c:pt>
                <c:pt idx="2">
                  <c:v>Hotel C</c:v>
                </c:pt>
                <c:pt idx="3">
                  <c:v>Hotel D</c:v>
                </c:pt>
                <c:pt idx="4">
                  <c:v>Hotel E</c:v>
                </c:pt>
              </c:strCache>
            </c:strRef>
          </c:cat>
          <c:val>
            <c:numRef>
              <c:f>pivottables!$C$139:$C$144</c:f>
              <c:numCache>
                <c:formatCode>0.00</c:formatCode>
                <c:ptCount val="5"/>
                <c:pt idx="0">
                  <c:v>162.90966796875</c:v>
                </c:pt>
                <c:pt idx="1">
                  <c:v>463.97632954196126</c:v>
                </c:pt>
                <c:pt idx="2">
                  <c:v>169.21065830721002</c:v>
                </c:pt>
                <c:pt idx="3">
                  <c:v>229.95231831634331</c:v>
                </c:pt>
                <c:pt idx="4">
                  <c:v>233.83299697275478</c:v>
                </c:pt>
              </c:numCache>
            </c:numRef>
          </c:val>
          <c:extLst>
            <c:ext xmlns:c16="http://schemas.microsoft.com/office/drawing/2014/chart" uri="{C3380CC4-5D6E-409C-BE32-E72D297353CC}">
              <c16:uniqueId val="{00000001-55DC-485E-9657-99C9E51DCF24}"/>
            </c:ext>
          </c:extLst>
        </c:ser>
        <c:dLbls>
          <c:showLegendKey val="0"/>
          <c:showVal val="0"/>
          <c:showCatName val="0"/>
          <c:showSerName val="0"/>
          <c:showPercent val="0"/>
          <c:showBubbleSize val="0"/>
        </c:dLbls>
        <c:gapWidth val="219"/>
        <c:overlap val="-27"/>
        <c:axId val="1390100351"/>
        <c:axId val="1390096991"/>
      </c:barChart>
      <c:catAx>
        <c:axId val="139010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096991"/>
        <c:crosses val="autoZero"/>
        <c:auto val="1"/>
        <c:lblAlgn val="ctr"/>
        <c:lblOffset val="100"/>
        <c:noMultiLvlLbl val="0"/>
      </c:catAx>
      <c:valAx>
        <c:axId val="13900969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00351"/>
        <c:crosses val="autoZero"/>
        <c:crossBetween val="between"/>
      </c:valAx>
      <c:spPr>
        <a:noFill/>
        <a:ln>
          <a:noFill/>
        </a:ln>
        <a:effectLst/>
      </c:spPr>
    </c:plotArea>
    <c:legend>
      <c:legendPos val="r"/>
      <c:layout>
        <c:manualLayout>
          <c:xMode val="edge"/>
          <c:yMode val="edge"/>
          <c:x val="0.83965664923625671"/>
          <c:y val="7.1118794933242024E-2"/>
          <c:w val="0.15216094879791892"/>
          <c:h val="0.748567291157570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Analysis!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Recommendations!A1"/><Relationship Id="rId5" Type="http://schemas.openxmlformats.org/officeDocument/2006/relationships/hyperlink" Target="#'Revenue Overview'!A1"/><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hyperlink" Target="#Analysis!A1"/></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3.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19050</xdr:rowOff>
    </xdr:from>
    <xdr:to>
      <xdr:col>14</xdr:col>
      <xdr:colOff>19050</xdr:colOff>
      <xdr:row>3</xdr:row>
      <xdr:rowOff>120650</xdr:rowOff>
    </xdr:to>
    <xdr:sp macro="" textlink="">
      <xdr:nvSpPr>
        <xdr:cNvPr id="22" name="Rectangle 21">
          <a:extLst>
            <a:ext uri="{FF2B5EF4-FFF2-40B4-BE49-F238E27FC236}">
              <a16:creationId xmlns:a16="http://schemas.microsoft.com/office/drawing/2014/main" id="{FDA9CFA6-7580-3632-280A-6ABAE219F52F}"/>
            </a:ext>
          </a:extLst>
        </xdr:cNvPr>
        <xdr:cNvSpPr/>
      </xdr:nvSpPr>
      <xdr:spPr>
        <a:xfrm>
          <a:off x="12700" y="19050"/>
          <a:ext cx="8540750" cy="654050"/>
        </a:xfrm>
        <a:prstGeom prst="rect">
          <a:avLst/>
        </a:prstGeom>
        <a:solidFill>
          <a:schemeClr val="accent1"/>
        </a:solidFill>
        <a:ln w="1270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kern="1200"/>
        </a:p>
      </xdr:txBody>
    </xdr:sp>
    <xdr:clientData/>
  </xdr:twoCellAnchor>
  <xdr:twoCellAnchor>
    <xdr:from>
      <xdr:col>13</xdr:col>
      <xdr:colOff>590550</xdr:colOff>
      <xdr:row>0</xdr:row>
      <xdr:rowOff>12700</xdr:rowOff>
    </xdr:from>
    <xdr:to>
      <xdr:col>19</xdr:col>
      <xdr:colOff>168965</xdr:colOff>
      <xdr:row>13</xdr:row>
      <xdr:rowOff>165100</xdr:rowOff>
    </xdr:to>
    <xdr:graphicFrame macro="">
      <xdr:nvGraphicFramePr>
        <xdr:cNvPr id="6" name="Chart 5">
          <a:extLst>
            <a:ext uri="{FF2B5EF4-FFF2-40B4-BE49-F238E27FC236}">
              <a16:creationId xmlns:a16="http://schemas.microsoft.com/office/drawing/2014/main" id="{EACBB07D-5E81-43FB-8534-79E9D29E8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317500</xdr:colOff>
      <xdr:row>14</xdr:row>
      <xdr:rowOff>50800</xdr:rowOff>
    </xdr:from>
    <xdr:to>
      <xdr:col>19</xdr:col>
      <xdr:colOff>181665</xdr:colOff>
      <xdr:row>27</xdr:row>
      <xdr:rowOff>165100</xdr:rowOff>
    </xdr:to>
    <xdr:graphicFrame macro="">
      <xdr:nvGraphicFramePr>
        <xdr:cNvPr id="7" name="Chart 6">
          <a:extLst>
            <a:ext uri="{FF2B5EF4-FFF2-40B4-BE49-F238E27FC236}">
              <a16:creationId xmlns:a16="http://schemas.microsoft.com/office/drawing/2014/main" id="{136A86CA-D178-462E-A003-813F5BD0C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368300</xdr:colOff>
      <xdr:row>4</xdr:row>
      <xdr:rowOff>50800</xdr:rowOff>
    </xdr:from>
    <xdr:to>
      <xdr:col>13</xdr:col>
      <xdr:colOff>438150</xdr:colOff>
      <xdr:row>16</xdr:row>
      <xdr:rowOff>69850</xdr:rowOff>
    </xdr:to>
    <xdr:graphicFrame macro="">
      <xdr:nvGraphicFramePr>
        <xdr:cNvPr id="9" name="Chart 8">
          <a:extLst>
            <a:ext uri="{FF2B5EF4-FFF2-40B4-BE49-F238E27FC236}">
              <a16:creationId xmlns:a16="http://schemas.microsoft.com/office/drawing/2014/main" id="{FB834F8F-C5B9-40D5-AB27-E364CEAE0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323850</xdr:colOff>
      <xdr:row>16</xdr:row>
      <xdr:rowOff>120650</xdr:rowOff>
    </xdr:from>
    <xdr:to>
      <xdr:col>11</xdr:col>
      <xdr:colOff>0</xdr:colOff>
      <xdr:row>27</xdr:row>
      <xdr:rowOff>158750</xdr:rowOff>
    </xdr:to>
    <xdr:graphicFrame macro="">
      <xdr:nvGraphicFramePr>
        <xdr:cNvPr id="2" name="Chart 1">
          <a:extLst>
            <a:ext uri="{FF2B5EF4-FFF2-40B4-BE49-F238E27FC236}">
              <a16:creationId xmlns:a16="http://schemas.microsoft.com/office/drawing/2014/main" id="{F26E0F2B-58C5-495A-A0B7-C820EB27A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17</xdr:row>
      <xdr:rowOff>0</xdr:rowOff>
    </xdr:from>
    <xdr:to>
      <xdr:col>14</xdr:col>
      <xdr:colOff>469900</xdr:colOff>
      <xdr:row>27</xdr:row>
      <xdr:rowOff>146050</xdr:rowOff>
    </xdr:to>
    <xdr:graphicFrame macro="">
      <xdr:nvGraphicFramePr>
        <xdr:cNvPr id="3" name="Chart 2">
          <a:extLst>
            <a:ext uri="{FF2B5EF4-FFF2-40B4-BE49-F238E27FC236}">
              <a16:creationId xmlns:a16="http://schemas.microsoft.com/office/drawing/2014/main" id="{ED0D1297-C442-47DC-9D37-EF149EF11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343759</xdr:colOff>
      <xdr:row>8</xdr:row>
      <xdr:rowOff>93019</xdr:rowOff>
    </xdr:from>
    <xdr:to>
      <xdr:col>3</xdr:col>
      <xdr:colOff>108857</xdr:colOff>
      <xdr:row>10</xdr:row>
      <xdr:rowOff>93020</xdr:rowOff>
    </xdr:to>
    <xdr:sp macro="" textlink="pivottables!K13">
      <xdr:nvSpPr>
        <xdr:cNvPr id="10" name="TextBox 9">
          <a:extLst>
            <a:ext uri="{FF2B5EF4-FFF2-40B4-BE49-F238E27FC236}">
              <a16:creationId xmlns:a16="http://schemas.microsoft.com/office/drawing/2014/main" id="{C62D73F1-16BC-E582-4A74-47807B7952C3}"/>
            </a:ext>
          </a:extLst>
        </xdr:cNvPr>
        <xdr:cNvSpPr txBox="1"/>
      </xdr:nvSpPr>
      <xdr:spPr>
        <a:xfrm>
          <a:off x="343759" y="1544448"/>
          <a:ext cx="1588455" cy="3628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50B27B-FC6E-4A04-825D-517DCD4B20ED}" type="TxLink">
            <a:rPr lang="en-US" sz="2000" b="0" i="0" u="none" strike="noStrike" kern="1200">
              <a:solidFill>
                <a:srgbClr val="000000"/>
              </a:solidFill>
              <a:latin typeface="Aptos Narrow"/>
            </a:rPr>
            <a:pPr/>
            <a:t>3 815 369,00</a:t>
          </a:fld>
          <a:endParaRPr lang="en-ZA" sz="2000" b="0" kern="1200"/>
        </a:p>
      </xdr:txBody>
    </xdr:sp>
    <xdr:clientData/>
  </xdr:twoCellAnchor>
  <xdr:twoCellAnchor>
    <xdr:from>
      <xdr:col>0</xdr:col>
      <xdr:colOff>0</xdr:colOff>
      <xdr:row>16</xdr:row>
      <xdr:rowOff>90714</xdr:rowOff>
    </xdr:from>
    <xdr:to>
      <xdr:col>5</xdr:col>
      <xdr:colOff>400050</xdr:colOff>
      <xdr:row>27</xdr:row>
      <xdr:rowOff>146050</xdr:rowOff>
    </xdr:to>
    <xdr:graphicFrame macro="">
      <xdr:nvGraphicFramePr>
        <xdr:cNvPr id="14" name="Chart 13">
          <a:extLst>
            <a:ext uri="{FF2B5EF4-FFF2-40B4-BE49-F238E27FC236}">
              <a16:creationId xmlns:a16="http://schemas.microsoft.com/office/drawing/2014/main" id="{B9FFB53A-204C-4AEB-B2B0-4B8801219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61613</xdr:colOff>
      <xdr:row>10</xdr:row>
      <xdr:rowOff>48570</xdr:rowOff>
    </xdr:from>
    <xdr:to>
      <xdr:col>2</xdr:col>
      <xdr:colOff>385463</xdr:colOff>
      <xdr:row>11</xdr:row>
      <xdr:rowOff>131119</xdr:rowOff>
    </xdr:to>
    <xdr:sp macro="" textlink="">
      <xdr:nvSpPr>
        <xdr:cNvPr id="16" name="TextBox 15">
          <a:extLst>
            <a:ext uri="{FF2B5EF4-FFF2-40B4-BE49-F238E27FC236}">
              <a16:creationId xmlns:a16="http://schemas.microsoft.com/office/drawing/2014/main" id="{1DEBEAAF-D777-033F-34F8-8019B14C7271}"/>
            </a:ext>
          </a:extLst>
        </xdr:cNvPr>
        <xdr:cNvSpPr txBox="1"/>
      </xdr:nvSpPr>
      <xdr:spPr>
        <a:xfrm>
          <a:off x="670870" y="1850597"/>
          <a:ext cx="933107" cy="2627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kern="1200">
              <a:solidFill>
                <a:schemeClr val="bg2">
                  <a:lumMod val="75000"/>
                </a:schemeClr>
              </a:solidFill>
            </a:rPr>
            <a:t>total revenue</a:t>
          </a:r>
        </a:p>
      </xdr:txBody>
    </xdr:sp>
    <xdr:clientData/>
  </xdr:twoCellAnchor>
  <xdr:twoCellAnchor>
    <xdr:from>
      <xdr:col>3</xdr:col>
      <xdr:colOff>576476</xdr:colOff>
      <xdr:row>10</xdr:row>
      <xdr:rowOff>33982</xdr:rowOff>
    </xdr:from>
    <xdr:to>
      <xdr:col>5</xdr:col>
      <xdr:colOff>335519</xdr:colOff>
      <xdr:row>11</xdr:row>
      <xdr:rowOff>78431</xdr:rowOff>
    </xdr:to>
    <xdr:sp macro="" textlink="">
      <xdr:nvSpPr>
        <xdr:cNvPr id="19" name="TextBox 18">
          <a:extLst>
            <a:ext uri="{FF2B5EF4-FFF2-40B4-BE49-F238E27FC236}">
              <a16:creationId xmlns:a16="http://schemas.microsoft.com/office/drawing/2014/main" id="{9EED4680-36E5-4AD9-8D97-ABB9CD5DB610}"/>
            </a:ext>
          </a:extLst>
        </xdr:cNvPr>
        <xdr:cNvSpPr txBox="1"/>
      </xdr:nvSpPr>
      <xdr:spPr>
        <a:xfrm>
          <a:off x="2405276" y="1875482"/>
          <a:ext cx="978243" cy="2285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kern="1200">
              <a:solidFill>
                <a:schemeClr val="bg2">
                  <a:lumMod val="75000"/>
                </a:schemeClr>
              </a:solidFill>
            </a:rPr>
            <a:t>total bookings</a:t>
          </a:r>
        </a:p>
      </xdr:txBody>
    </xdr:sp>
    <xdr:clientData/>
  </xdr:twoCellAnchor>
  <xdr:twoCellAnchor>
    <xdr:from>
      <xdr:col>4</xdr:col>
      <xdr:colOff>28489</xdr:colOff>
      <xdr:row>8</xdr:row>
      <xdr:rowOff>73968</xdr:rowOff>
    </xdr:from>
    <xdr:to>
      <xdr:col>5</xdr:col>
      <xdr:colOff>276139</xdr:colOff>
      <xdr:row>10</xdr:row>
      <xdr:rowOff>61269</xdr:rowOff>
    </xdr:to>
    <xdr:sp macro="" textlink="pivottables!K14">
      <xdr:nvSpPr>
        <xdr:cNvPr id="20" name="TextBox 19">
          <a:extLst>
            <a:ext uri="{FF2B5EF4-FFF2-40B4-BE49-F238E27FC236}">
              <a16:creationId xmlns:a16="http://schemas.microsoft.com/office/drawing/2014/main" id="{AD4495E1-6035-455F-9E37-E55CB471FF88}"/>
            </a:ext>
          </a:extLst>
        </xdr:cNvPr>
        <xdr:cNvSpPr txBox="1"/>
      </xdr:nvSpPr>
      <xdr:spPr>
        <a:xfrm>
          <a:off x="2465516" y="1515590"/>
          <a:ext cx="856907" cy="347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72FA2D-8504-461E-833E-10BFDDFC40F7}" type="TxLink">
            <a:rPr lang="en-US" sz="2000" b="0" i="0" u="none" strike="noStrike" kern="1200">
              <a:solidFill>
                <a:srgbClr val="000000"/>
              </a:solidFill>
              <a:latin typeface="Aptos Narrow"/>
            </a:rPr>
            <a:pPr/>
            <a:t>10376</a:t>
          </a:fld>
          <a:endParaRPr lang="en-ZA" sz="2000" b="0" kern="1200"/>
        </a:p>
      </xdr:txBody>
    </xdr:sp>
    <xdr:clientData/>
  </xdr:twoCellAnchor>
  <xdr:twoCellAnchor>
    <xdr:from>
      <xdr:col>0</xdr:col>
      <xdr:colOff>400050</xdr:colOff>
      <xdr:row>0</xdr:row>
      <xdr:rowOff>82550</xdr:rowOff>
    </xdr:from>
    <xdr:to>
      <xdr:col>5</xdr:col>
      <xdr:colOff>254000</xdr:colOff>
      <xdr:row>2</xdr:row>
      <xdr:rowOff>171450</xdr:rowOff>
    </xdr:to>
    <xdr:sp macro="" textlink="">
      <xdr:nvSpPr>
        <xdr:cNvPr id="27" name="TextBox 26">
          <a:extLst>
            <a:ext uri="{FF2B5EF4-FFF2-40B4-BE49-F238E27FC236}">
              <a16:creationId xmlns:a16="http://schemas.microsoft.com/office/drawing/2014/main" id="{6A7EABB5-AF80-450F-8877-5C1706128E96}"/>
            </a:ext>
          </a:extLst>
        </xdr:cNvPr>
        <xdr:cNvSpPr txBox="1"/>
      </xdr:nvSpPr>
      <xdr:spPr>
        <a:xfrm>
          <a:off x="400050" y="82550"/>
          <a:ext cx="2901950" cy="457200"/>
        </a:xfrm>
        <a:prstGeom prst="rect">
          <a:avLst/>
        </a:prstGeom>
        <a:solidFill>
          <a:schemeClr val="accent1"/>
        </a:solid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ZA" sz="2800" b="0" i="0" u="none" strike="noStrike" kern="1200" cap="none" spc="0" normalizeH="0" baseline="0" noProof="0">
              <a:ln>
                <a:noFill/>
              </a:ln>
              <a:solidFill>
                <a:schemeClr val="bg1"/>
              </a:solidFill>
              <a:effectLst/>
              <a:uLnTx/>
              <a:uFillTx/>
              <a:latin typeface="Aptos Narrow" panose="02110004020202020204"/>
              <a:ea typeface="+mn-ea"/>
              <a:cs typeface="+mn-cs"/>
            </a:rPr>
            <a:t>Revenue Overview</a:t>
          </a:r>
        </a:p>
      </xdr:txBody>
    </xdr:sp>
    <xdr:clientData/>
  </xdr:twoCellAnchor>
  <xdr:twoCellAnchor editAs="oneCell">
    <xdr:from>
      <xdr:col>6</xdr:col>
      <xdr:colOff>88900</xdr:colOff>
      <xdr:row>0</xdr:row>
      <xdr:rowOff>0</xdr:rowOff>
    </xdr:from>
    <xdr:to>
      <xdr:col>14</xdr:col>
      <xdr:colOff>25400</xdr:colOff>
      <xdr:row>3</xdr:row>
      <xdr:rowOff>127000</xdr:rowOff>
    </xdr:to>
    <mc:AlternateContent xmlns:mc="http://schemas.openxmlformats.org/markup-compatibility/2006" xmlns:a14="http://schemas.microsoft.com/office/drawing/2010/main">
      <mc:Choice Requires="a14">
        <xdr:graphicFrame macro="">
          <xdr:nvGraphicFramePr>
            <xdr:cNvPr id="13" name="hotel_name 2">
              <a:extLst>
                <a:ext uri="{FF2B5EF4-FFF2-40B4-BE49-F238E27FC236}">
                  <a16:creationId xmlns:a16="http://schemas.microsoft.com/office/drawing/2014/main" id="{6BB9B9FD-D5AD-4B2E-96BD-49AEB2773C97}"/>
                </a:ext>
              </a:extLst>
            </xdr:cNvPr>
            <xdr:cNvGraphicFramePr/>
          </xdr:nvGraphicFramePr>
          <xdr:xfrm>
            <a:off x="0" y="0"/>
            <a:ext cx="0" cy="0"/>
          </xdr:xfrm>
          <a:graphic>
            <a:graphicData uri="http://schemas.microsoft.com/office/drawing/2010/slicer">
              <sle:slicer xmlns:sle="http://schemas.microsoft.com/office/drawing/2010/slicer" name="hotel_name 2"/>
            </a:graphicData>
          </a:graphic>
        </xdr:graphicFrame>
      </mc:Choice>
      <mc:Fallback xmlns="">
        <xdr:sp macro="" textlink="">
          <xdr:nvSpPr>
            <xdr:cNvPr id="0" name=""/>
            <xdr:cNvSpPr>
              <a:spLocks noTextEdit="1"/>
            </xdr:cNvSpPr>
          </xdr:nvSpPr>
          <xdr:spPr>
            <a:xfrm>
              <a:off x="3761189" y="0"/>
              <a:ext cx="4832886" cy="67784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419100</xdr:colOff>
      <xdr:row>0</xdr:row>
      <xdr:rowOff>63500</xdr:rowOff>
    </xdr:from>
    <xdr:to>
      <xdr:col>19</xdr:col>
      <xdr:colOff>317500</xdr:colOff>
      <xdr:row>1</xdr:row>
      <xdr:rowOff>177800</xdr:rowOff>
    </xdr:to>
    <xdr:sp macro="" textlink="">
      <xdr:nvSpPr>
        <xdr:cNvPr id="4" name="TextBox 3">
          <a:hlinkClick xmlns:r="http://schemas.openxmlformats.org/officeDocument/2006/relationships" r:id="rId7"/>
          <a:extLst>
            <a:ext uri="{FF2B5EF4-FFF2-40B4-BE49-F238E27FC236}">
              <a16:creationId xmlns:a16="http://schemas.microsoft.com/office/drawing/2014/main" id="{78E10B33-D09F-7061-7991-0C5F7758DA54}"/>
            </a:ext>
          </a:extLst>
        </xdr:cNvPr>
        <xdr:cNvSpPr txBox="1"/>
      </xdr:nvSpPr>
      <xdr:spPr>
        <a:xfrm>
          <a:off x="11391900" y="63500"/>
          <a:ext cx="508000" cy="29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kern="1200">
              <a:solidFill>
                <a:sysClr val="windowText" lastClr="000000"/>
              </a:solidFill>
            </a:rPr>
            <a:t>NEXT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12700</xdr:rowOff>
    </xdr:from>
    <xdr:to>
      <xdr:col>7</xdr:col>
      <xdr:colOff>669322</xdr:colOff>
      <xdr:row>3</xdr:row>
      <xdr:rowOff>124254</xdr:rowOff>
    </xdr:to>
    <xdr:sp macro="" textlink="">
      <xdr:nvSpPr>
        <xdr:cNvPr id="37" name="Rectangle 36">
          <a:extLst>
            <a:ext uri="{FF2B5EF4-FFF2-40B4-BE49-F238E27FC236}">
              <a16:creationId xmlns:a16="http://schemas.microsoft.com/office/drawing/2014/main" id="{D15D6475-5C0D-47C2-B9A2-B3136D869EBC}"/>
            </a:ext>
          </a:extLst>
        </xdr:cNvPr>
        <xdr:cNvSpPr/>
      </xdr:nvSpPr>
      <xdr:spPr>
        <a:xfrm>
          <a:off x="0" y="12700"/>
          <a:ext cx="8168672" cy="664004"/>
        </a:xfrm>
        <a:prstGeom prst="rect">
          <a:avLst/>
        </a:prstGeom>
        <a:solidFill>
          <a:srgbClr val="156082"/>
        </a:solidFill>
        <a:ln w="12700" cap="flat" cmpd="sng" algn="ctr">
          <a:solidFill>
            <a:srgbClr val="156082"/>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1200" cap="none" spc="0" normalizeH="0" baseline="0" noProof="0">
            <a:ln>
              <a:noFill/>
            </a:ln>
            <a:solidFill>
              <a:sysClr val="window" lastClr="FFFFFF"/>
            </a:solidFill>
            <a:effectLst/>
            <a:uLnTx/>
            <a:uFillTx/>
            <a:latin typeface="Aptos Narrow" panose="02110004020202020204"/>
            <a:ea typeface="+mn-ea"/>
            <a:cs typeface="+mn-cs"/>
          </a:endParaRPr>
        </a:p>
      </xdr:txBody>
    </xdr:sp>
    <xdr:clientData/>
  </xdr:twoCellAnchor>
  <xdr:twoCellAnchor>
    <xdr:from>
      <xdr:col>0</xdr:col>
      <xdr:colOff>1</xdr:colOff>
      <xdr:row>12</xdr:row>
      <xdr:rowOff>177800</xdr:rowOff>
    </xdr:from>
    <xdr:to>
      <xdr:col>2</xdr:col>
      <xdr:colOff>982267</xdr:colOff>
      <xdr:row>27</xdr:row>
      <xdr:rowOff>152400</xdr:rowOff>
    </xdr:to>
    <xdr:graphicFrame macro="">
      <xdr:nvGraphicFramePr>
        <xdr:cNvPr id="2" name="Chart 1">
          <a:extLst>
            <a:ext uri="{FF2B5EF4-FFF2-40B4-BE49-F238E27FC236}">
              <a16:creationId xmlns:a16="http://schemas.microsoft.com/office/drawing/2014/main" id="{B2D2F846-D5CA-4ED6-BBC1-9BE64D0DE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39687</xdr:colOff>
      <xdr:row>13</xdr:row>
      <xdr:rowOff>0</xdr:rowOff>
    </xdr:from>
    <xdr:to>
      <xdr:col>7</xdr:col>
      <xdr:colOff>208359</xdr:colOff>
      <xdr:row>27</xdr:row>
      <xdr:rowOff>177800</xdr:rowOff>
    </xdr:to>
    <xdr:graphicFrame macro="">
      <xdr:nvGraphicFramePr>
        <xdr:cNvPr id="3" name="Chart 2">
          <a:extLst>
            <a:ext uri="{FF2B5EF4-FFF2-40B4-BE49-F238E27FC236}">
              <a16:creationId xmlns:a16="http://schemas.microsoft.com/office/drawing/2014/main" id="{1724AF28-E258-4F2C-992E-9EE9FAA14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257969</xdr:colOff>
      <xdr:row>13</xdr:row>
      <xdr:rowOff>0</xdr:rowOff>
    </xdr:from>
    <xdr:to>
      <xdr:col>12</xdr:col>
      <xdr:colOff>488951</xdr:colOff>
      <xdr:row>28</xdr:row>
      <xdr:rowOff>0</xdr:rowOff>
    </xdr:to>
    <xdr:graphicFrame macro="">
      <xdr:nvGraphicFramePr>
        <xdr:cNvPr id="4" name="Chart 3">
          <a:extLst>
            <a:ext uri="{FF2B5EF4-FFF2-40B4-BE49-F238E27FC236}">
              <a16:creationId xmlns:a16="http://schemas.microsoft.com/office/drawing/2014/main" id="{DA63F605-E058-4E80-86DE-674358688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833437</xdr:colOff>
      <xdr:row>0</xdr:row>
      <xdr:rowOff>12700</xdr:rowOff>
    </xdr:from>
    <xdr:to>
      <xdr:col>12</xdr:col>
      <xdr:colOff>381000</xdr:colOff>
      <xdr:row>12</xdr:row>
      <xdr:rowOff>149225</xdr:rowOff>
    </xdr:to>
    <xdr:graphicFrame macro="">
      <xdr:nvGraphicFramePr>
        <xdr:cNvPr id="5" name="Chart 4">
          <a:extLst>
            <a:ext uri="{FF2B5EF4-FFF2-40B4-BE49-F238E27FC236}">
              <a16:creationId xmlns:a16="http://schemas.microsoft.com/office/drawing/2014/main" id="{39E3EC32-945F-4EE1-8112-566D92762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495300</xdr:colOff>
      <xdr:row>8</xdr:row>
      <xdr:rowOff>101600</xdr:rowOff>
    </xdr:from>
    <xdr:to>
      <xdr:col>0</xdr:col>
      <xdr:colOff>1428750</xdr:colOff>
      <xdr:row>10</xdr:row>
      <xdr:rowOff>0</xdr:rowOff>
    </xdr:to>
    <xdr:sp macro="" textlink="">
      <xdr:nvSpPr>
        <xdr:cNvPr id="11" name="TextBox 10">
          <a:extLst>
            <a:ext uri="{FF2B5EF4-FFF2-40B4-BE49-F238E27FC236}">
              <a16:creationId xmlns:a16="http://schemas.microsoft.com/office/drawing/2014/main" id="{E83F32E4-4F39-42D3-B7A4-5441DBECA4BF}"/>
            </a:ext>
          </a:extLst>
        </xdr:cNvPr>
        <xdr:cNvSpPr txBox="1"/>
      </xdr:nvSpPr>
      <xdr:spPr>
        <a:xfrm>
          <a:off x="495300" y="1574800"/>
          <a:ext cx="9334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kern="1200">
              <a:solidFill>
                <a:schemeClr val="bg2">
                  <a:lumMod val="75000"/>
                </a:schemeClr>
              </a:solidFill>
            </a:rPr>
            <a:t>total revenue</a:t>
          </a:r>
        </a:p>
      </xdr:txBody>
    </xdr:sp>
    <xdr:clientData/>
  </xdr:twoCellAnchor>
  <xdr:twoCellAnchor>
    <xdr:from>
      <xdr:col>0</xdr:col>
      <xdr:colOff>1936750</xdr:colOff>
      <xdr:row>8</xdr:row>
      <xdr:rowOff>107950</xdr:rowOff>
    </xdr:from>
    <xdr:to>
      <xdr:col>2</xdr:col>
      <xdr:colOff>101600</xdr:colOff>
      <xdr:row>10</xdr:row>
      <xdr:rowOff>44450</xdr:rowOff>
    </xdr:to>
    <xdr:sp macro="" textlink="">
      <xdr:nvSpPr>
        <xdr:cNvPr id="13" name="TextBox 12">
          <a:extLst>
            <a:ext uri="{FF2B5EF4-FFF2-40B4-BE49-F238E27FC236}">
              <a16:creationId xmlns:a16="http://schemas.microsoft.com/office/drawing/2014/main" id="{2D31C66A-4596-4627-8CB0-545E2522E320}"/>
            </a:ext>
          </a:extLst>
        </xdr:cNvPr>
        <xdr:cNvSpPr txBox="1"/>
      </xdr:nvSpPr>
      <xdr:spPr>
        <a:xfrm>
          <a:off x="1936750" y="1581150"/>
          <a:ext cx="11620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kern="1200">
              <a:solidFill>
                <a:schemeClr val="bg2">
                  <a:lumMod val="75000"/>
                </a:schemeClr>
              </a:solidFill>
            </a:rPr>
            <a:t>total room</a:t>
          </a:r>
          <a:r>
            <a:rPr lang="en-ZA" sz="1100" kern="1200" baseline="0">
              <a:solidFill>
                <a:schemeClr val="bg2">
                  <a:lumMod val="75000"/>
                </a:schemeClr>
              </a:solidFill>
            </a:rPr>
            <a:t> nights</a:t>
          </a:r>
          <a:endParaRPr lang="en-ZA" sz="1100" kern="1200">
            <a:solidFill>
              <a:schemeClr val="bg2">
                <a:lumMod val="75000"/>
              </a:schemeClr>
            </a:solidFill>
          </a:endParaRPr>
        </a:p>
      </xdr:txBody>
    </xdr:sp>
    <xdr:clientData/>
  </xdr:twoCellAnchor>
  <xdr:twoCellAnchor>
    <xdr:from>
      <xdr:col>5</xdr:col>
      <xdr:colOff>234950</xdr:colOff>
      <xdr:row>8</xdr:row>
      <xdr:rowOff>95250</xdr:rowOff>
    </xdr:from>
    <xdr:to>
      <xdr:col>5</xdr:col>
      <xdr:colOff>679450</xdr:colOff>
      <xdr:row>9</xdr:row>
      <xdr:rowOff>177800</xdr:rowOff>
    </xdr:to>
    <xdr:sp macro="" textlink="">
      <xdr:nvSpPr>
        <xdr:cNvPr id="14" name="TextBox 13">
          <a:extLst>
            <a:ext uri="{FF2B5EF4-FFF2-40B4-BE49-F238E27FC236}">
              <a16:creationId xmlns:a16="http://schemas.microsoft.com/office/drawing/2014/main" id="{693D5B9E-F26E-4090-902D-38571041BB4E}"/>
            </a:ext>
          </a:extLst>
        </xdr:cNvPr>
        <xdr:cNvSpPr txBox="1"/>
      </xdr:nvSpPr>
      <xdr:spPr>
        <a:xfrm>
          <a:off x="5721350" y="1568450"/>
          <a:ext cx="4445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kern="1200">
              <a:solidFill>
                <a:schemeClr val="bg2">
                  <a:lumMod val="75000"/>
                </a:schemeClr>
              </a:solidFill>
            </a:rPr>
            <a:t>ABV</a:t>
          </a:r>
        </a:p>
      </xdr:txBody>
    </xdr:sp>
    <xdr:clientData/>
  </xdr:twoCellAnchor>
  <xdr:twoCellAnchor>
    <xdr:from>
      <xdr:col>2</xdr:col>
      <xdr:colOff>628650</xdr:colOff>
      <xdr:row>8</xdr:row>
      <xdr:rowOff>101600</xdr:rowOff>
    </xdr:from>
    <xdr:to>
      <xdr:col>4</xdr:col>
      <xdr:colOff>285750</xdr:colOff>
      <xdr:row>10</xdr:row>
      <xdr:rowOff>19050</xdr:rowOff>
    </xdr:to>
    <xdr:sp macro="" textlink="">
      <xdr:nvSpPr>
        <xdr:cNvPr id="15" name="TextBox 14">
          <a:extLst>
            <a:ext uri="{FF2B5EF4-FFF2-40B4-BE49-F238E27FC236}">
              <a16:creationId xmlns:a16="http://schemas.microsoft.com/office/drawing/2014/main" id="{D77A88A5-80E1-42DA-BD59-2C75D60940A8}"/>
            </a:ext>
          </a:extLst>
        </xdr:cNvPr>
        <xdr:cNvSpPr txBox="1"/>
      </xdr:nvSpPr>
      <xdr:spPr>
        <a:xfrm>
          <a:off x="3625850" y="1574800"/>
          <a:ext cx="13398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kern="1200">
              <a:solidFill>
                <a:schemeClr val="bg2">
                  <a:lumMod val="75000"/>
                </a:schemeClr>
              </a:solidFill>
            </a:rPr>
            <a:t>cancellation</a:t>
          </a:r>
          <a:r>
            <a:rPr lang="en-ZA" sz="1100" kern="1200" baseline="0">
              <a:solidFill>
                <a:schemeClr val="bg2">
                  <a:lumMod val="75000"/>
                </a:schemeClr>
              </a:solidFill>
            </a:rPr>
            <a:t> rate(%)</a:t>
          </a:r>
          <a:endParaRPr lang="en-ZA" sz="1100" kern="1200">
            <a:solidFill>
              <a:schemeClr val="bg2">
                <a:lumMod val="75000"/>
              </a:schemeClr>
            </a:solidFill>
          </a:endParaRPr>
        </a:p>
      </xdr:txBody>
    </xdr:sp>
    <xdr:clientData/>
  </xdr:twoCellAnchor>
  <xdr:twoCellAnchor>
    <xdr:from>
      <xdr:col>6</xdr:col>
      <xdr:colOff>457200</xdr:colOff>
      <xdr:row>8</xdr:row>
      <xdr:rowOff>88900</xdr:rowOff>
    </xdr:from>
    <xdr:to>
      <xdr:col>6</xdr:col>
      <xdr:colOff>869950</xdr:colOff>
      <xdr:row>9</xdr:row>
      <xdr:rowOff>177800</xdr:rowOff>
    </xdr:to>
    <xdr:sp macro="" textlink="">
      <xdr:nvSpPr>
        <xdr:cNvPr id="16" name="TextBox 15">
          <a:extLst>
            <a:ext uri="{FF2B5EF4-FFF2-40B4-BE49-F238E27FC236}">
              <a16:creationId xmlns:a16="http://schemas.microsoft.com/office/drawing/2014/main" id="{2C1D0C69-A057-491E-A242-F4A088F8D900}"/>
            </a:ext>
          </a:extLst>
        </xdr:cNvPr>
        <xdr:cNvSpPr txBox="1"/>
      </xdr:nvSpPr>
      <xdr:spPr>
        <a:xfrm>
          <a:off x="6953250" y="1562100"/>
          <a:ext cx="41275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kern="1200">
              <a:solidFill>
                <a:schemeClr val="bg2">
                  <a:lumMod val="75000"/>
                </a:schemeClr>
              </a:solidFill>
            </a:rPr>
            <a:t>ARR</a:t>
          </a:r>
        </a:p>
      </xdr:txBody>
    </xdr:sp>
    <xdr:clientData/>
  </xdr:twoCellAnchor>
  <xdr:twoCellAnchor>
    <xdr:from>
      <xdr:col>0</xdr:col>
      <xdr:colOff>355599</xdr:colOff>
      <xdr:row>7</xdr:row>
      <xdr:rowOff>21625</xdr:rowOff>
    </xdr:from>
    <xdr:to>
      <xdr:col>0</xdr:col>
      <xdr:colOff>1638300</xdr:colOff>
      <xdr:row>8</xdr:row>
      <xdr:rowOff>141759</xdr:rowOff>
    </xdr:to>
    <xdr:sp macro="" textlink="pivottables!K19">
      <xdr:nvSpPr>
        <xdr:cNvPr id="17" name="TextBox 16">
          <a:extLst>
            <a:ext uri="{FF2B5EF4-FFF2-40B4-BE49-F238E27FC236}">
              <a16:creationId xmlns:a16="http://schemas.microsoft.com/office/drawing/2014/main" id="{D0DF2578-2225-4E7E-8F47-AF8600B2B0AB}"/>
            </a:ext>
          </a:extLst>
        </xdr:cNvPr>
        <xdr:cNvSpPr txBox="1"/>
      </xdr:nvSpPr>
      <xdr:spPr>
        <a:xfrm>
          <a:off x="355599" y="1310675"/>
          <a:ext cx="1282701" cy="3042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3803C8-C803-4422-B690-9273CAC182D1}" type="TxLink">
            <a:rPr lang="en-US" sz="1600" b="0" i="0" u="none" strike="noStrike" kern="1200">
              <a:solidFill>
                <a:srgbClr val="000000"/>
              </a:solidFill>
              <a:latin typeface="Aptos Narrow"/>
            </a:rPr>
            <a:pPr/>
            <a:t>3 815 369,00</a:t>
          </a:fld>
          <a:endParaRPr lang="en-ZA" sz="1600" b="0" kern="1200"/>
        </a:p>
      </xdr:txBody>
    </xdr:sp>
    <xdr:clientData/>
  </xdr:twoCellAnchor>
  <xdr:twoCellAnchor>
    <xdr:from>
      <xdr:col>1</xdr:col>
      <xdr:colOff>184150</xdr:colOff>
      <xdr:row>7</xdr:row>
      <xdr:rowOff>0</xdr:rowOff>
    </xdr:from>
    <xdr:to>
      <xdr:col>1</xdr:col>
      <xdr:colOff>920750</xdr:colOff>
      <xdr:row>8</xdr:row>
      <xdr:rowOff>101600</xdr:rowOff>
    </xdr:to>
    <xdr:sp macro="" textlink="pivottables!K15">
      <xdr:nvSpPr>
        <xdr:cNvPr id="18" name="TextBox 17">
          <a:extLst>
            <a:ext uri="{FF2B5EF4-FFF2-40B4-BE49-F238E27FC236}">
              <a16:creationId xmlns:a16="http://schemas.microsoft.com/office/drawing/2014/main" id="{0DCD9DA2-1840-4739-9FE3-409276867B46}"/>
            </a:ext>
          </a:extLst>
        </xdr:cNvPr>
        <xdr:cNvSpPr txBox="1"/>
      </xdr:nvSpPr>
      <xdr:spPr>
        <a:xfrm>
          <a:off x="2171700" y="1289050"/>
          <a:ext cx="73660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BAFA1-5E83-415F-BA3C-C20EB8096BB9}" type="TxLink">
            <a:rPr lang="en-US" sz="1600" b="0" i="0" u="none" strike="noStrike" kern="1200">
              <a:solidFill>
                <a:srgbClr val="000000"/>
              </a:solidFill>
              <a:latin typeface="Aptos Narrow"/>
            </a:rPr>
            <a:pPr/>
            <a:t>15109</a:t>
          </a:fld>
          <a:endParaRPr lang="en-ZA" sz="1600" b="0" kern="1200"/>
        </a:p>
      </xdr:txBody>
    </xdr:sp>
    <xdr:clientData/>
  </xdr:twoCellAnchor>
  <xdr:twoCellAnchor>
    <xdr:from>
      <xdr:col>5</xdr:col>
      <xdr:colOff>76200</xdr:colOff>
      <xdr:row>6</xdr:row>
      <xdr:rowOff>152400</xdr:rowOff>
    </xdr:from>
    <xdr:to>
      <xdr:col>5</xdr:col>
      <xdr:colOff>838200</xdr:colOff>
      <xdr:row>8</xdr:row>
      <xdr:rowOff>120650</xdr:rowOff>
    </xdr:to>
    <xdr:sp macro="" textlink="pivottables!K16">
      <xdr:nvSpPr>
        <xdr:cNvPr id="19" name="TextBox 18">
          <a:extLst>
            <a:ext uri="{FF2B5EF4-FFF2-40B4-BE49-F238E27FC236}">
              <a16:creationId xmlns:a16="http://schemas.microsoft.com/office/drawing/2014/main" id="{5AE4AA50-6618-49FF-B2C9-B8DB675D6774}"/>
            </a:ext>
          </a:extLst>
        </xdr:cNvPr>
        <xdr:cNvSpPr txBox="1"/>
      </xdr:nvSpPr>
      <xdr:spPr>
        <a:xfrm>
          <a:off x="5562600" y="1257300"/>
          <a:ext cx="762000" cy="336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6CC6A5-2195-4F4E-9D36-EE592134A8D9}" type="TxLink">
            <a:rPr lang="en-US" sz="1600" b="0" i="0" u="none" strike="noStrike" kern="1200">
              <a:solidFill>
                <a:srgbClr val="000000"/>
              </a:solidFill>
              <a:latin typeface="Aptos Narrow"/>
            </a:rPr>
            <a:pPr/>
            <a:t>399,8809183</a:t>
          </a:fld>
          <a:endParaRPr lang="en-ZA" sz="1600" b="0" kern="1200"/>
        </a:p>
      </xdr:txBody>
    </xdr:sp>
    <xdr:clientData/>
  </xdr:twoCellAnchor>
  <xdr:twoCellAnchor>
    <xdr:from>
      <xdr:col>6</xdr:col>
      <xdr:colOff>279400</xdr:colOff>
      <xdr:row>6</xdr:row>
      <xdr:rowOff>127000</xdr:rowOff>
    </xdr:from>
    <xdr:to>
      <xdr:col>7</xdr:col>
      <xdr:colOff>57150</xdr:colOff>
      <xdr:row>8</xdr:row>
      <xdr:rowOff>19050</xdr:rowOff>
    </xdr:to>
    <xdr:sp macro="" textlink="pivottables!L16">
      <xdr:nvSpPr>
        <xdr:cNvPr id="20" name="TextBox 19">
          <a:extLst>
            <a:ext uri="{FF2B5EF4-FFF2-40B4-BE49-F238E27FC236}">
              <a16:creationId xmlns:a16="http://schemas.microsoft.com/office/drawing/2014/main" id="{9A506A2F-908D-40C0-9806-631993BECEB6}"/>
            </a:ext>
          </a:extLst>
        </xdr:cNvPr>
        <xdr:cNvSpPr txBox="1"/>
      </xdr:nvSpPr>
      <xdr:spPr>
        <a:xfrm>
          <a:off x="6775450" y="1231900"/>
          <a:ext cx="78105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EB3FAE-3FD4-4A65-8DB2-914FCA4C7464}" type="TxLink">
            <a:rPr lang="en-US" sz="1600" b="0" i="0" u="none" strike="noStrike" kern="1200">
              <a:solidFill>
                <a:srgbClr val="000000"/>
              </a:solidFill>
              <a:latin typeface="Aptos Narrow"/>
            </a:rPr>
            <a:pPr/>
            <a:t>251,9763942</a:t>
          </a:fld>
          <a:endParaRPr lang="en-ZA" sz="1600" b="0" kern="1200"/>
        </a:p>
      </xdr:txBody>
    </xdr:sp>
    <xdr:clientData/>
  </xdr:twoCellAnchor>
  <xdr:twoCellAnchor>
    <xdr:from>
      <xdr:col>2</xdr:col>
      <xdr:colOff>1003300</xdr:colOff>
      <xdr:row>6</xdr:row>
      <xdr:rowOff>171450</xdr:rowOff>
    </xdr:from>
    <xdr:to>
      <xdr:col>3</xdr:col>
      <xdr:colOff>508000</xdr:colOff>
      <xdr:row>8</xdr:row>
      <xdr:rowOff>82550</xdr:rowOff>
    </xdr:to>
    <xdr:sp macro="" textlink="pivottables!K17">
      <xdr:nvSpPr>
        <xdr:cNvPr id="21" name="TextBox 20">
          <a:extLst>
            <a:ext uri="{FF2B5EF4-FFF2-40B4-BE49-F238E27FC236}">
              <a16:creationId xmlns:a16="http://schemas.microsoft.com/office/drawing/2014/main" id="{B346BE3C-7C00-462F-A334-581915BA63CA}"/>
            </a:ext>
          </a:extLst>
        </xdr:cNvPr>
        <xdr:cNvSpPr txBox="1"/>
      </xdr:nvSpPr>
      <xdr:spPr>
        <a:xfrm>
          <a:off x="4000500" y="1276350"/>
          <a:ext cx="57785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9A1A02-4F86-4D4C-9501-1448288846F4}" type="TxLink">
            <a:rPr lang="en-US" sz="1600" b="0" i="0" u="none" strike="noStrike" kern="1200">
              <a:solidFill>
                <a:srgbClr val="000000"/>
              </a:solidFill>
              <a:latin typeface="Aptos Narrow"/>
            </a:rPr>
            <a:pPr/>
            <a:t>13%</a:t>
          </a:fld>
          <a:endParaRPr lang="en-ZA" sz="1600" b="0" kern="1200"/>
        </a:p>
      </xdr:txBody>
    </xdr:sp>
    <xdr:clientData/>
  </xdr:twoCellAnchor>
  <xdr:twoCellAnchor editAs="oneCell">
    <xdr:from>
      <xdr:col>2</xdr:col>
      <xdr:colOff>736600</xdr:colOff>
      <xdr:row>0</xdr:row>
      <xdr:rowOff>0</xdr:rowOff>
    </xdr:from>
    <xdr:to>
      <xdr:col>7</xdr:col>
      <xdr:colOff>677904</xdr:colOff>
      <xdr:row>3</xdr:row>
      <xdr:rowOff>128716</xdr:rowOff>
    </xdr:to>
    <mc:AlternateContent xmlns:mc="http://schemas.openxmlformats.org/markup-compatibility/2006" xmlns:a14="http://schemas.microsoft.com/office/drawing/2010/main">
      <mc:Choice Requires="a14">
        <xdr:graphicFrame macro="">
          <xdr:nvGraphicFramePr>
            <xdr:cNvPr id="7" name="hotel_name 1">
              <a:extLst>
                <a:ext uri="{FF2B5EF4-FFF2-40B4-BE49-F238E27FC236}">
                  <a16:creationId xmlns:a16="http://schemas.microsoft.com/office/drawing/2014/main" id="{3808D0A2-7792-4953-A067-FA00D53080BB}"/>
                </a:ext>
              </a:extLst>
            </xdr:cNvPr>
            <xdr:cNvGraphicFramePr/>
          </xdr:nvGraphicFramePr>
          <xdr:xfrm>
            <a:off x="0" y="0"/>
            <a:ext cx="0" cy="0"/>
          </xdr:xfrm>
          <a:graphic>
            <a:graphicData uri="http://schemas.microsoft.com/office/drawing/2010/slicer">
              <sle:slicer xmlns:sle="http://schemas.microsoft.com/office/drawing/2010/slicer" name="hotel_name 1"/>
            </a:graphicData>
          </a:graphic>
        </xdr:graphicFrame>
      </mc:Choice>
      <mc:Fallback xmlns="">
        <xdr:sp macro="" textlink="">
          <xdr:nvSpPr>
            <xdr:cNvPr id="0" name=""/>
            <xdr:cNvSpPr>
              <a:spLocks noTextEdit="1"/>
            </xdr:cNvSpPr>
          </xdr:nvSpPr>
          <xdr:spPr>
            <a:xfrm>
              <a:off x="3733800" y="0"/>
              <a:ext cx="4443454" cy="68116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666750</xdr:colOff>
      <xdr:row>0</xdr:row>
      <xdr:rowOff>63500</xdr:rowOff>
    </xdr:from>
    <xdr:to>
      <xdr:col>2</xdr:col>
      <xdr:colOff>209550</xdr:colOff>
      <xdr:row>3</xdr:row>
      <xdr:rowOff>19050</xdr:rowOff>
    </xdr:to>
    <xdr:sp macro="" textlink="">
      <xdr:nvSpPr>
        <xdr:cNvPr id="8" name="TextBox 7">
          <a:extLst>
            <a:ext uri="{FF2B5EF4-FFF2-40B4-BE49-F238E27FC236}">
              <a16:creationId xmlns:a16="http://schemas.microsoft.com/office/drawing/2014/main" id="{CC8B6B8A-4F8E-8E80-C266-E3F075CBF065}"/>
            </a:ext>
          </a:extLst>
        </xdr:cNvPr>
        <xdr:cNvSpPr txBox="1"/>
      </xdr:nvSpPr>
      <xdr:spPr>
        <a:xfrm>
          <a:off x="666750" y="63500"/>
          <a:ext cx="25400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2800" kern="1200">
              <a:solidFill>
                <a:schemeClr val="bg1"/>
              </a:solidFill>
            </a:rPr>
            <a:t>Hotel</a:t>
          </a:r>
          <a:r>
            <a:rPr lang="en-ZA" sz="2800" kern="1200" baseline="0">
              <a:solidFill>
                <a:schemeClr val="bg1"/>
              </a:solidFill>
            </a:rPr>
            <a:t> Analysis</a:t>
          </a:r>
          <a:endParaRPr lang="en-ZA" sz="2800" kern="1200">
            <a:solidFill>
              <a:schemeClr val="bg1"/>
            </a:solidFill>
          </a:endParaRPr>
        </a:p>
      </xdr:txBody>
    </xdr:sp>
    <xdr:clientData/>
  </xdr:twoCellAnchor>
  <xdr:twoCellAnchor>
    <xdr:from>
      <xdr:col>0</xdr:col>
      <xdr:colOff>50800</xdr:colOff>
      <xdr:row>0</xdr:row>
      <xdr:rowOff>50800</xdr:rowOff>
    </xdr:from>
    <xdr:to>
      <xdr:col>0</xdr:col>
      <xdr:colOff>552450</xdr:colOff>
      <xdr:row>1</xdr:row>
      <xdr:rowOff>120650</xdr:rowOff>
    </xdr:to>
    <xdr:sp macro="" textlink="">
      <xdr:nvSpPr>
        <xdr:cNvPr id="6" name="TextBox 5">
          <a:hlinkClick xmlns:r="http://schemas.openxmlformats.org/officeDocument/2006/relationships" r:id="rId5"/>
          <a:extLst>
            <a:ext uri="{FF2B5EF4-FFF2-40B4-BE49-F238E27FC236}">
              <a16:creationId xmlns:a16="http://schemas.microsoft.com/office/drawing/2014/main" id="{93EFE9CE-960F-4570-D0CB-462B477205F3}"/>
            </a:ext>
          </a:extLst>
        </xdr:cNvPr>
        <xdr:cNvSpPr txBox="1"/>
      </xdr:nvSpPr>
      <xdr:spPr>
        <a:xfrm>
          <a:off x="50800" y="50800"/>
          <a:ext cx="5016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kern="1200"/>
            <a:t>PREV</a:t>
          </a:r>
        </a:p>
      </xdr:txBody>
    </xdr:sp>
    <xdr:clientData/>
  </xdr:twoCellAnchor>
  <xdr:twoCellAnchor>
    <xdr:from>
      <xdr:col>12</xdr:col>
      <xdr:colOff>114300</xdr:colOff>
      <xdr:row>0</xdr:row>
      <xdr:rowOff>63500</xdr:rowOff>
    </xdr:from>
    <xdr:to>
      <xdr:col>13</xdr:col>
      <xdr:colOff>0</xdr:colOff>
      <xdr:row>1</xdr:row>
      <xdr:rowOff>152400</xdr:rowOff>
    </xdr:to>
    <xdr:sp macro="" textlink="">
      <xdr:nvSpPr>
        <xdr:cNvPr id="9" name="TextBox 8">
          <a:hlinkClick xmlns:r="http://schemas.openxmlformats.org/officeDocument/2006/relationships" r:id="rId6"/>
          <a:extLst>
            <a:ext uri="{FF2B5EF4-FFF2-40B4-BE49-F238E27FC236}">
              <a16:creationId xmlns:a16="http://schemas.microsoft.com/office/drawing/2014/main" id="{9964B826-E55B-5A9E-2E9B-052A13A37D40}"/>
            </a:ext>
          </a:extLst>
        </xdr:cNvPr>
        <xdr:cNvSpPr txBox="1"/>
      </xdr:nvSpPr>
      <xdr:spPr>
        <a:xfrm>
          <a:off x="11404600" y="63500"/>
          <a:ext cx="49530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kern="1200"/>
            <a:t>NEXT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222250</xdr:colOff>
      <xdr:row>2</xdr:row>
      <xdr:rowOff>6350</xdr:rowOff>
    </xdr:from>
    <xdr:to>
      <xdr:col>18</xdr:col>
      <xdr:colOff>546100</xdr:colOff>
      <xdr:row>112</xdr:row>
      <xdr:rowOff>139700</xdr:rowOff>
    </xdr:to>
    <xdr:sp macro="" textlink="">
      <xdr:nvSpPr>
        <xdr:cNvPr id="18" name="TextBox 1">
          <a:extLst>
            <a:ext uri="{FF2B5EF4-FFF2-40B4-BE49-F238E27FC236}">
              <a16:creationId xmlns:a16="http://schemas.microsoft.com/office/drawing/2014/main" id="{9D695BF7-6391-3A0B-95DC-A5E025EA676E}"/>
            </a:ext>
          </a:extLst>
        </xdr:cNvPr>
        <xdr:cNvSpPr txBox="1"/>
      </xdr:nvSpPr>
      <xdr:spPr>
        <a:xfrm>
          <a:off x="222250" y="374650"/>
          <a:ext cx="11296650" cy="20389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600" b="1" u="sng">
              <a:solidFill>
                <a:schemeClr val="dk1"/>
              </a:solidFill>
              <a:effectLst/>
              <a:latin typeface="+mn-lt"/>
              <a:ea typeface="+mn-ea"/>
              <a:cs typeface="+mn-cs"/>
            </a:rPr>
            <a:t>Hotel A: Underperforming Revenue with High Cancellations</a:t>
          </a:r>
        </a:p>
        <a:p>
          <a:endParaRPr lang="en-ZA" sz="1600" u="sng">
            <a:solidFill>
              <a:schemeClr val="dk1"/>
            </a:solidFill>
            <a:effectLst/>
            <a:latin typeface="+mn-lt"/>
            <a:ea typeface="+mn-ea"/>
            <a:cs typeface="+mn-cs"/>
          </a:endParaRPr>
        </a:p>
        <a:p>
          <a:pPr lvl="0"/>
          <a:r>
            <a:rPr lang="en-ZA" sz="1400" b="1">
              <a:solidFill>
                <a:schemeClr val="dk1"/>
              </a:solidFill>
              <a:effectLst/>
              <a:latin typeface="+mn-lt"/>
              <a:ea typeface="+mn-ea"/>
              <a:cs typeface="+mn-cs"/>
            </a:rPr>
            <a:t>Key Issues:</a:t>
          </a:r>
          <a:endParaRPr lang="en-ZA" sz="1400">
            <a:solidFill>
              <a:schemeClr val="dk1"/>
            </a:solidFill>
            <a:effectLst/>
            <a:latin typeface="+mn-lt"/>
            <a:ea typeface="+mn-ea"/>
            <a:cs typeface="+mn-cs"/>
          </a:endParaRPr>
        </a:p>
        <a:p>
          <a:pPr lvl="1"/>
          <a:r>
            <a:rPr lang="en-ZA" sz="1100">
              <a:solidFill>
                <a:schemeClr val="dk1"/>
              </a:solidFill>
              <a:effectLst/>
              <a:latin typeface="+mn-lt"/>
              <a:ea typeface="+mn-ea"/>
              <a:cs typeface="+mn-cs"/>
            </a:rPr>
            <a:t>Lowest revenue (€333K).</a:t>
          </a:r>
        </a:p>
        <a:p>
          <a:pPr lvl="1"/>
          <a:r>
            <a:rPr lang="en-ZA" sz="1100">
              <a:solidFill>
                <a:schemeClr val="dk1"/>
              </a:solidFill>
              <a:effectLst/>
              <a:latin typeface="+mn-lt"/>
              <a:ea typeface="+mn-ea"/>
              <a:cs typeface="+mn-cs"/>
            </a:rPr>
            <a:t>High cancellation rate (17%).</a:t>
          </a:r>
        </a:p>
        <a:p>
          <a:pPr lvl="1"/>
          <a:r>
            <a:rPr lang="en-ZA" sz="1100">
              <a:solidFill>
                <a:schemeClr val="dk1"/>
              </a:solidFill>
              <a:effectLst/>
              <a:latin typeface="+mn-lt"/>
              <a:ea typeface="+mn-ea"/>
              <a:cs typeface="+mn-cs"/>
            </a:rPr>
            <a:t>Low ABV (€241) and ARR (€162.90).</a:t>
          </a:r>
        </a:p>
        <a:p>
          <a:pPr lvl="1"/>
          <a:r>
            <a:rPr lang="en-ZA" sz="1100">
              <a:solidFill>
                <a:schemeClr val="dk1"/>
              </a:solidFill>
              <a:effectLst/>
              <a:latin typeface="+mn-lt"/>
              <a:ea typeface="+mn-ea"/>
              <a:cs typeface="+mn-cs"/>
            </a:rPr>
            <a:t>Weak demand (2,048 room nights).</a:t>
          </a:r>
        </a:p>
        <a:p>
          <a:pPr lvl="1"/>
          <a:endParaRPr lang="en-ZA" sz="1100">
            <a:solidFill>
              <a:schemeClr val="dk1"/>
            </a:solidFill>
            <a:effectLst/>
            <a:latin typeface="+mn-lt"/>
            <a:ea typeface="+mn-ea"/>
            <a:cs typeface="+mn-cs"/>
          </a:endParaRPr>
        </a:p>
        <a:p>
          <a:r>
            <a:rPr lang="en-ZA" sz="1400" b="1">
              <a:solidFill>
                <a:schemeClr val="dk1"/>
              </a:solidFill>
              <a:effectLst/>
              <a:latin typeface="+mn-lt"/>
              <a:ea typeface="+mn-ea"/>
              <a:cs typeface="+mn-cs"/>
            </a:rPr>
            <a:t>Strategic Recommendations:</a:t>
          </a:r>
          <a:endParaRPr lang="en-ZA" sz="1400">
            <a:solidFill>
              <a:schemeClr val="dk1"/>
            </a:solidFill>
            <a:effectLst/>
            <a:latin typeface="+mn-lt"/>
            <a:ea typeface="+mn-ea"/>
            <a:cs typeface="+mn-cs"/>
          </a:endParaRPr>
        </a:p>
        <a:p>
          <a:pPr lvl="0"/>
          <a:r>
            <a:rPr lang="en-ZA" sz="1100" b="1">
              <a:solidFill>
                <a:schemeClr val="dk1"/>
              </a:solidFill>
              <a:effectLst/>
              <a:latin typeface="+mn-lt"/>
              <a:ea typeface="+mn-ea"/>
              <a:cs typeface="+mn-cs"/>
            </a:rPr>
            <a:t>Cancellation Reduction Campaigns:</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High cancellations undermine revenue and occupancy forecasts.</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Use </a:t>
          </a:r>
          <a:r>
            <a:rPr lang="en-ZA" sz="1100" b="1">
              <a:solidFill>
                <a:schemeClr val="dk1"/>
              </a:solidFill>
              <a:effectLst/>
              <a:latin typeface="+mn-lt"/>
              <a:ea typeface="+mn-ea"/>
              <a:cs typeface="+mn-cs"/>
            </a:rPr>
            <a:t>Email Automation</a:t>
          </a:r>
          <a:r>
            <a:rPr lang="en-ZA" sz="1100">
              <a:solidFill>
                <a:schemeClr val="dk1"/>
              </a:solidFill>
              <a:effectLst/>
              <a:latin typeface="+mn-lt"/>
              <a:ea typeface="+mn-ea"/>
              <a:cs typeface="+mn-cs"/>
            </a:rPr>
            <a:t> to send pre-stay reminders:</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“Your stay is 3 days away – confirm now and enjoy a free welcome drink!”</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Incentivize non-refundable bookings: </a:t>
          </a:r>
          <a:r>
            <a:rPr lang="en-ZA" sz="1100" b="1">
              <a:solidFill>
                <a:schemeClr val="dk1"/>
              </a:solidFill>
              <a:effectLst/>
              <a:latin typeface="+mn-lt"/>
              <a:ea typeface="+mn-ea"/>
              <a:cs typeface="+mn-cs"/>
            </a:rPr>
            <a:t>“Save 10% when you prepay today.”</a:t>
          </a:r>
          <a:endParaRPr lang="en-ZA" sz="1100">
            <a:solidFill>
              <a:schemeClr val="dk1"/>
            </a:solidFill>
            <a:effectLst/>
            <a:latin typeface="+mn-lt"/>
            <a:ea typeface="+mn-ea"/>
            <a:cs typeface="+mn-cs"/>
          </a:endParaRPr>
        </a:p>
        <a:p>
          <a:pPr lvl="0"/>
          <a:r>
            <a:rPr lang="en-ZA" sz="1100" b="1">
              <a:solidFill>
                <a:schemeClr val="dk1"/>
              </a:solidFill>
              <a:effectLst/>
              <a:latin typeface="+mn-lt"/>
              <a:ea typeface="+mn-ea"/>
              <a:cs typeface="+mn-cs"/>
            </a:rPr>
            <a:t>Dynamic Last-Minute Offers:</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Low room nights signal underutilization. Last-minute deals can boost occupancy.</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Implement </a:t>
          </a:r>
          <a:r>
            <a:rPr lang="en-ZA" sz="1100" b="1">
              <a:solidFill>
                <a:schemeClr val="dk1"/>
              </a:solidFill>
              <a:effectLst/>
              <a:latin typeface="+mn-lt"/>
              <a:ea typeface="+mn-ea"/>
              <a:cs typeface="+mn-cs"/>
            </a:rPr>
            <a:t>Net Affinity’s RMS</a:t>
          </a:r>
          <a:r>
            <a:rPr lang="en-ZA" sz="1100">
              <a:solidFill>
                <a:schemeClr val="dk1"/>
              </a:solidFill>
              <a:effectLst/>
              <a:latin typeface="+mn-lt"/>
              <a:ea typeface="+mn-ea"/>
              <a:cs typeface="+mn-cs"/>
            </a:rPr>
            <a:t> to optimize pricing for 0–7 day lead times.</a:t>
          </a:r>
        </a:p>
        <a:p>
          <a:pPr lvl="2"/>
          <a:r>
            <a:rPr lang="en-ZA" sz="1100">
              <a:solidFill>
                <a:schemeClr val="dk1"/>
              </a:solidFill>
              <a:effectLst/>
              <a:latin typeface="+mn-lt"/>
              <a:ea typeface="+mn-ea"/>
              <a:cs typeface="+mn-cs"/>
            </a:rPr>
            <a:t>Run campaigns: </a:t>
          </a:r>
          <a:r>
            <a:rPr lang="en-ZA" sz="1100" i="1">
              <a:solidFill>
                <a:schemeClr val="dk1"/>
              </a:solidFill>
              <a:effectLst/>
              <a:latin typeface="+mn-lt"/>
              <a:ea typeface="+mn-ea"/>
              <a:cs typeface="+mn-cs"/>
            </a:rPr>
            <a:t>“Flash Sale: Stay this week and get 20% off + free breakfast.”</a:t>
          </a:r>
          <a:endParaRPr lang="en-ZA" sz="1100">
            <a:solidFill>
              <a:schemeClr val="dk1"/>
            </a:solidFill>
            <a:effectLst/>
            <a:latin typeface="+mn-lt"/>
            <a:ea typeface="+mn-ea"/>
            <a:cs typeface="+mn-cs"/>
          </a:endParaRPr>
        </a:p>
        <a:p>
          <a:pPr lvl="0"/>
          <a:r>
            <a:rPr lang="en-ZA" sz="1100" b="1">
              <a:solidFill>
                <a:schemeClr val="dk1"/>
              </a:solidFill>
              <a:effectLst/>
              <a:latin typeface="+mn-lt"/>
              <a:ea typeface="+mn-ea"/>
              <a:cs typeface="+mn-cs"/>
            </a:rPr>
            <a:t>ABV Growth through Upselling:</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Low ABV indicates missed upsell opportunities.</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Introduce add-ons during booking via </a:t>
          </a:r>
          <a:r>
            <a:rPr lang="en-ZA" sz="1100" b="1">
              <a:solidFill>
                <a:schemeClr val="dk1"/>
              </a:solidFill>
              <a:effectLst/>
              <a:latin typeface="+mn-lt"/>
              <a:ea typeface="+mn-ea"/>
              <a:cs typeface="+mn-cs"/>
            </a:rPr>
            <a:t>Upsell Tools</a:t>
          </a:r>
          <a:r>
            <a:rPr lang="en-ZA" sz="1100">
              <a:solidFill>
                <a:schemeClr val="dk1"/>
              </a:solidFill>
              <a:effectLst/>
              <a:latin typeface="+mn-lt"/>
              <a:ea typeface="+mn-ea"/>
              <a:cs typeface="+mn-cs"/>
            </a:rPr>
            <a:t>:</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“Add breakfast for €10 per person”</a:t>
          </a:r>
          <a:r>
            <a:rPr lang="en-ZA" sz="1100">
              <a:solidFill>
                <a:schemeClr val="dk1"/>
              </a:solidFill>
              <a:effectLst/>
              <a:latin typeface="+mn-lt"/>
              <a:ea typeface="+mn-ea"/>
              <a:cs typeface="+mn-cs"/>
            </a:rPr>
            <a:t> or </a:t>
          </a:r>
          <a:r>
            <a:rPr lang="en-ZA" sz="1100" i="1">
              <a:solidFill>
                <a:schemeClr val="dk1"/>
              </a:solidFill>
              <a:effectLst/>
              <a:latin typeface="+mn-lt"/>
              <a:ea typeface="+mn-ea"/>
              <a:cs typeface="+mn-cs"/>
            </a:rPr>
            <a:t>“Upgrade to a Suite for €50.”</a:t>
          </a:r>
        </a:p>
        <a:p>
          <a:pPr lvl="2"/>
          <a:endParaRPr lang="en-ZA" sz="1100">
            <a:solidFill>
              <a:schemeClr val="dk1"/>
            </a:solidFill>
            <a:effectLst/>
            <a:latin typeface="+mn-lt"/>
            <a:ea typeface="+mn-ea"/>
            <a:cs typeface="+mn-cs"/>
          </a:endParaRPr>
        </a:p>
        <a:p>
          <a:r>
            <a:rPr lang="en-ZA" sz="1600" b="1" u="sng">
              <a:solidFill>
                <a:schemeClr val="dk1"/>
              </a:solidFill>
              <a:effectLst/>
              <a:latin typeface="+mn-lt"/>
              <a:ea typeface="+mn-ea"/>
              <a:cs typeface="+mn-cs"/>
            </a:rPr>
            <a:t>Hotel B: Best Performing, Opportunity for Loyalty</a:t>
          </a:r>
        </a:p>
        <a:p>
          <a:endParaRPr lang="en-ZA" sz="1600" u="sng">
            <a:solidFill>
              <a:schemeClr val="dk1"/>
            </a:solidFill>
            <a:effectLst/>
            <a:latin typeface="+mn-lt"/>
            <a:ea typeface="+mn-ea"/>
            <a:cs typeface="+mn-cs"/>
          </a:endParaRPr>
        </a:p>
        <a:p>
          <a:pPr lvl="0"/>
          <a:r>
            <a:rPr lang="en-ZA" sz="1400" b="1">
              <a:solidFill>
                <a:schemeClr val="dk1"/>
              </a:solidFill>
              <a:effectLst/>
              <a:latin typeface="+mn-lt"/>
              <a:ea typeface="+mn-ea"/>
              <a:cs typeface="+mn-cs"/>
            </a:rPr>
            <a:t>Key Strengths:</a:t>
          </a:r>
          <a:endParaRPr lang="en-ZA" sz="1400">
            <a:solidFill>
              <a:schemeClr val="dk1"/>
            </a:solidFill>
            <a:effectLst/>
            <a:latin typeface="+mn-lt"/>
            <a:ea typeface="+mn-ea"/>
            <a:cs typeface="+mn-cs"/>
          </a:endParaRPr>
        </a:p>
        <a:p>
          <a:pPr lvl="1"/>
          <a:r>
            <a:rPr lang="en-ZA" sz="1100">
              <a:solidFill>
                <a:schemeClr val="dk1"/>
              </a:solidFill>
              <a:effectLst/>
              <a:latin typeface="+mn-lt"/>
              <a:ea typeface="+mn-ea"/>
              <a:cs typeface="+mn-cs"/>
            </a:rPr>
            <a:t>Highest revenue (€1.5M), ABV (€548), and ARR (€463).</a:t>
          </a:r>
        </a:p>
        <a:p>
          <a:pPr lvl="1"/>
          <a:r>
            <a:rPr lang="en-ZA" sz="1100">
              <a:solidFill>
                <a:schemeClr val="dk1"/>
              </a:solidFill>
              <a:effectLst/>
              <a:latin typeface="+mn-lt"/>
              <a:ea typeface="+mn-ea"/>
              <a:cs typeface="+mn-cs"/>
            </a:rPr>
            <a:t>Strong performance with low cancellation rate (10%).</a:t>
          </a:r>
        </a:p>
        <a:p>
          <a:pPr lvl="1"/>
          <a:endParaRPr lang="en-ZA" sz="1100">
            <a:solidFill>
              <a:schemeClr val="dk1"/>
            </a:solidFill>
            <a:effectLst/>
            <a:latin typeface="+mn-lt"/>
            <a:ea typeface="+mn-ea"/>
            <a:cs typeface="+mn-cs"/>
          </a:endParaRPr>
        </a:p>
        <a:p>
          <a:r>
            <a:rPr lang="en-ZA" sz="1400" b="1">
              <a:solidFill>
                <a:schemeClr val="dk1"/>
              </a:solidFill>
              <a:effectLst/>
              <a:latin typeface="+mn-lt"/>
              <a:ea typeface="+mn-ea"/>
              <a:cs typeface="+mn-cs"/>
            </a:rPr>
            <a:t>Strategic Recommendations:</a:t>
          </a:r>
          <a:endParaRPr lang="en-ZA" sz="1400">
            <a:solidFill>
              <a:schemeClr val="dk1"/>
            </a:solidFill>
            <a:effectLst/>
            <a:latin typeface="+mn-lt"/>
            <a:ea typeface="+mn-ea"/>
            <a:cs typeface="+mn-cs"/>
          </a:endParaRPr>
        </a:p>
        <a:p>
          <a:pPr lvl="0"/>
          <a:r>
            <a:rPr lang="en-ZA" sz="1100" b="1">
              <a:solidFill>
                <a:schemeClr val="dk1"/>
              </a:solidFill>
              <a:effectLst/>
              <a:latin typeface="+mn-lt"/>
              <a:ea typeface="+mn-ea"/>
              <a:cs typeface="+mn-cs"/>
            </a:rPr>
            <a:t>Loyalty Program Implementation:</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Build on success by driving repeat business and direct bookings.</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Launch a </a:t>
          </a:r>
          <a:r>
            <a:rPr lang="en-ZA" sz="1100" b="1">
              <a:solidFill>
                <a:schemeClr val="dk1"/>
              </a:solidFill>
              <a:effectLst/>
              <a:latin typeface="+mn-lt"/>
              <a:ea typeface="+mn-ea"/>
              <a:cs typeface="+mn-cs"/>
            </a:rPr>
            <a:t>Net Affinity Loyalty Program</a:t>
          </a:r>
          <a:r>
            <a:rPr lang="en-ZA" sz="1100">
              <a:solidFill>
                <a:schemeClr val="dk1"/>
              </a:solidFill>
              <a:effectLst/>
              <a:latin typeface="+mn-lt"/>
              <a:ea typeface="+mn-ea"/>
              <a:cs typeface="+mn-cs"/>
            </a:rPr>
            <a:t> with exclusive benefits:</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“Earn points for each stay and redeem for free nights or dining credits.”</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Offer perks like </a:t>
          </a:r>
          <a:r>
            <a:rPr lang="en-ZA" sz="1100" b="1">
              <a:solidFill>
                <a:schemeClr val="dk1"/>
              </a:solidFill>
              <a:effectLst/>
              <a:latin typeface="+mn-lt"/>
              <a:ea typeface="+mn-ea"/>
              <a:cs typeface="+mn-cs"/>
            </a:rPr>
            <a:t>free upgrades or late check-outs</a:t>
          </a:r>
          <a:r>
            <a:rPr lang="en-ZA" sz="1100">
              <a:solidFill>
                <a:schemeClr val="dk1"/>
              </a:solidFill>
              <a:effectLst/>
              <a:latin typeface="+mn-lt"/>
              <a:ea typeface="+mn-ea"/>
              <a:cs typeface="+mn-cs"/>
            </a:rPr>
            <a:t> for returning guests.</a:t>
          </a:r>
        </a:p>
        <a:p>
          <a:pPr lvl="0"/>
          <a:r>
            <a:rPr lang="en-ZA" sz="1100" b="1">
              <a:solidFill>
                <a:schemeClr val="dk1"/>
              </a:solidFill>
              <a:effectLst/>
              <a:latin typeface="+mn-lt"/>
              <a:ea typeface="+mn-ea"/>
              <a:cs typeface="+mn-cs"/>
            </a:rPr>
            <a:t>Direct Booking Campaigns:</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Maintain high margins by reducing OTA dependence.</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Use </a:t>
          </a:r>
          <a:r>
            <a:rPr lang="en-ZA" sz="1100" b="1">
              <a:solidFill>
                <a:schemeClr val="dk1"/>
              </a:solidFill>
              <a:effectLst/>
              <a:latin typeface="+mn-lt"/>
              <a:ea typeface="+mn-ea"/>
              <a:cs typeface="+mn-cs"/>
            </a:rPr>
            <a:t>Direct Booking Engine Tools</a:t>
          </a:r>
          <a:r>
            <a:rPr lang="en-ZA" sz="1100">
              <a:solidFill>
                <a:schemeClr val="dk1"/>
              </a:solidFill>
              <a:effectLst/>
              <a:latin typeface="+mn-lt"/>
              <a:ea typeface="+mn-ea"/>
              <a:cs typeface="+mn-cs"/>
            </a:rPr>
            <a:t> to promote incentives:</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“Book Direct &amp; Save: Get €20 credit for food or drinks.”</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Launch targeted social media ads for direct bookings.</a:t>
          </a:r>
        </a:p>
        <a:p>
          <a:pPr lvl="0"/>
          <a:r>
            <a:rPr lang="en-ZA" sz="1100" b="1">
              <a:solidFill>
                <a:schemeClr val="dk1"/>
              </a:solidFill>
              <a:effectLst/>
              <a:latin typeface="+mn-lt"/>
              <a:ea typeface="+mn-ea"/>
              <a:cs typeface="+mn-cs"/>
            </a:rPr>
            <a:t>High-Value Add-Ons:</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Enhance guest experience and increase per-booking value.</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Use </a:t>
          </a:r>
          <a:r>
            <a:rPr lang="en-ZA" sz="1100" b="1">
              <a:solidFill>
                <a:schemeClr val="dk1"/>
              </a:solidFill>
              <a:effectLst/>
              <a:latin typeface="+mn-lt"/>
              <a:ea typeface="+mn-ea"/>
              <a:cs typeface="+mn-cs"/>
            </a:rPr>
            <a:t>Upsell Tools</a:t>
          </a:r>
          <a:r>
            <a:rPr lang="en-ZA" sz="1100">
              <a:solidFill>
                <a:schemeClr val="dk1"/>
              </a:solidFill>
              <a:effectLst/>
              <a:latin typeface="+mn-lt"/>
              <a:ea typeface="+mn-ea"/>
              <a:cs typeface="+mn-cs"/>
            </a:rPr>
            <a:t> to promote premium experiences:</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“Add a romantic dinner for €50 per couple.”</a:t>
          </a:r>
        </a:p>
        <a:p>
          <a:pPr lvl="2"/>
          <a:endParaRPr lang="en-ZA" sz="1100">
            <a:solidFill>
              <a:schemeClr val="dk1"/>
            </a:solidFill>
            <a:effectLst/>
            <a:latin typeface="+mn-lt"/>
            <a:ea typeface="+mn-ea"/>
            <a:cs typeface="+mn-cs"/>
          </a:endParaRPr>
        </a:p>
        <a:p>
          <a:r>
            <a:rPr lang="en-ZA" sz="1600" b="1" u="sng">
              <a:solidFill>
                <a:schemeClr val="dk1"/>
              </a:solidFill>
              <a:effectLst/>
              <a:latin typeface="+mn-lt"/>
              <a:ea typeface="+mn-ea"/>
              <a:cs typeface="+mn-cs"/>
            </a:rPr>
            <a:t>Hotel C: Strong Room Nights, Low ABV</a:t>
          </a:r>
        </a:p>
        <a:p>
          <a:endParaRPr lang="en-ZA" sz="1600" u="sng">
            <a:solidFill>
              <a:schemeClr val="dk1"/>
            </a:solidFill>
            <a:effectLst/>
            <a:latin typeface="+mn-lt"/>
            <a:ea typeface="+mn-ea"/>
            <a:cs typeface="+mn-cs"/>
          </a:endParaRPr>
        </a:p>
        <a:p>
          <a:pPr lvl="0"/>
          <a:r>
            <a:rPr lang="en-ZA" sz="1400" b="1" u="sng">
              <a:solidFill>
                <a:schemeClr val="dk1"/>
              </a:solidFill>
              <a:effectLst/>
              <a:latin typeface="+mn-lt"/>
              <a:ea typeface="+mn-ea"/>
              <a:cs typeface="+mn-cs"/>
            </a:rPr>
            <a:t>Key Issues:</a:t>
          </a:r>
          <a:endParaRPr lang="en-ZA" sz="1400" u="sng">
            <a:solidFill>
              <a:schemeClr val="dk1"/>
            </a:solidFill>
            <a:effectLst/>
            <a:latin typeface="+mn-lt"/>
            <a:ea typeface="+mn-ea"/>
            <a:cs typeface="+mn-cs"/>
          </a:endParaRPr>
        </a:p>
        <a:p>
          <a:pPr lvl="1"/>
          <a:r>
            <a:rPr lang="en-ZA" sz="1100">
              <a:solidFill>
                <a:schemeClr val="dk1"/>
              </a:solidFill>
              <a:effectLst/>
              <a:latin typeface="+mn-lt"/>
              <a:ea typeface="+mn-ea"/>
              <a:cs typeface="+mn-cs"/>
            </a:rPr>
            <a:t>High room nights (4,785), but low ABV (€204) and ARR (€169).</a:t>
          </a:r>
        </a:p>
        <a:p>
          <a:pPr lvl="1"/>
          <a:r>
            <a:rPr lang="en-ZA" sz="1100">
              <a:solidFill>
                <a:schemeClr val="dk1"/>
              </a:solidFill>
              <a:effectLst/>
              <a:latin typeface="+mn-lt"/>
              <a:ea typeface="+mn-ea"/>
              <a:cs typeface="+mn-cs"/>
            </a:rPr>
            <a:t>High cancellation rate (15%).</a:t>
          </a:r>
        </a:p>
        <a:p>
          <a:pPr lvl="1"/>
          <a:endParaRPr lang="en-ZA" sz="1100">
            <a:solidFill>
              <a:schemeClr val="dk1"/>
            </a:solidFill>
            <a:effectLst/>
            <a:latin typeface="+mn-lt"/>
            <a:ea typeface="+mn-ea"/>
            <a:cs typeface="+mn-cs"/>
          </a:endParaRPr>
        </a:p>
        <a:p>
          <a:r>
            <a:rPr lang="en-ZA" sz="1400" b="1" u="sng">
              <a:solidFill>
                <a:schemeClr val="dk1"/>
              </a:solidFill>
              <a:effectLst/>
              <a:latin typeface="+mn-lt"/>
              <a:ea typeface="+mn-ea"/>
              <a:cs typeface="+mn-cs"/>
            </a:rPr>
            <a:t>Strategic Recommendations:</a:t>
          </a:r>
          <a:endParaRPr lang="en-ZA" sz="1400" u="sng">
            <a:solidFill>
              <a:schemeClr val="dk1"/>
            </a:solidFill>
            <a:effectLst/>
            <a:latin typeface="+mn-lt"/>
            <a:ea typeface="+mn-ea"/>
            <a:cs typeface="+mn-cs"/>
          </a:endParaRPr>
        </a:p>
        <a:p>
          <a:pPr lvl="0"/>
          <a:r>
            <a:rPr lang="en-ZA" sz="1100" b="1">
              <a:solidFill>
                <a:schemeClr val="dk1"/>
              </a:solidFill>
              <a:effectLst/>
              <a:latin typeface="+mn-lt"/>
              <a:ea typeface="+mn-ea"/>
              <a:cs typeface="+mn-cs"/>
            </a:rPr>
            <a:t>Focus on ABV Growth:</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High occupancy but low ABV limits revenue potential.</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Use </a:t>
          </a:r>
          <a:r>
            <a:rPr lang="en-ZA" sz="1100" b="1">
              <a:solidFill>
                <a:schemeClr val="dk1"/>
              </a:solidFill>
              <a:effectLst/>
              <a:latin typeface="+mn-lt"/>
              <a:ea typeface="+mn-ea"/>
              <a:cs typeface="+mn-cs"/>
            </a:rPr>
            <a:t>Net Affinity’s Upsell Tools</a:t>
          </a:r>
          <a:r>
            <a:rPr lang="en-ZA" sz="1100">
              <a:solidFill>
                <a:schemeClr val="dk1"/>
              </a:solidFill>
              <a:effectLst/>
              <a:latin typeface="+mn-lt"/>
              <a:ea typeface="+mn-ea"/>
              <a:cs typeface="+mn-cs"/>
            </a:rPr>
            <a:t> to cross-sell packages:</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“Upgrade to a Family Suite for €40 more.”</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“Add dinner for €25 per person and save €10.”</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Offer extended stays: </a:t>
          </a:r>
          <a:r>
            <a:rPr lang="en-ZA" sz="1100" i="1">
              <a:solidFill>
                <a:schemeClr val="dk1"/>
              </a:solidFill>
              <a:effectLst/>
              <a:latin typeface="+mn-lt"/>
              <a:ea typeface="+mn-ea"/>
              <a:cs typeface="+mn-cs"/>
            </a:rPr>
            <a:t>“Stay 4 Nights, Pay for 3.”</a:t>
          </a:r>
          <a:endParaRPr lang="en-ZA" sz="1100">
            <a:solidFill>
              <a:schemeClr val="dk1"/>
            </a:solidFill>
            <a:effectLst/>
            <a:latin typeface="+mn-lt"/>
            <a:ea typeface="+mn-ea"/>
            <a:cs typeface="+mn-cs"/>
          </a:endParaRPr>
        </a:p>
        <a:p>
          <a:pPr lvl="0"/>
          <a:r>
            <a:rPr lang="en-ZA" sz="1100" b="1">
              <a:solidFill>
                <a:schemeClr val="dk1"/>
              </a:solidFill>
              <a:effectLst/>
              <a:latin typeface="+mn-lt"/>
              <a:ea typeface="+mn-ea"/>
              <a:cs typeface="+mn-cs"/>
            </a:rPr>
            <a:t>Cancellation Reduction Strategies:</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Cancellations are undermining occupancy success.</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Introduce </a:t>
          </a:r>
          <a:r>
            <a:rPr lang="en-ZA" sz="1100" b="1">
              <a:solidFill>
                <a:schemeClr val="dk1"/>
              </a:solidFill>
              <a:effectLst/>
              <a:latin typeface="+mn-lt"/>
              <a:ea typeface="+mn-ea"/>
              <a:cs typeface="+mn-cs"/>
            </a:rPr>
            <a:t>Stricter Policies</a:t>
          </a:r>
          <a:r>
            <a:rPr lang="en-ZA" sz="1100">
              <a:solidFill>
                <a:schemeClr val="dk1"/>
              </a:solidFill>
              <a:effectLst/>
              <a:latin typeface="+mn-lt"/>
              <a:ea typeface="+mn-ea"/>
              <a:cs typeface="+mn-cs"/>
            </a:rPr>
            <a:t> for peak dates with incentives for early commitments.</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“Book early for 15% off – non-refundable.”</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Use </a:t>
          </a:r>
          <a:r>
            <a:rPr lang="en-ZA" sz="1100" b="1">
              <a:solidFill>
                <a:schemeClr val="dk1"/>
              </a:solidFill>
              <a:effectLst/>
              <a:latin typeface="+mn-lt"/>
              <a:ea typeface="+mn-ea"/>
              <a:cs typeface="+mn-cs"/>
            </a:rPr>
            <a:t>Email Automation</a:t>
          </a:r>
          <a:r>
            <a:rPr lang="en-ZA" sz="1100">
              <a:solidFill>
                <a:schemeClr val="dk1"/>
              </a:solidFill>
              <a:effectLst/>
              <a:latin typeface="+mn-lt"/>
              <a:ea typeface="+mn-ea"/>
              <a:cs typeface="+mn-cs"/>
            </a:rPr>
            <a:t> for reminders and early check-in offers.</a:t>
          </a:r>
        </a:p>
        <a:p>
          <a:pPr lvl="2"/>
          <a:endParaRPr lang="en-ZA" sz="1100">
            <a:solidFill>
              <a:schemeClr val="dk1"/>
            </a:solidFill>
            <a:effectLst/>
            <a:latin typeface="+mn-lt"/>
            <a:ea typeface="+mn-ea"/>
            <a:cs typeface="+mn-cs"/>
          </a:endParaRPr>
        </a:p>
        <a:p>
          <a:r>
            <a:rPr lang="en-ZA" sz="1100" b="1">
              <a:solidFill>
                <a:schemeClr val="dk1"/>
              </a:solidFill>
              <a:effectLst/>
              <a:latin typeface="+mn-lt"/>
              <a:ea typeface="+mn-ea"/>
              <a:cs typeface="+mn-cs"/>
            </a:rPr>
            <a:t>Hotel D: Strong Cancellations Control, Moderate Revenue</a:t>
          </a:r>
          <a:endParaRPr lang="en-ZA" sz="1100">
            <a:solidFill>
              <a:schemeClr val="dk1"/>
            </a:solidFill>
            <a:effectLst/>
            <a:latin typeface="+mn-lt"/>
            <a:ea typeface="+mn-ea"/>
            <a:cs typeface="+mn-cs"/>
          </a:endParaRPr>
        </a:p>
        <a:p>
          <a:pPr lvl="0"/>
          <a:r>
            <a:rPr lang="en-ZA" sz="1100" b="1">
              <a:solidFill>
                <a:schemeClr val="dk1"/>
              </a:solidFill>
              <a:effectLst/>
              <a:latin typeface="+mn-lt"/>
              <a:ea typeface="+mn-ea"/>
              <a:cs typeface="+mn-cs"/>
            </a:rPr>
            <a:t>Key Strengths and Issues:</a:t>
          </a:r>
          <a:endParaRPr lang="en-ZA" sz="1100">
            <a:solidFill>
              <a:schemeClr val="dk1"/>
            </a:solidFill>
            <a:effectLst/>
            <a:latin typeface="+mn-lt"/>
            <a:ea typeface="+mn-ea"/>
            <a:cs typeface="+mn-cs"/>
          </a:endParaRPr>
        </a:p>
        <a:p>
          <a:pPr lvl="1"/>
          <a:r>
            <a:rPr lang="en-ZA" sz="1100">
              <a:solidFill>
                <a:schemeClr val="dk1"/>
              </a:solidFill>
              <a:effectLst/>
              <a:latin typeface="+mn-lt"/>
              <a:ea typeface="+mn-ea"/>
              <a:cs typeface="+mn-cs"/>
            </a:rPr>
            <a:t>Low cancellation rate (8%).</a:t>
          </a:r>
        </a:p>
        <a:p>
          <a:pPr lvl="1"/>
          <a:r>
            <a:rPr lang="en-ZA" sz="1100">
              <a:solidFill>
                <a:schemeClr val="dk1"/>
              </a:solidFill>
              <a:effectLst/>
              <a:latin typeface="+mn-lt"/>
              <a:ea typeface="+mn-ea"/>
              <a:cs typeface="+mn-cs"/>
            </a:rPr>
            <a:t>Moderate ABV (€567) but lower room nights (~3,041).</a:t>
          </a:r>
        </a:p>
        <a:p>
          <a:r>
            <a:rPr lang="en-ZA" sz="1100" b="1">
              <a:solidFill>
                <a:schemeClr val="dk1"/>
              </a:solidFill>
              <a:effectLst/>
              <a:latin typeface="+mn-lt"/>
              <a:ea typeface="+mn-ea"/>
              <a:cs typeface="+mn-cs"/>
            </a:rPr>
            <a:t>Strategic Recommendations:</a:t>
          </a:r>
          <a:endParaRPr lang="en-ZA" sz="1100">
            <a:solidFill>
              <a:schemeClr val="dk1"/>
            </a:solidFill>
            <a:effectLst/>
            <a:latin typeface="+mn-lt"/>
            <a:ea typeface="+mn-ea"/>
            <a:cs typeface="+mn-cs"/>
          </a:endParaRPr>
        </a:p>
        <a:p>
          <a:pPr lvl="0"/>
          <a:r>
            <a:rPr lang="en-ZA" sz="1100" b="1">
              <a:solidFill>
                <a:schemeClr val="dk1"/>
              </a:solidFill>
              <a:effectLst/>
              <a:latin typeface="+mn-lt"/>
              <a:ea typeface="+mn-ea"/>
              <a:cs typeface="+mn-cs"/>
            </a:rPr>
            <a:t>Drive Occupancy with Targeted Campaigns:</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Boost room nights while maintaining strong cancellation control.</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Use </a:t>
          </a:r>
          <a:r>
            <a:rPr lang="en-ZA" sz="1100" b="1">
              <a:solidFill>
                <a:schemeClr val="dk1"/>
              </a:solidFill>
              <a:effectLst/>
              <a:latin typeface="+mn-lt"/>
              <a:ea typeface="+mn-ea"/>
              <a:cs typeface="+mn-cs"/>
            </a:rPr>
            <a:t>Campaign Manager</a:t>
          </a:r>
          <a:r>
            <a:rPr lang="en-ZA" sz="1100">
              <a:solidFill>
                <a:schemeClr val="dk1"/>
              </a:solidFill>
              <a:effectLst/>
              <a:latin typeface="+mn-lt"/>
              <a:ea typeface="+mn-ea"/>
              <a:cs typeface="+mn-cs"/>
            </a:rPr>
            <a:t> to run occupancy-focused offers:</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“Midweek Special: Stay 2 nights and get 1 free.”</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Promote seasonal deals: </a:t>
          </a:r>
          <a:r>
            <a:rPr lang="en-ZA" sz="1100" i="1">
              <a:solidFill>
                <a:schemeClr val="dk1"/>
              </a:solidFill>
              <a:effectLst/>
              <a:latin typeface="+mn-lt"/>
              <a:ea typeface="+mn-ea"/>
              <a:cs typeface="+mn-cs"/>
            </a:rPr>
            <a:t>“Book now for Summer and enjoy complimentary breakfast.”</a:t>
          </a:r>
          <a:endParaRPr lang="en-ZA" sz="1100">
            <a:solidFill>
              <a:schemeClr val="dk1"/>
            </a:solidFill>
            <a:effectLst/>
            <a:latin typeface="+mn-lt"/>
            <a:ea typeface="+mn-ea"/>
            <a:cs typeface="+mn-cs"/>
          </a:endParaRPr>
        </a:p>
        <a:p>
          <a:pPr lvl="0"/>
          <a:r>
            <a:rPr lang="en-ZA" sz="1100" b="1">
              <a:solidFill>
                <a:schemeClr val="dk1"/>
              </a:solidFill>
              <a:effectLst/>
              <a:latin typeface="+mn-lt"/>
              <a:ea typeface="+mn-ea"/>
              <a:cs typeface="+mn-cs"/>
            </a:rPr>
            <a:t>Leverage Upsells for Premium Bookings:</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Strong ABV can be further optimized.</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Use </a:t>
          </a:r>
          <a:r>
            <a:rPr lang="en-ZA" sz="1100" b="1">
              <a:solidFill>
                <a:schemeClr val="dk1"/>
              </a:solidFill>
              <a:effectLst/>
              <a:latin typeface="+mn-lt"/>
              <a:ea typeface="+mn-ea"/>
              <a:cs typeface="+mn-cs"/>
            </a:rPr>
            <a:t>Post-Booking Emails</a:t>
          </a:r>
          <a:r>
            <a:rPr lang="en-ZA" sz="1100">
              <a:solidFill>
                <a:schemeClr val="dk1"/>
              </a:solidFill>
              <a:effectLst/>
              <a:latin typeface="+mn-lt"/>
              <a:ea typeface="+mn-ea"/>
              <a:cs typeface="+mn-cs"/>
            </a:rPr>
            <a:t> to upsell premium add-ons:</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“Upgrade to a 2-Bedroom Suite for €50 and enjoy more space and luxury.”</a:t>
          </a:r>
        </a:p>
        <a:p>
          <a:pPr lvl="2"/>
          <a:endParaRPr lang="en-ZA" sz="1100">
            <a:solidFill>
              <a:schemeClr val="dk1"/>
            </a:solidFill>
            <a:effectLst/>
            <a:latin typeface="+mn-lt"/>
            <a:ea typeface="+mn-ea"/>
            <a:cs typeface="+mn-cs"/>
          </a:endParaRPr>
        </a:p>
        <a:p>
          <a:r>
            <a:rPr lang="en-ZA" sz="1100" b="1">
              <a:solidFill>
                <a:schemeClr val="dk1"/>
              </a:solidFill>
              <a:effectLst/>
              <a:latin typeface="+mn-lt"/>
              <a:ea typeface="+mn-ea"/>
              <a:cs typeface="+mn-cs"/>
            </a:rPr>
            <a:t>Hotel E: Low Revenue and High Cancellations</a:t>
          </a:r>
          <a:endParaRPr lang="en-ZA" sz="1100">
            <a:solidFill>
              <a:schemeClr val="dk1"/>
            </a:solidFill>
            <a:effectLst/>
            <a:latin typeface="+mn-lt"/>
            <a:ea typeface="+mn-ea"/>
            <a:cs typeface="+mn-cs"/>
          </a:endParaRPr>
        </a:p>
        <a:p>
          <a:pPr lvl="0"/>
          <a:r>
            <a:rPr lang="en-ZA" sz="1100" b="1">
              <a:solidFill>
                <a:schemeClr val="dk1"/>
              </a:solidFill>
              <a:effectLst/>
              <a:latin typeface="+mn-lt"/>
              <a:ea typeface="+mn-ea"/>
              <a:cs typeface="+mn-cs"/>
            </a:rPr>
            <a:t>Key Issues:</a:t>
          </a:r>
          <a:endParaRPr lang="en-ZA" sz="1100">
            <a:solidFill>
              <a:schemeClr val="dk1"/>
            </a:solidFill>
            <a:effectLst/>
            <a:latin typeface="+mn-lt"/>
            <a:ea typeface="+mn-ea"/>
            <a:cs typeface="+mn-cs"/>
          </a:endParaRPr>
        </a:p>
        <a:p>
          <a:pPr lvl="1"/>
          <a:r>
            <a:rPr lang="en-ZA" sz="1100">
              <a:solidFill>
                <a:schemeClr val="dk1"/>
              </a:solidFill>
              <a:effectLst/>
              <a:latin typeface="+mn-lt"/>
              <a:ea typeface="+mn-ea"/>
              <a:cs typeface="+mn-cs"/>
            </a:rPr>
            <a:t>Revenue (€463K) and room nights (1,982) are among the lowest.</a:t>
          </a:r>
        </a:p>
        <a:p>
          <a:pPr lvl="1"/>
          <a:r>
            <a:rPr lang="en-ZA" sz="1100">
              <a:solidFill>
                <a:schemeClr val="dk1"/>
              </a:solidFill>
              <a:effectLst/>
              <a:latin typeface="+mn-lt"/>
              <a:ea typeface="+mn-ea"/>
              <a:cs typeface="+mn-cs"/>
            </a:rPr>
            <a:t>High cancellation rate (16%).</a:t>
          </a:r>
        </a:p>
        <a:p>
          <a:r>
            <a:rPr lang="en-ZA" sz="1100" b="1">
              <a:solidFill>
                <a:schemeClr val="dk1"/>
              </a:solidFill>
              <a:effectLst/>
              <a:latin typeface="+mn-lt"/>
              <a:ea typeface="+mn-ea"/>
              <a:cs typeface="+mn-cs"/>
            </a:rPr>
            <a:t>Strategic Recommendations:</a:t>
          </a:r>
          <a:endParaRPr lang="en-ZA" sz="1100">
            <a:solidFill>
              <a:schemeClr val="dk1"/>
            </a:solidFill>
            <a:effectLst/>
            <a:latin typeface="+mn-lt"/>
            <a:ea typeface="+mn-ea"/>
            <a:cs typeface="+mn-cs"/>
          </a:endParaRPr>
        </a:p>
        <a:p>
          <a:pPr lvl="0"/>
          <a:r>
            <a:rPr lang="en-ZA" sz="1100" b="1">
              <a:solidFill>
                <a:schemeClr val="dk1"/>
              </a:solidFill>
              <a:effectLst/>
              <a:latin typeface="+mn-lt"/>
              <a:ea typeface="+mn-ea"/>
              <a:cs typeface="+mn-cs"/>
            </a:rPr>
            <a:t>Targeted Local Promotions:</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Low demand requires campaigns tailored to local audiences.</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Use </a:t>
          </a:r>
          <a:r>
            <a:rPr lang="en-ZA" sz="1100" b="1">
              <a:solidFill>
                <a:schemeClr val="dk1"/>
              </a:solidFill>
              <a:effectLst/>
              <a:latin typeface="+mn-lt"/>
              <a:ea typeface="+mn-ea"/>
              <a:cs typeface="+mn-cs"/>
            </a:rPr>
            <a:t>Net Affinity Campaign Manager</a:t>
          </a:r>
          <a:r>
            <a:rPr lang="en-ZA" sz="1100">
              <a:solidFill>
                <a:schemeClr val="dk1"/>
              </a:solidFill>
              <a:effectLst/>
              <a:latin typeface="+mn-lt"/>
              <a:ea typeface="+mn-ea"/>
              <a:cs typeface="+mn-cs"/>
            </a:rPr>
            <a:t> to promote:</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“Weekend Family Getaway: Save 20% on stays with kids under 12.”</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Partner with local attractions for package deals: </a:t>
          </a:r>
          <a:r>
            <a:rPr lang="en-ZA" sz="1100" i="1">
              <a:solidFill>
                <a:schemeClr val="dk1"/>
              </a:solidFill>
              <a:effectLst/>
              <a:latin typeface="+mn-lt"/>
              <a:ea typeface="+mn-ea"/>
              <a:cs typeface="+mn-cs"/>
            </a:rPr>
            <a:t>“Explore the City with free museum passes.”</a:t>
          </a:r>
          <a:endParaRPr lang="en-ZA" sz="1100">
            <a:solidFill>
              <a:schemeClr val="dk1"/>
            </a:solidFill>
            <a:effectLst/>
            <a:latin typeface="+mn-lt"/>
            <a:ea typeface="+mn-ea"/>
            <a:cs typeface="+mn-cs"/>
          </a:endParaRPr>
        </a:p>
        <a:p>
          <a:pPr lvl="0"/>
          <a:r>
            <a:rPr lang="en-ZA" sz="1100" b="1">
              <a:solidFill>
                <a:schemeClr val="dk1"/>
              </a:solidFill>
              <a:effectLst/>
              <a:latin typeface="+mn-lt"/>
              <a:ea typeface="+mn-ea"/>
              <a:cs typeface="+mn-cs"/>
            </a:rPr>
            <a:t>Cancellation Reduction Through Early Commitments:</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Reduce cancellations with prepayment options.</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Introduce </a:t>
          </a:r>
          <a:r>
            <a:rPr lang="en-ZA" sz="1100" b="1">
              <a:solidFill>
                <a:schemeClr val="dk1"/>
              </a:solidFill>
              <a:effectLst/>
              <a:latin typeface="+mn-lt"/>
              <a:ea typeface="+mn-ea"/>
              <a:cs typeface="+mn-cs"/>
            </a:rPr>
            <a:t>non-refundable incentives</a:t>
          </a:r>
          <a:r>
            <a:rPr lang="en-ZA" sz="1100">
              <a:solidFill>
                <a:schemeClr val="dk1"/>
              </a:solidFill>
              <a:effectLst/>
              <a:latin typeface="+mn-lt"/>
              <a:ea typeface="+mn-ea"/>
              <a:cs typeface="+mn-cs"/>
            </a:rPr>
            <a:t>: </a:t>
          </a:r>
          <a:r>
            <a:rPr lang="en-ZA" sz="1100" i="1">
              <a:solidFill>
                <a:schemeClr val="dk1"/>
              </a:solidFill>
              <a:effectLst/>
              <a:latin typeface="+mn-lt"/>
              <a:ea typeface="+mn-ea"/>
              <a:cs typeface="+mn-cs"/>
            </a:rPr>
            <a:t>“Save 10% when you prepay now.”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Send </a:t>
          </a:r>
          <a:r>
            <a:rPr lang="en-ZA" sz="1100" b="1">
              <a:solidFill>
                <a:schemeClr val="dk1"/>
              </a:solidFill>
              <a:effectLst/>
              <a:latin typeface="+mn-lt"/>
              <a:ea typeface="+mn-ea"/>
              <a:cs typeface="+mn-cs"/>
            </a:rPr>
            <a:t>Automated Reminders</a:t>
          </a:r>
          <a:r>
            <a:rPr lang="en-ZA" sz="1100">
              <a:solidFill>
                <a:schemeClr val="dk1"/>
              </a:solidFill>
              <a:effectLst/>
              <a:latin typeface="+mn-lt"/>
              <a:ea typeface="+mn-ea"/>
              <a:cs typeface="+mn-cs"/>
            </a:rPr>
            <a:t> for bookings: </a:t>
          </a:r>
          <a:r>
            <a:rPr lang="en-ZA" sz="1100" i="1">
              <a:solidFill>
                <a:schemeClr val="dk1"/>
              </a:solidFill>
              <a:effectLst/>
              <a:latin typeface="+mn-lt"/>
              <a:ea typeface="+mn-ea"/>
              <a:cs typeface="+mn-cs"/>
            </a:rPr>
            <a:t>“Confirm your stay and get free parking.”</a:t>
          </a:r>
          <a:endParaRPr lang="en-ZA" sz="1100">
            <a:solidFill>
              <a:schemeClr val="dk1"/>
            </a:solidFill>
            <a:effectLst/>
            <a:latin typeface="+mn-lt"/>
            <a:ea typeface="+mn-ea"/>
            <a:cs typeface="+mn-cs"/>
          </a:endParaRPr>
        </a:p>
        <a:p>
          <a:pPr lvl="0"/>
          <a:r>
            <a:rPr lang="en-ZA" sz="1100" b="1">
              <a:solidFill>
                <a:schemeClr val="dk1"/>
              </a:solidFill>
              <a:effectLst/>
              <a:latin typeface="+mn-lt"/>
              <a:ea typeface="+mn-ea"/>
              <a:cs typeface="+mn-cs"/>
            </a:rPr>
            <a:t>ABV Improvement:</a:t>
          </a:r>
          <a:endParaRPr lang="en-ZA" sz="1100">
            <a:solidFill>
              <a:schemeClr val="dk1"/>
            </a:solidFill>
            <a:effectLst/>
            <a:latin typeface="+mn-lt"/>
            <a:ea typeface="+mn-ea"/>
            <a:cs typeface="+mn-cs"/>
          </a:endParaRPr>
        </a:p>
        <a:p>
          <a:pPr lvl="1"/>
          <a:r>
            <a:rPr lang="en-ZA" sz="1100" b="1">
              <a:solidFill>
                <a:schemeClr val="dk1"/>
              </a:solidFill>
              <a:effectLst/>
              <a:latin typeface="+mn-lt"/>
              <a:ea typeface="+mn-ea"/>
              <a:cs typeface="+mn-cs"/>
            </a:rPr>
            <a:t>Why:</a:t>
          </a:r>
          <a:r>
            <a:rPr lang="en-ZA" sz="1100">
              <a:solidFill>
                <a:schemeClr val="dk1"/>
              </a:solidFill>
              <a:effectLst/>
              <a:latin typeface="+mn-lt"/>
              <a:ea typeface="+mn-ea"/>
              <a:cs typeface="+mn-cs"/>
            </a:rPr>
            <a:t> Improve revenue per booking to drive overall results.</a:t>
          </a:r>
        </a:p>
        <a:p>
          <a:pPr lvl="1"/>
          <a:r>
            <a:rPr lang="en-ZA" sz="1100" b="1">
              <a:solidFill>
                <a:schemeClr val="dk1"/>
              </a:solidFill>
              <a:effectLst/>
              <a:latin typeface="+mn-lt"/>
              <a:ea typeface="+mn-ea"/>
              <a:cs typeface="+mn-cs"/>
            </a:rPr>
            <a:t>How:</a:t>
          </a:r>
          <a:endParaRPr lang="en-ZA" sz="1100">
            <a:solidFill>
              <a:schemeClr val="dk1"/>
            </a:solidFill>
            <a:effectLst/>
            <a:latin typeface="+mn-lt"/>
            <a:ea typeface="+mn-ea"/>
            <a:cs typeface="+mn-cs"/>
          </a:endParaRPr>
        </a:p>
        <a:p>
          <a:pPr lvl="2"/>
          <a:r>
            <a:rPr lang="en-ZA" sz="1100">
              <a:solidFill>
                <a:schemeClr val="dk1"/>
              </a:solidFill>
              <a:effectLst/>
              <a:latin typeface="+mn-lt"/>
              <a:ea typeface="+mn-ea"/>
              <a:cs typeface="+mn-cs"/>
            </a:rPr>
            <a:t>Promote premium add-ons using </a:t>
          </a:r>
          <a:r>
            <a:rPr lang="en-ZA" sz="1100" b="1">
              <a:solidFill>
                <a:schemeClr val="dk1"/>
              </a:solidFill>
              <a:effectLst/>
              <a:latin typeface="+mn-lt"/>
              <a:ea typeface="+mn-ea"/>
              <a:cs typeface="+mn-cs"/>
            </a:rPr>
            <a:t>Upsell Tools</a:t>
          </a:r>
          <a:r>
            <a:rPr lang="en-ZA" sz="1100">
              <a:solidFill>
                <a:schemeClr val="dk1"/>
              </a:solidFill>
              <a:effectLst/>
              <a:latin typeface="+mn-lt"/>
              <a:ea typeface="+mn-ea"/>
              <a:cs typeface="+mn-cs"/>
            </a:rPr>
            <a:t>:</a:t>
          </a:r>
          <a:br>
            <a:rPr lang="en-ZA" sz="1100">
              <a:solidFill>
                <a:schemeClr val="dk1"/>
              </a:solidFill>
              <a:effectLst/>
              <a:latin typeface="+mn-lt"/>
              <a:ea typeface="+mn-ea"/>
              <a:cs typeface="+mn-cs"/>
            </a:rPr>
          </a:br>
          <a:r>
            <a:rPr lang="en-ZA" sz="1100" i="1">
              <a:solidFill>
                <a:schemeClr val="dk1"/>
              </a:solidFill>
              <a:effectLst/>
              <a:latin typeface="+mn-lt"/>
              <a:ea typeface="+mn-ea"/>
              <a:cs typeface="+mn-cs"/>
            </a:rPr>
            <a:t>“Add breakfast for €8 per person or upgrade to a Double Room for €30 more.”</a:t>
          </a:r>
          <a:endParaRPr lang="en-ZA" sz="1100">
            <a:solidFill>
              <a:schemeClr val="dk1"/>
            </a:solidFill>
            <a:effectLst/>
            <a:latin typeface="+mn-lt"/>
            <a:ea typeface="+mn-ea"/>
            <a:cs typeface="+mn-cs"/>
          </a:endParaRPr>
        </a:p>
        <a:p>
          <a:endParaRPr lang="en-ZA" sz="1100" kern="1200"/>
        </a:p>
      </xdr:txBody>
    </xdr:sp>
    <xdr:clientData/>
  </xdr:twoCellAnchor>
  <xdr:twoCellAnchor>
    <xdr:from>
      <xdr:col>0</xdr:col>
      <xdr:colOff>0</xdr:colOff>
      <xdr:row>0</xdr:row>
      <xdr:rowOff>12700</xdr:rowOff>
    </xdr:from>
    <xdr:to>
      <xdr:col>0</xdr:col>
      <xdr:colOff>520700</xdr:colOff>
      <xdr:row>1</xdr:row>
      <xdr:rowOff>76200</xdr:rowOff>
    </xdr:to>
    <xdr:sp macro="" textlink="">
      <xdr:nvSpPr>
        <xdr:cNvPr id="3" name="TextBox 2">
          <a:hlinkClick xmlns:r="http://schemas.openxmlformats.org/officeDocument/2006/relationships" r:id="rId1"/>
          <a:extLst>
            <a:ext uri="{FF2B5EF4-FFF2-40B4-BE49-F238E27FC236}">
              <a16:creationId xmlns:a16="http://schemas.microsoft.com/office/drawing/2014/main" id="{765BA104-5B8B-436A-520B-1D4A97AE1E30}"/>
            </a:ext>
          </a:extLst>
        </xdr:cNvPr>
        <xdr:cNvSpPr txBox="1"/>
      </xdr:nvSpPr>
      <xdr:spPr>
        <a:xfrm>
          <a:off x="0" y="12700"/>
          <a:ext cx="520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kern="1200"/>
            <a:t>PREV</a:t>
          </a:r>
        </a:p>
      </xdr:txBody>
    </xdr:sp>
    <xdr:clientData/>
  </xdr:twoCellAnchor>
  <xdr:oneCellAnchor>
    <xdr:from>
      <xdr:col>2</xdr:col>
      <xdr:colOff>273631</xdr:colOff>
      <xdr:row>0</xdr:row>
      <xdr:rowOff>76200</xdr:rowOff>
    </xdr:from>
    <xdr:ext cx="2914069" cy="264560"/>
    <xdr:sp macro="" textlink="">
      <xdr:nvSpPr>
        <xdr:cNvPr id="4" name="TextBox 3">
          <a:extLst>
            <a:ext uri="{FF2B5EF4-FFF2-40B4-BE49-F238E27FC236}">
              <a16:creationId xmlns:a16="http://schemas.microsoft.com/office/drawing/2014/main" id="{DE793DE1-6D04-8543-CD46-A10362103C79}"/>
            </a:ext>
          </a:extLst>
        </xdr:cNvPr>
        <xdr:cNvSpPr txBox="1"/>
      </xdr:nvSpPr>
      <xdr:spPr>
        <a:xfrm flipH="1">
          <a:off x="1492831" y="76200"/>
          <a:ext cx="29140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ZA" sz="1100" kern="1200"/>
        </a:p>
      </xdr:txBody>
    </xdr:sp>
    <xdr:clientData/>
  </xdr:oneCellAnchor>
  <xdr:twoCellAnchor>
    <xdr:from>
      <xdr:col>2</xdr:col>
      <xdr:colOff>152400</xdr:colOff>
      <xdr:row>0</xdr:row>
      <xdr:rowOff>6350</xdr:rowOff>
    </xdr:from>
    <xdr:to>
      <xdr:col>6</xdr:col>
      <xdr:colOff>596900</xdr:colOff>
      <xdr:row>1</xdr:row>
      <xdr:rowOff>171450</xdr:rowOff>
    </xdr:to>
    <xdr:sp macro="" textlink="">
      <xdr:nvSpPr>
        <xdr:cNvPr id="5" name="Rectangle 4">
          <a:extLst>
            <a:ext uri="{FF2B5EF4-FFF2-40B4-BE49-F238E27FC236}">
              <a16:creationId xmlns:a16="http://schemas.microsoft.com/office/drawing/2014/main" id="{E3A29CB7-F0AB-2F12-B8DE-EA29EF354F4D}"/>
            </a:ext>
          </a:extLst>
        </xdr:cNvPr>
        <xdr:cNvSpPr/>
      </xdr:nvSpPr>
      <xdr:spPr>
        <a:xfrm>
          <a:off x="1371600" y="6350"/>
          <a:ext cx="2882900" cy="3492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kern="1200">
            <a:ln>
              <a:noFill/>
            </a:ln>
          </a:endParaRPr>
        </a:p>
      </xdr:txBody>
    </xdr:sp>
    <xdr:clientData/>
  </xdr:twoCellAnchor>
  <xdr:twoCellAnchor>
    <xdr:from>
      <xdr:col>2</xdr:col>
      <xdr:colOff>196850</xdr:colOff>
      <xdr:row>0</xdr:row>
      <xdr:rowOff>6350</xdr:rowOff>
    </xdr:from>
    <xdr:to>
      <xdr:col>6</xdr:col>
      <xdr:colOff>501650</xdr:colOff>
      <xdr:row>1</xdr:row>
      <xdr:rowOff>165100</xdr:rowOff>
    </xdr:to>
    <xdr:sp macro="" textlink="">
      <xdr:nvSpPr>
        <xdr:cNvPr id="6" name="TextBox 5">
          <a:extLst>
            <a:ext uri="{FF2B5EF4-FFF2-40B4-BE49-F238E27FC236}">
              <a16:creationId xmlns:a16="http://schemas.microsoft.com/office/drawing/2014/main" id="{E1B25F98-7630-7DE3-6420-3C3B01C3C920}"/>
            </a:ext>
          </a:extLst>
        </xdr:cNvPr>
        <xdr:cNvSpPr txBox="1"/>
      </xdr:nvSpPr>
      <xdr:spPr>
        <a:xfrm>
          <a:off x="1416050" y="6350"/>
          <a:ext cx="2743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600" kern="1200">
              <a:solidFill>
                <a:schemeClr val="bg1"/>
              </a:solidFill>
            </a:rPr>
            <a:t>Insights</a:t>
          </a:r>
          <a:r>
            <a:rPr lang="en-ZA" sz="1600" kern="1200" baseline="0">
              <a:solidFill>
                <a:schemeClr val="bg1"/>
              </a:solidFill>
            </a:rPr>
            <a:t> and Recommendations</a:t>
          </a:r>
          <a:endParaRPr lang="en-ZA" sz="1600" kern="12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425450</xdr:colOff>
      <xdr:row>1</xdr:row>
      <xdr:rowOff>133350</xdr:rowOff>
    </xdr:from>
    <xdr:to>
      <xdr:col>7</xdr:col>
      <xdr:colOff>273050</xdr:colOff>
      <xdr:row>9</xdr:row>
      <xdr:rowOff>31750</xdr:rowOff>
    </xdr:to>
    <xdr:graphicFrame macro="">
      <xdr:nvGraphicFramePr>
        <xdr:cNvPr id="2" name="Chart 1">
          <a:extLst>
            <a:ext uri="{FF2B5EF4-FFF2-40B4-BE49-F238E27FC236}">
              <a16:creationId xmlns:a16="http://schemas.microsoft.com/office/drawing/2014/main" id="{50C7E60E-8BC2-144D-EE51-04A049EF9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349250</xdr:colOff>
      <xdr:row>11</xdr:row>
      <xdr:rowOff>38100</xdr:rowOff>
    </xdr:from>
    <xdr:to>
      <xdr:col>7</xdr:col>
      <xdr:colOff>977900</xdr:colOff>
      <xdr:row>18</xdr:row>
      <xdr:rowOff>114300</xdr:rowOff>
    </xdr:to>
    <xdr:graphicFrame macro="">
      <xdr:nvGraphicFramePr>
        <xdr:cNvPr id="3" name="Chart 2">
          <a:extLst>
            <a:ext uri="{FF2B5EF4-FFF2-40B4-BE49-F238E27FC236}">
              <a16:creationId xmlns:a16="http://schemas.microsoft.com/office/drawing/2014/main" id="{66B81FF6-D466-E4F1-49C4-F8373EBA4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355600</xdr:colOff>
      <xdr:row>1</xdr:row>
      <xdr:rowOff>88900</xdr:rowOff>
    </xdr:from>
    <xdr:to>
      <xdr:col>8</xdr:col>
      <xdr:colOff>63500</xdr:colOff>
      <xdr:row>9</xdr:row>
      <xdr:rowOff>19050</xdr:rowOff>
    </xdr:to>
    <xdr:graphicFrame macro="">
      <xdr:nvGraphicFramePr>
        <xdr:cNvPr id="4" name="Chart 3">
          <a:extLst>
            <a:ext uri="{FF2B5EF4-FFF2-40B4-BE49-F238E27FC236}">
              <a16:creationId xmlns:a16="http://schemas.microsoft.com/office/drawing/2014/main" id="{F7BED11D-5557-0982-DFF6-4B89C8053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349250</xdr:colOff>
      <xdr:row>22</xdr:row>
      <xdr:rowOff>19050</xdr:rowOff>
    </xdr:from>
    <xdr:to>
      <xdr:col>6</xdr:col>
      <xdr:colOff>692150</xdr:colOff>
      <xdr:row>32</xdr:row>
      <xdr:rowOff>127000</xdr:rowOff>
    </xdr:to>
    <xdr:graphicFrame macro="">
      <xdr:nvGraphicFramePr>
        <xdr:cNvPr id="5" name="Chart 4">
          <a:extLst>
            <a:ext uri="{FF2B5EF4-FFF2-40B4-BE49-F238E27FC236}">
              <a16:creationId xmlns:a16="http://schemas.microsoft.com/office/drawing/2014/main" id="{A9199849-61C7-570C-604A-04174B92C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11</xdr:col>
      <xdr:colOff>234950</xdr:colOff>
      <xdr:row>0</xdr:row>
      <xdr:rowOff>114300</xdr:rowOff>
    </xdr:from>
    <xdr:ext cx="1384300" cy="1155700"/>
    <mc:AlternateContent xmlns:mc="http://schemas.openxmlformats.org/markup-compatibility/2006" xmlns:a14="http://schemas.microsoft.com/office/drawing/2010/main">
      <mc:Choice Requires="a14">
        <xdr:graphicFrame macro="">
          <xdr:nvGraphicFramePr>
            <xdr:cNvPr id="16" name="hotel_name 3">
              <a:extLst>
                <a:ext uri="{FF2B5EF4-FFF2-40B4-BE49-F238E27FC236}">
                  <a16:creationId xmlns:a16="http://schemas.microsoft.com/office/drawing/2014/main" id="{DFB6E93A-5806-4314-2C4F-8ED629B6E634}"/>
                </a:ext>
              </a:extLst>
            </xdr:cNvPr>
            <xdr:cNvGraphicFramePr/>
          </xdr:nvGraphicFramePr>
          <xdr:xfrm>
            <a:off x="0" y="0"/>
            <a:ext cx="0" cy="0"/>
          </xdr:xfrm>
          <a:graphic>
            <a:graphicData uri="http://schemas.microsoft.com/office/drawing/2010/slicer">
              <sle:slicer xmlns:sle="http://schemas.microsoft.com/office/drawing/2010/slicer" name="hotel_name 3"/>
            </a:graphicData>
          </a:graphic>
        </xdr:graphicFrame>
      </mc:Choice>
      <mc:Fallback xmlns="">
        <xdr:sp macro="" textlink="">
          <xdr:nvSpPr>
            <xdr:cNvPr id="0" name=""/>
            <xdr:cNvSpPr>
              <a:spLocks noTextEdit="1"/>
            </xdr:cNvSpPr>
          </xdr:nvSpPr>
          <xdr:spPr>
            <a:xfrm>
              <a:off x="9582150" y="114300"/>
              <a:ext cx="1384300" cy="11557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285751</xdr:colOff>
      <xdr:row>34</xdr:row>
      <xdr:rowOff>22225</xdr:rowOff>
    </xdr:from>
    <xdr:to>
      <xdr:col>7</xdr:col>
      <xdr:colOff>552451</xdr:colOff>
      <xdr:row>42</xdr:row>
      <xdr:rowOff>133350</xdr:rowOff>
    </xdr:to>
    <xdr:graphicFrame macro="">
      <xdr:nvGraphicFramePr>
        <xdr:cNvPr id="8" name="Chart 7">
          <a:extLst>
            <a:ext uri="{FF2B5EF4-FFF2-40B4-BE49-F238E27FC236}">
              <a16:creationId xmlns:a16="http://schemas.microsoft.com/office/drawing/2014/main" id="{00935EC6-E4D3-4EA0-A5C6-9F4B3A55F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123825</xdr:colOff>
      <xdr:row>47</xdr:row>
      <xdr:rowOff>111125</xdr:rowOff>
    </xdr:from>
    <xdr:to>
      <xdr:col>11</xdr:col>
      <xdr:colOff>1543050</xdr:colOff>
      <xdr:row>57</xdr:row>
      <xdr:rowOff>114300</xdr:rowOff>
    </xdr:to>
    <xdr:graphicFrame macro="">
      <xdr:nvGraphicFramePr>
        <xdr:cNvPr id="10" name="Chart 9">
          <a:extLst>
            <a:ext uri="{FF2B5EF4-FFF2-40B4-BE49-F238E27FC236}">
              <a16:creationId xmlns:a16="http://schemas.microsoft.com/office/drawing/2014/main" id="{17952990-82F7-66EA-62A0-D867D6E18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387350</xdr:colOff>
      <xdr:row>64</xdr:row>
      <xdr:rowOff>155575</xdr:rowOff>
    </xdr:from>
    <xdr:to>
      <xdr:col>10</xdr:col>
      <xdr:colOff>19050</xdr:colOff>
      <xdr:row>77</xdr:row>
      <xdr:rowOff>25400</xdr:rowOff>
    </xdr:to>
    <xdr:graphicFrame macro="">
      <xdr:nvGraphicFramePr>
        <xdr:cNvPr id="12" name="Chart 11">
          <a:extLst>
            <a:ext uri="{FF2B5EF4-FFF2-40B4-BE49-F238E27FC236}">
              <a16:creationId xmlns:a16="http://schemas.microsoft.com/office/drawing/2014/main" id="{2CBF0F57-7C76-C2F0-C389-728496F3A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158750</xdr:colOff>
      <xdr:row>93</xdr:row>
      <xdr:rowOff>155575</xdr:rowOff>
    </xdr:from>
    <xdr:to>
      <xdr:col>8</xdr:col>
      <xdr:colOff>273050</xdr:colOff>
      <xdr:row>104</xdr:row>
      <xdr:rowOff>107950</xdr:rowOff>
    </xdr:to>
    <xdr:graphicFrame macro="">
      <xdr:nvGraphicFramePr>
        <xdr:cNvPr id="6" name="Chart 5">
          <a:extLst>
            <a:ext uri="{FF2B5EF4-FFF2-40B4-BE49-F238E27FC236}">
              <a16:creationId xmlns:a16="http://schemas.microsoft.com/office/drawing/2014/main" id="{E720920D-C3DE-1BAE-D9D3-DF8A5E788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400050</xdr:colOff>
      <xdr:row>105</xdr:row>
      <xdr:rowOff>101601</xdr:rowOff>
    </xdr:from>
    <xdr:to>
      <xdr:col>9</xdr:col>
      <xdr:colOff>0</xdr:colOff>
      <xdr:row>115</xdr:row>
      <xdr:rowOff>1</xdr:rowOff>
    </xdr:to>
    <xdr:graphicFrame macro="">
      <xdr:nvGraphicFramePr>
        <xdr:cNvPr id="7" name="Chart 6">
          <a:extLst>
            <a:ext uri="{FF2B5EF4-FFF2-40B4-BE49-F238E27FC236}">
              <a16:creationId xmlns:a16="http://schemas.microsoft.com/office/drawing/2014/main" id="{80A9D914-E5D6-D882-896A-3CE5C8B81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1003300</xdr:colOff>
      <xdr:row>117</xdr:row>
      <xdr:rowOff>0</xdr:rowOff>
    </xdr:from>
    <xdr:to>
      <xdr:col>6</xdr:col>
      <xdr:colOff>0</xdr:colOff>
      <xdr:row>124</xdr:row>
      <xdr:rowOff>6350</xdr:rowOff>
    </xdr:to>
    <xdr:graphicFrame macro="">
      <xdr:nvGraphicFramePr>
        <xdr:cNvPr id="11" name="Chart 10">
          <a:extLst>
            <a:ext uri="{FF2B5EF4-FFF2-40B4-BE49-F238E27FC236}">
              <a16:creationId xmlns:a16="http://schemas.microsoft.com/office/drawing/2014/main" id="{D2856099-E808-6C3D-791E-51ADE9C36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774700</xdr:colOff>
      <xdr:row>127</xdr:row>
      <xdr:rowOff>0</xdr:rowOff>
    </xdr:from>
    <xdr:to>
      <xdr:col>6</xdr:col>
      <xdr:colOff>482600</xdr:colOff>
      <xdr:row>135</xdr:row>
      <xdr:rowOff>0</xdr:rowOff>
    </xdr:to>
    <xdr:graphicFrame macro="">
      <xdr:nvGraphicFramePr>
        <xdr:cNvPr id="13" name="Chart 12">
          <a:extLst>
            <a:ext uri="{FF2B5EF4-FFF2-40B4-BE49-F238E27FC236}">
              <a16:creationId xmlns:a16="http://schemas.microsoft.com/office/drawing/2014/main" id="{F763B30E-C5AF-1F97-94DA-A3912AF89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88900</xdr:colOff>
      <xdr:row>136</xdr:row>
      <xdr:rowOff>1</xdr:rowOff>
    </xdr:from>
    <xdr:to>
      <xdr:col>8</xdr:col>
      <xdr:colOff>1339850</xdr:colOff>
      <xdr:row>145</xdr:row>
      <xdr:rowOff>6351</xdr:rowOff>
    </xdr:to>
    <xdr:graphicFrame macro="">
      <xdr:nvGraphicFramePr>
        <xdr:cNvPr id="14" name="Chart 13">
          <a:extLst>
            <a:ext uri="{FF2B5EF4-FFF2-40B4-BE49-F238E27FC236}">
              <a16:creationId xmlns:a16="http://schemas.microsoft.com/office/drawing/2014/main" id="{51899AF8-3F5A-A689-BEE9-ECEDA572B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19050</xdr:colOff>
      <xdr:row>147</xdr:row>
      <xdr:rowOff>3175</xdr:rowOff>
    </xdr:from>
    <xdr:to>
      <xdr:col>8</xdr:col>
      <xdr:colOff>1073150</xdr:colOff>
      <xdr:row>159</xdr:row>
      <xdr:rowOff>139700</xdr:rowOff>
    </xdr:to>
    <xdr:graphicFrame macro="">
      <xdr:nvGraphicFramePr>
        <xdr:cNvPr id="9" name="Chart 8">
          <a:extLst>
            <a:ext uri="{FF2B5EF4-FFF2-40B4-BE49-F238E27FC236}">
              <a16:creationId xmlns:a16="http://schemas.microsoft.com/office/drawing/2014/main" id="{8C29AB3B-7852-1B5D-CD6A-089BCA190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12</xdr:col>
      <xdr:colOff>254000</xdr:colOff>
      <xdr:row>123</xdr:row>
      <xdr:rowOff>171450</xdr:rowOff>
    </xdr:from>
    <xdr:to>
      <xdr:col>12</xdr:col>
      <xdr:colOff>1727200</xdr:colOff>
      <xdr:row>133</xdr:row>
      <xdr:rowOff>114300</xdr:rowOff>
    </xdr:to>
    <mc:AlternateContent xmlns:mc="http://schemas.openxmlformats.org/markup-compatibility/2006" xmlns:a14="http://schemas.microsoft.com/office/drawing/2010/main">
      <mc:Choice Requires="a14">
        <xdr:graphicFrame macro="">
          <xdr:nvGraphicFramePr>
            <xdr:cNvPr id="15" name="hotel_name">
              <a:extLst>
                <a:ext uri="{FF2B5EF4-FFF2-40B4-BE49-F238E27FC236}">
                  <a16:creationId xmlns:a16="http://schemas.microsoft.com/office/drawing/2014/main" id="{C056CA48-5871-2F3F-DFBB-5F84BCD12C1C}"/>
                </a:ext>
              </a:extLst>
            </xdr:cNvPr>
            <xdr:cNvGraphicFramePr/>
          </xdr:nvGraphicFramePr>
          <xdr:xfrm>
            <a:off x="0" y="0"/>
            <a:ext cx="0" cy="0"/>
          </xdr:xfrm>
          <a:graphic>
            <a:graphicData uri="http://schemas.microsoft.com/office/drawing/2010/slicer">
              <sle:slicer xmlns:sle="http://schemas.microsoft.com/office/drawing/2010/slicer" name="hotel_name"/>
            </a:graphicData>
          </a:graphic>
        </xdr:graphicFrame>
      </mc:Choice>
      <mc:Fallback xmlns="">
        <xdr:sp macro="" textlink="">
          <xdr:nvSpPr>
            <xdr:cNvPr id="0" name=""/>
            <xdr:cNvSpPr>
              <a:spLocks noTextEdit="1"/>
            </xdr:cNvSpPr>
          </xdr:nvSpPr>
          <xdr:spPr>
            <a:xfrm>
              <a:off x="9105900" y="22821900"/>
              <a:ext cx="1473200" cy="17843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0578703" backgroundQuery="1" createdVersion="8" refreshedVersion="8" minRefreshableVersion="3" recordCount="0" supportSubquery="1" supportAdvancedDrill="1" xr:uid="{EF45D9AD-A7BF-4ADE-8E1F-E68F7C45B529}">
  <cacheSource type="external" connectionId="12"/>
  <cacheFields count="2">
    <cacheField name="[Sample Data  2].[hotel_name].[hotel_name]" caption="hotel_name" numFmtId="0" hierarchy="56" level="1">
      <sharedItems count="5">
        <s v="Hotel A"/>
        <s v="Hotel B"/>
        <s v="Hotel C"/>
        <s v="Hotel D"/>
        <s v="Hotel E"/>
      </sharedItems>
    </cacheField>
    <cacheField name="[Measures].[Sum of total_rate]" caption="Sum of total_rate" numFmtId="0" hierarchy="90" level="32767"/>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0"/>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0" memberValueDatatype="130" unbalanced="0"/>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0" memberValueDatatype="130" unbalanced="0"/>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7175923" backgroundQuery="1" createdVersion="8" refreshedVersion="8" minRefreshableVersion="3" recordCount="0" supportSubquery="1" supportAdvancedDrill="1" xr:uid="{B061E699-928C-42BB-94D3-D8B22BD1BD0D}">
  <cacheSource type="external" connectionId="12"/>
  <cacheFields count="5">
    <cacheField name="[Sample Data  2].[Day Name].[Day Name]" caption="Day Name" numFmtId="0" hierarchy="65" level="1">
      <sharedItems count="7">
        <s v="Friday"/>
        <s v="Monday"/>
        <s v="Saturday"/>
        <s v="Sunday"/>
        <s v="Thursday"/>
        <s v="Tuesday"/>
        <s v="Wednesday"/>
      </sharedItems>
    </cacheField>
    <cacheField name="[Sample Data  2].[lead_time_transformed].[lead_time_transformed]" caption="lead_time_transformed" numFmtId="0" hierarchy="67" level="1">
      <sharedItems count="3">
        <s v="&gt;30 Days"/>
        <s v="0-7 Days"/>
        <s v="8-30 Days"/>
      </sharedItems>
    </cacheField>
    <cacheField name="[hotel_name 1].[hotel_name].[hotel_name]" caption="hotel_name" numFmtId="0" hierarchy="20" level="1">
      <sharedItems count="5">
        <s v="Hotel A"/>
        <s v="Hotel B"/>
        <s v="Hotel C"/>
        <s v="Hotel D"/>
        <s v="Hotel E"/>
      </sharedItems>
    </cacheField>
    <cacheField name="[Measures].[Sum of total_room_nights]" caption="Sum of total_room_nights" numFmtId="0" hierarchy="94" level="32767"/>
    <cacheField name="[Sample Data  2].[hotel_name].[hotel_name]" caption="hotel_name" numFmtId="0" hierarchy="56" level="1">
      <sharedItems containsSemiMixedTypes="0" containsNonDate="0" containsString="0"/>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2" memberValueDatatype="130" unbalanced="0">
      <fieldsUsage count="2">
        <fieldUsage x="-1"/>
        <fieldUsage x="2"/>
      </fieldsUsage>
    </cacheHierarchy>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4"/>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2" memberValueDatatype="130" unbalanced="0">
      <fieldsUsage count="2">
        <fieldUsage x="-1"/>
        <fieldUsage x="1"/>
      </fieldsUsage>
    </cacheHierarchy>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7986108" backgroundQuery="1" createdVersion="8" refreshedVersion="8" minRefreshableVersion="3" recordCount="0" supportSubquery="1" supportAdvancedDrill="1" xr:uid="{F65B03E1-5D9F-4CFC-B541-37B5FD564F16}">
  <cacheSource type="external" connectionId="12"/>
  <cacheFields count="6">
    <cacheField name="[Sample Data  2].[Day Name].[Day Name]" caption="Day Name" numFmtId="0" hierarchy="65" level="1">
      <sharedItems count="7">
        <s v="Friday"/>
        <s v="Monday"/>
        <s v="Saturday"/>
        <s v="Sunday"/>
        <s v="Thursday"/>
        <s v="Tuesday"/>
        <s v="Wednesday"/>
      </sharedItems>
    </cacheField>
    <cacheField name="[Sample Data  2].[lead_time_transformed].[lead_time_transformed]" caption="lead_time_transformed" numFmtId="0" hierarchy="67" level="1">
      <sharedItems count="3">
        <s v="&gt;30 Days"/>
        <s v="0-7 Days"/>
        <s v="8-30 Days"/>
      </sharedItems>
    </cacheField>
    <cacheField name="[hotel_name 1].[hotel_name].[hotel_name]" caption="hotel_name" numFmtId="0" hierarchy="20" level="1">
      <sharedItems count="5">
        <s v="Hotel A"/>
        <s v="Hotel B"/>
        <s v="Hotel C"/>
        <s v="Hotel D"/>
        <s v="Hotel E"/>
      </sharedItems>
    </cacheField>
    <cacheField name="[Measures].[Average of average_booking_value(ABV) 2]" caption="Average of average_booking_value(ABV) 2" numFmtId="0" hierarchy="112" level="32767"/>
    <cacheField name="[Measures].[Average of average_room_rate(ARR) 2]" caption="Average of average_room_rate(ARR) 2" numFmtId="0" hierarchy="113" level="32767"/>
    <cacheField name="[Sample Data  2].[hotel_name].[hotel_name]" caption="hotel_name" numFmtId="0" hierarchy="56" level="1">
      <sharedItems containsSemiMixedTypes="0" containsNonDate="0" containsString="0"/>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2" memberValueDatatype="130" unbalanced="0">
      <fieldsUsage count="2">
        <fieldUsage x="-1"/>
        <fieldUsage x="2"/>
      </fieldsUsage>
    </cacheHierarchy>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5"/>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2" memberValueDatatype="130" unbalanced="0">
      <fieldsUsage count="2">
        <fieldUsage x="-1"/>
        <fieldUsage x="1"/>
      </fieldsUsage>
    </cacheHierarchy>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oneField="1" hidden="1">
      <fieldsUsage count="1">
        <fieldUsage x="3"/>
      </fieldsUsage>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oneField="1" hidden="1">
      <fieldsUsage count="1">
        <fieldUsage x="4"/>
      </fieldsUsage>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8680554" backgroundQuery="1" createdVersion="8" refreshedVersion="8" minRefreshableVersion="3" recordCount="0" supportSubquery="1" supportAdvancedDrill="1" xr:uid="{E7049AE9-13E8-4248-A076-D57BF78C3BE3}">
  <cacheSource type="external" connectionId="12"/>
  <cacheFields count="5">
    <cacheField name="[Sample Data  2].[Day Name].[Day Name]" caption="Day Name" numFmtId="0" hierarchy="65" level="1">
      <sharedItems count="7">
        <s v="Friday"/>
        <s v="Monday"/>
        <s v="Saturday"/>
        <s v="Sunday"/>
        <s v="Thursday"/>
        <s v="Tuesday"/>
        <s v="Wednesday"/>
      </sharedItems>
    </cacheField>
    <cacheField name="[Sample Data  2].[lead_time_transformed].[lead_time_transformed]" caption="lead_time_transformed" numFmtId="0" hierarchy="67" level="1">
      <sharedItems count="3">
        <s v="&gt;30 Days"/>
        <s v="0-7 Days"/>
        <s v="8-30 Days"/>
      </sharedItems>
    </cacheField>
    <cacheField name="[Measures].[Average of cancellation_rate(%)]" caption="Average of cancellation_rate(%)" numFmtId="0" hierarchy="99" level="32767"/>
    <cacheField name="[hotel_name 1].[hotel_name].[hotel_name]" caption="hotel_name" numFmtId="0" hierarchy="20" level="1">
      <sharedItems count="5">
        <s v="Hotel A"/>
        <s v="Hotel B"/>
        <s v="Hotel C"/>
        <s v="Hotel D"/>
        <s v="Hotel E"/>
      </sharedItems>
    </cacheField>
    <cacheField name="[Sample Data  2].[hotel_name].[hotel_name]" caption="hotel_name" numFmtId="0" hierarchy="56" level="1">
      <sharedItems containsSemiMixedTypes="0" containsNonDate="0" containsString="0"/>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2" memberValueDatatype="130" unbalanced="0">
      <fieldsUsage count="2">
        <fieldUsage x="-1"/>
        <fieldUsage x="3"/>
      </fieldsUsage>
    </cacheHierarchy>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4"/>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2" memberValueDatatype="130" unbalanced="0">
      <fieldsUsage count="2">
        <fieldUsage x="-1"/>
        <fieldUsage x="1"/>
      </fieldsUsage>
    </cacheHierarchy>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9490739" backgroundQuery="1" createdVersion="8" refreshedVersion="8" minRefreshableVersion="3" recordCount="0" supportSubquery="1" supportAdvancedDrill="1" xr:uid="{126D89FA-1C9A-41C5-9C09-F398A4F0A327}">
  <cacheSource type="external" connectionId="12"/>
  <cacheFields count="5">
    <cacheField name="[Sample Data  2].[Day Name].[Day Name]" caption="Day Name" numFmtId="0" hierarchy="65" level="1">
      <sharedItems count="7">
        <s v="Friday"/>
        <s v="Monday"/>
        <s v="Saturday"/>
        <s v="Sunday"/>
        <s v="Thursday"/>
        <s v="Tuesday"/>
        <s v="Wednesday"/>
      </sharedItems>
    </cacheField>
    <cacheField name="[Sample Data  2].[lead_time_transformed].[lead_time_transformed]" caption="lead_time_transformed" numFmtId="0" hierarchy="67" level="1">
      <sharedItems count="3">
        <s v="&gt;30 Days"/>
        <s v="0-7 Days"/>
        <s v="8-30 Days"/>
      </sharedItems>
    </cacheField>
    <cacheField name="[hotel_name 1].[hotel_name].[hotel_name]" caption="hotel_name" numFmtId="0" hierarchy="20" level="1">
      <sharedItems count="5">
        <s v="Hotel A"/>
        <s v="Hotel B"/>
        <s v="Hotel C"/>
        <s v="Hotel D"/>
        <s v="Hotel E"/>
      </sharedItems>
    </cacheField>
    <cacheField name="[Measures].[Sum of total_bookings]" caption="Sum of total_bookings" numFmtId="0" hierarchy="93" level="32767"/>
    <cacheField name="[Sample Data  2].[hotel_name].[hotel_name]" caption="hotel_name" numFmtId="0" hierarchy="56" level="1">
      <sharedItems containsSemiMixedTypes="0" containsNonDate="0" containsString="0"/>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2" memberValueDatatype="130" unbalanced="0">
      <fieldsUsage count="2">
        <fieldUsage x="-1"/>
        <fieldUsage x="2"/>
      </fieldsUsage>
    </cacheHierarchy>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4"/>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2" memberValueDatatype="130" unbalanced="0">
      <fieldsUsage count="2">
        <fieldUsage x="-1"/>
        <fieldUsage x="1"/>
      </fieldsUsage>
    </cacheHierarchy>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60185186" backgroundQuery="1" createdVersion="8" refreshedVersion="8" minRefreshableVersion="3" recordCount="0" supportSubquery="1" supportAdvancedDrill="1" xr:uid="{4A13D046-6A0D-442C-96CB-BB013721FC11}">
  <cacheSource type="external" connectionId="12"/>
  <cacheFields count="2">
    <cacheField name="[Sample Data  2].[hotel_name].[hotel_name]" caption="hotel_name" numFmtId="0" hierarchy="56" level="1">
      <sharedItems count="5">
        <s v="Hotel A"/>
        <s v="Hotel B"/>
        <s v="Hotel C"/>
        <s v="Hotel D"/>
        <s v="Hotel E"/>
      </sharedItems>
    </cacheField>
    <cacheField name="[Measures].[Count of booking_id]" caption="Count of booking_id" numFmtId="0" hierarchy="102" level="32767"/>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0"/>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0" memberValueDatatype="130" unbalanced="0"/>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0" memberValueDatatype="130" unbalanced="0"/>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oneField="1" hidden="1">
      <fieldsUsage count="1">
        <fieldUsage x="1"/>
      </fieldsUsage>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6429398147" backgroundQuery="1" createdVersion="8" refreshedVersion="8" minRefreshableVersion="3" recordCount="0" supportSubquery="1" supportAdvancedDrill="1" xr:uid="{76326B62-5021-4690-96B6-DB9C9381BA7F}">
  <cacheSource type="external" connectionId="12"/>
  <cacheFields count="5">
    <cacheField name="[Sample Data  2].[Day Name].[Day Name]" caption="Day Name" numFmtId="0" hierarchy="65" level="1">
      <sharedItems count="7">
        <s v="Friday"/>
        <s v="Monday"/>
        <s v="Saturday"/>
        <s v="Sunday"/>
        <s v="Thursday"/>
        <s v="Tuesday"/>
        <s v="Wednesday"/>
      </sharedItems>
    </cacheField>
    <cacheField name="[Sample Data  2].[lead_time_transformed].[lead_time_transformed]" caption="lead_time_transformed" numFmtId="0" hierarchy="67" level="1">
      <sharedItems count="3">
        <s v="&gt;30 Days"/>
        <s v="0-7 Days"/>
        <s v="8-30 Days"/>
      </sharedItems>
    </cacheField>
    <cacheField name="[hotel_name  2].[hotel_name].[hotel_name]" caption="hotel_name" numFmtId="0" hierarchy="12" level="1">
      <sharedItems count="5">
        <s v="Hotel A"/>
        <s v="Hotel B"/>
        <s v="Hotel C"/>
        <s v="Hotel D"/>
        <s v="Hotel E"/>
      </sharedItems>
    </cacheField>
    <cacheField name="[Measures].[Average of average_booking_value(ABV)]" caption="Average of average_booking_value(ABV)" numFmtId="0" hierarchy="109" level="32767"/>
    <cacheField name="[Measures].[Average of average_room_rate(ARR)]" caption="Average of average_room_rate(ARR)" numFmtId="0" hierarchy="110" level="32767"/>
  </cacheFields>
  <cacheHierarchies count="115">
    <cacheHierarchy uniqueName="[days].[days]" caption="days" attribute="1" defaultMemberUniqueName="[days].[days].[All]" allUniqueName="[days].[days].[All]" dimensionUniqueName="[days]" displayFolder="" count="2" memberValueDatatype="130" unbalanced="0"/>
    <cacheHierarchy uniqueName="[days].[total revenue]" caption="total revenue" attribute="1" defaultMemberUniqueName="[days].[total revenue].[All]" allUniqueName="[days].[total revenue].[All]" dimensionUniqueName="[days]" displayFolder="" count="2" memberValueDatatype="5" unbalanced="0"/>
    <cacheHierarchy uniqueName="[device type].[device_type]" caption="device_type" attribute="1" defaultMemberUniqueName="[device type].[device_type].[All]" allUniqueName="[device type].[device_type].[All]" dimensionUniqueName="[device type]" displayFolder="" count="2" memberValueDatatype="130" unbalanced="0"/>
    <cacheHierarchy uniqueName="[device type].[total_bookings]" caption="total_bookings" attribute="1" defaultMemberUniqueName="[device type].[total_bookings].[All]" allUniqueName="[device type].[total_bookings].[All]" dimensionUniqueName="[device type]" displayFolder="" count="2" memberValueDatatype="20" unbalanced="0"/>
    <cacheHierarchy uniqueName="[device type].[total_revenue]" caption="total_revenue" attribute="1" defaultMemberUniqueName="[device type].[total_revenue].[All]" allUniqueName="[device type].[total_revenue].[All]" dimensionUniqueName="[device type]" displayFolder="" count="2" memberValueDatatype="5" unbalanced="0"/>
    <cacheHierarchy uniqueName="[hotel month grouped].[hotel_name]" caption="hotel_name" attribute="1" defaultMemberUniqueName="[hotel month grouped].[hotel_name].[All]" allUniqueName="[hotel month grouped].[hotel_name].[All]" dimensionUniqueName="[hotel month grouped]" displayFolder="" count="2" memberValueDatatype="130" unbalanced="0"/>
    <cacheHierarchy uniqueName="[hotel month grouped].[Month]" caption="Month" attribute="1" defaultMemberUniqueName="[hotel month grouped].[Month].[All]" allUniqueName="[hotel month grouped].[Month].[All]" dimensionUniqueName="[hotel month grouped]" displayFolder="" count="2"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2"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2"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2"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2"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2" memberValueDatatype="11" unbalanced="0"/>
    <cacheHierarchy uniqueName="[hotel_name  2].[hotel_name]" caption="hotel_name" attribute="1" defaultMemberUniqueName="[hotel_name  2].[hotel_name].[All]" allUniqueName="[hotel_name  2].[hotel_name].[All]" dimensionUniqueName="[hotel_name  2]" displayFolder="" count="2" memberValueDatatype="130" unbalanced="0">
      <fieldsUsage count="2">
        <fieldUsage x="-1"/>
        <fieldUsage x="2"/>
      </fieldsUsage>
    </cacheHierarchy>
    <cacheHierarchy uniqueName="[hotel_name  2].[total_revenue]" caption="total_revenue" attribute="1" defaultMemberUniqueName="[hotel_name  2].[total_revenue].[All]" allUniqueName="[hotel_name  2].[total_revenue].[All]" dimensionUniqueName="[hotel_name  2]" displayFolder="" count="2" memberValueDatatype="5" unbalanced="0"/>
    <cacheHierarchy uniqueName="[hotel_name  2].[total_bookings]" caption="total_bookings" attribute="1" defaultMemberUniqueName="[hotel_name  2].[total_bookings].[All]" allUniqueName="[hotel_name  2].[total_bookings].[All]" dimensionUniqueName="[hotel_name  2]" displayFolder="" count="2" memberValueDatatype="20" unbalanced="0"/>
    <cacheHierarchy uniqueName="[hotel_name  2].[total_room_nights]" caption="total_room_nights" attribute="1" defaultMemberUniqueName="[hotel_name  2].[total_room_nights].[All]" allUniqueName="[hotel_name  2].[total_room_nights].[All]" dimensionUniqueName="[hotel_name  2]" displayFolder="" count="2"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2"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2" memberValueDatatype="20" unbalanced="0"/>
    <cacheHierarchy uniqueName="[hotel_name  2].[cancellation_rate(%)]" caption="cancellation_rate(%)" attribute="1" defaultMemberUniqueName="[hotel_name  2].[cancellation_rate(%)].[All]" allUniqueName="[hotel_name  2].[cancellation_rate(%)].[All]" dimensionUniqueName="[hotel_name  2]" displayFolder="" count="2"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2" memberValueDatatype="5" unbalanced="0"/>
    <cacheHierarchy uniqueName="[hotel_name 1].[hotel_name]" caption="hotel_name" attribute="1" defaultMemberUniqueName="[hotel_name 1].[hotel_name].[All]" allUniqueName="[hotel_name 1].[hotel_name].[All]" dimensionUniqueName="[hotel_name 1]" displayFolder="" count="2" memberValueDatatype="130" unbalanced="0"/>
    <cacheHierarchy uniqueName="[hotel_name 1].[total_revenue]" caption="total_revenue" attribute="1" defaultMemberUniqueName="[hotel_name 1].[total_revenue].[All]" allUniqueName="[hotel_name 1].[total_revenue].[All]" dimensionUniqueName="[hotel_name 1]" displayFolder="" count="2" memberValueDatatype="5" unbalanced="0"/>
    <cacheHierarchy uniqueName="[hotel_name 1].[total_bookings]" caption="total_bookings" attribute="1" defaultMemberUniqueName="[hotel_name 1].[total_bookings].[All]" allUniqueName="[hotel_name 1].[total_bookings].[All]" dimensionUniqueName="[hotel_name 1]" displayFolder="" count="2" memberValueDatatype="20" unbalanced="0"/>
    <cacheHierarchy uniqueName="[hotel_name 1].[total_room_nights]" caption="total_room_nights" attribute="1" defaultMemberUniqueName="[hotel_name 1].[total_room_nights].[All]" allUniqueName="[hotel_name 1].[total_room_nights].[All]" dimensionUniqueName="[hotel_name 1]" displayFolder="" count="2"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2"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2" memberValueDatatype="20" unbalanced="0"/>
    <cacheHierarchy uniqueName="[hotel_name 1].[cancellation_rate(%)]" caption="cancellation_rate(%)" attribute="1" defaultMemberUniqueName="[hotel_name 1].[cancellation_rate(%)].[All]" allUniqueName="[hotel_name 1].[cancellation_rate(%)].[All]" dimensionUniqueName="[hotel_name 1]" displayFolder="" count="2"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2"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2" memberValueDatatype="130" unbalanced="0"/>
    <cacheHierarchy uniqueName="[midweek_weekend].[total_revenue]" caption="total_revenue" attribute="1" defaultMemberUniqueName="[midweek_weekend].[total_revenue].[All]" allUniqueName="[midweek_weekend].[total_revenue].[All]" dimensionUniqueName="[midweek_weekend]" displayFolder="" count="2" memberValueDatatype="5" unbalanced="0"/>
    <cacheHierarchy uniqueName="[midweek_weekend].[total_bookings]" caption="total_bookings" attribute="1" defaultMemberUniqueName="[midweek_weekend].[total_bookings].[All]" allUniqueName="[midweek_weekend].[total_bookings].[All]" dimensionUniqueName="[midweek_weekend]" displayFolder="" count="2" memberValueDatatype="20" unbalanced="0"/>
    <cacheHierarchy uniqueName="[month grouped].[Month]" caption="Month" attribute="1" defaultMemberUniqueName="[month grouped].[Month].[All]" allUniqueName="[month grouped].[Month].[All]" dimensionUniqueName="[month grouped]" displayFolder="" count="2" memberValueDatatype="130" unbalanced="0"/>
    <cacheHierarchy uniqueName="[month grouped].[total_revenue]" caption="total_revenue" attribute="1" defaultMemberUniqueName="[month grouped].[total_revenue].[All]" allUniqueName="[month grouped].[total_revenue].[All]" dimensionUniqueName="[month grouped]" displayFolder="" count="2" memberValueDatatype="5" unbalanced="0"/>
    <cacheHierarchy uniqueName="[month grouped].[total_bookings]" caption="total_bookings" attribute="1" defaultMemberUniqueName="[month grouped].[total_bookings].[All]" allUniqueName="[month grouped].[total_bookings].[All]" dimensionUniqueName="[month grouped]" displayFolder="" count="2"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2"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2"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2"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2"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2" memberValueDatatype="130" unbalanced="0"/>
    <cacheHierarchy uniqueName="[package].[package]" caption="package" attribute="1" defaultMemberUniqueName="[package].[package].[All]" allUniqueName="[package].[package].[All]" dimensionUniqueName="[package]" displayFolder="" count="2" memberValueDatatype="130" unbalanced="0"/>
    <cacheHierarchy uniqueName="[package].[total_revenue]" caption="total_revenue" attribute="1" defaultMemberUniqueName="[package].[total_revenue].[All]" allUniqueName="[package].[total_revenue].[All]" dimensionUniqueName="[package]" displayFolder="" count="2" memberValueDatatype="5" unbalanced="0"/>
    <cacheHierarchy uniqueName="[package].[total_bookings]" caption="total_bookings" attribute="1" defaultMemberUniqueName="[package].[total_bookings].[All]" allUniqueName="[package].[total_bookings].[All]" dimensionUniqueName="[package]" displayFolder="" count="2" memberValueDatatype="20" unbalanced="0"/>
    <cacheHierarchy uniqueName="[room_type].[room_type]" caption="room_type" attribute="1" defaultMemberUniqueName="[room_type].[room_type].[All]" allUniqueName="[room_type].[room_type].[All]" dimensionUniqueName="[room_type]" displayFolder="" count="2" memberValueDatatype="130" unbalanced="0"/>
    <cacheHierarchy uniqueName="[room_type].[total_revenue]" caption="total_revenue" attribute="1" defaultMemberUniqueName="[room_type].[total_revenue].[All]" allUniqueName="[room_type].[total_revenue].[All]" dimensionUniqueName="[room_type]" displayFolder="" count="2" memberValueDatatype="5" unbalanced="0"/>
    <cacheHierarchy uniqueName="[room_type].[total_bookings]" caption="total_bookings" attribute="1" defaultMemberUniqueName="[room_type].[total_bookings].[All]" allUniqueName="[room_type].[total_bookings].[All]" dimensionUniqueName="[room_type]" displayFolder="" count="2" memberValueDatatype="20" unbalanced="0"/>
    <cacheHierarchy uniqueName="[Sample Data  2].[booking_id]" caption="booking_id" attribute="1" defaultMemberUniqueName="[Sample Data  2].[booking_id].[All]" allUniqueName="[Sample Data  2].[booking_id].[All]" dimensionUniqueName="[Sample Data  2]" displayFolder="" count="2"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2" memberValueDatatype="20" unbalanced="0"/>
    <cacheHierarchy uniqueName="[Sample Data  2].[upgraded_booking]" caption="upgraded_booking" attribute="1" defaultMemberUniqueName="[Sample Data  2].[upgraded_booking].[All]" allUniqueName="[Sample Data  2].[upgraded_booking].[All]" dimensionUniqueName="[Sample Data  2]" displayFolder="" count="2"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2"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2" memberValueDatatype="20" unbalanced="0"/>
    <cacheHierarchy uniqueName="[Sample Data  2].[nights]" caption="nights" attribute="1" defaultMemberUniqueName="[Sample Data  2].[nights].[All]" allUniqueName="[Sample Data  2].[nights].[All]" dimensionUniqueName="[Sample Data  2]" displayFolder="" count="2" memberValueDatatype="20" unbalanced="0"/>
    <cacheHierarchy uniqueName="[Sample Data  2].[device_type]" caption="device_type" attribute="1" defaultMemberUniqueName="[Sample Data  2].[device_type].[All]" allUniqueName="[Sample Data  2].[device_type].[All]" dimensionUniqueName="[Sample Data  2]" displayFolder="" count="2"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2" memberValueDatatype="130" unbalanced="0"/>
    <cacheHierarchy uniqueName="[Sample Data  2].[room_type]" caption="room_type" attribute="1" defaultMemberUniqueName="[Sample Data  2].[room_type].[All]" allUniqueName="[Sample Data  2].[room_type].[All]" dimensionUniqueName="[Sample Data  2]" displayFolder="" count="2" memberValueDatatype="130" unbalanced="0"/>
    <cacheHierarchy uniqueName="[Sample Data  2].[package]" caption="package" attribute="1" defaultMemberUniqueName="[Sample Data  2].[package].[All]" allUniqueName="[Sample Data  2].[package].[All]" dimensionUniqueName="[Sample Data  2]" displayFolder="" count="2"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2"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cacheHierarchy uniqueName="[Sample Data  2].[departure_date]" caption="departure_date" attribute="1" time="1" defaultMemberUniqueName="[Sample Data  2].[departure_date].[All]" allUniqueName="[Sample Data  2].[departure_date].[All]" dimensionUniqueName="[Sample Data  2]" displayFolder="" count="2" memberValueDatatype="7" unbalanced="0"/>
    <cacheHierarchy uniqueName="[Sample Data  2].[arrival_date]" caption="arrival_date" attribute="1" time="1" defaultMemberUniqueName="[Sample Data  2].[arrival_date].[All]" allUniqueName="[Sample Data  2].[arrival_date].[All]" dimensionUniqueName="[Sample Data  2]" displayFolder="" count="2" memberValueDatatype="7" unbalanced="0"/>
    <cacheHierarchy uniqueName="[Sample Data  2].[cancel_date]" caption="cancel_date" attribute="1" defaultMemberUniqueName="[Sample Data  2].[cancel_date].[All]" allUniqueName="[Sample Data  2].[cancel_date].[All]" dimensionUniqueName="[Sample Data  2]" displayFolder="" count="2" memberValueDatatype="130" unbalanced="0"/>
    <cacheHierarchy uniqueName="[Sample Data  2].[booking_date]" caption="booking_date" attribute="1" time="1" defaultMemberUniqueName="[Sample Data  2].[booking_date].[All]" allUniqueName="[Sample Data  2].[booking_date].[All]" dimensionUniqueName="[Sample Data  2]" displayFolder="" count="2" memberValueDatatype="7" unbalanced="0"/>
    <cacheHierarchy uniqueName="[Sample Data  2].[total_rate]" caption="total_rate" attribute="1" defaultMemberUniqueName="[Sample Data  2].[total_rate].[All]" allUniqueName="[Sample Data  2].[total_rate].[All]" dimensionUniqueName="[Sample Data  2]" displayFolder="" count="2"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2"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2" memberValueDatatype="130" unbalanced="0"/>
    <cacheHierarchy uniqueName="[Sample Data  2].[Month]" caption="Month" attribute="1" defaultMemberUniqueName="[Sample Data  2].[Month].[All]" allUniqueName="[Sample Data  2].[Month].[All]" dimensionUniqueName="[Sample Data  2]" displayFolder="" count="2"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2"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2" memberValueDatatype="130" unbalanced="0">
      <fieldsUsage count="2">
        <fieldUsage x="-1"/>
        <fieldUsage x="1"/>
      </fieldsUsage>
    </cacheHierarchy>
    <cacheHierarchy uniqueName="[Sample Data  2].[average_room_rate(ARR)]" caption="average_room_rate(ARR)" attribute="1" defaultMemberUniqueName="[Sample Data  2].[average_room_rate(ARR)].[All]" allUniqueName="[Sample Data  2].[average_room_rate(ARR)].[All]" dimensionUniqueName="[Sample Data  2]" displayFolder="" count="2" memberValueDatatype="130" unbalanced="0"/>
    <cacheHierarchy uniqueName="[week grouped].[Day Name]" caption="Day Name" attribute="1" defaultMemberUniqueName="[week grouped].[Day Name].[All]" allUniqueName="[week grouped].[Day Name].[All]" dimensionUniqueName="[week grouped]" displayFolder="" count="2" memberValueDatatype="130" unbalanced="0"/>
    <cacheHierarchy uniqueName="[week grouped].[total_revenue]" caption="total_revenue" attribute="1" defaultMemberUniqueName="[week grouped].[total_revenue].[All]" allUniqueName="[week grouped].[total_revenue].[All]" dimensionUniqueName="[week grouped]" displayFolder="" count="2" memberValueDatatype="5" unbalanced="0"/>
    <cacheHierarchy uniqueName="[week grouped].[total_booking]" caption="total_booking" attribute="1" defaultMemberUniqueName="[week grouped].[total_booking].[All]" allUniqueName="[week grouped].[total_booking].[All]" dimensionUniqueName="[week grouped]" displayFolder="" count="2"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2"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oneField="1" hidden="1">
      <fieldsUsage count="1">
        <fieldUsage x="3"/>
      </fieldsUsage>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oneField="1" hidden="1">
      <fieldsUsage count="1">
        <fieldUsage x="4"/>
      </fieldsUsage>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6430208332" backgroundQuery="1" createdVersion="8" refreshedVersion="8" minRefreshableVersion="3" recordCount="0" supportSubquery="1" supportAdvancedDrill="1" xr:uid="{3D6B9173-AE17-4DA8-8CB3-3560DAE0AAEA}">
  <cacheSource type="external" connectionId="12"/>
  <cacheFields count="4">
    <cacheField name="[Sample Data  2].[Day Name].[Day Name]" caption="Day Name" numFmtId="0" hierarchy="65" level="1">
      <sharedItems count="7">
        <s v="Friday"/>
        <s v="Monday"/>
        <s v="Saturday"/>
        <s v="Sunday"/>
        <s v="Thursday"/>
        <s v="Tuesday"/>
        <s v="Wednesday"/>
      </sharedItems>
    </cacheField>
    <cacheField name="[Sample Data  2].[lead_time_transformed].[lead_time_transformed]" caption="lead_time_transformed" numFmtId="0" hierarchy="67" level="1">
      <sharedItems count="3">
        <s v="&gt;30 Days"/>
        <s v="0-7 Days"/>
        <s v="8-30 Days"/>
      </sharedItems>
    </cacheField>
    <cacheField name="[hotel_name  2].[hotel_name].[hotel_name]" caption="hotel_name" numFmtId="0" hierarchy="12" level="1">
      <sharedItems count="5">
        <s v="Hotel A"/>
        <s v="Hotel B"/>
        <s v="Hotel C"/>
        <s v="Hotel D"/>
        <s v="Hotel E"/>
      </sharedItems>
    </cacheField>
    <cacheField name="[Measures].[Average of cancellation_rate(%) 2]" caption="Average of cancellation_rate(%) 2" numFmtId="0" hierarchy="111" level="32767"/>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2" memberValueDatatype="130" unbalanced="0">
      <fieldsUsage count="2">
        <fieldUsage x="-1"/>
        <fieldUsage x="2"/>
      </fieldsUsage>
    </cacheHierarchy>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2" memberValueDatatype="130" unbalanced="0">
      <fieldsUsage count="2">
        <fieldUsage x="-1"/>
        <fieldUsage x="1"/>
      </fieldsUsage>
    </cacheHierarchy>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oneField="1" hidden="1">
      <fieldsUsage count="1">
        <fieldUsage x="3"/>
      </fieldsUsage>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6430902779" backgroundQuery="1" createdVersion="8" refreshedVersion="8" minRefreshableVersion="3" recordCount="0" supportSubquery="1" supportAdvancedDrill="1" xr:uid="{2E9330F9-0E9A-4792-A6D0-45BCD21CF3A1}">
  <cacheSource type="external" connectionId="12"/>
  <cacheFields count="4">
    <cacheField name="[Sample Data  2].[Day Name].[Day Name]" caption="Day Name" numFmtId="0" hierarchy="65" level="1">
      <sharedItems count="7">
        <s v="Friday"/>
        <s v="Monday"/>
        <s v="Saturday"/>
        <s v="Sunday"/>
        <s v="Thursday"/>
        <s v="Tuesday"/>
        <s v="Wednesday"/>
      </sharedItems>
    </cacheField>
    <cacheField name="[Sample Data  2].[lead_time_transformed].[lead_time_transformed]" caption="lead_time_transformed" numFmtId="0" hierarchy="67" level="1">
      <sharedItems count="3">
        <s v="&gt;30 Days"/>
        <s v="0-7 Days"/>
        <s v="8-30 Days"/>
      </sharedItems>
    </cacheField>
    <cacheField name="[hotel_name  2].[hotel_name].[hotel_name]" caption="hotel_name" numFmtId="0" hierarchy="12" level="1">
      <sharedItems count="5">
        <s v="Hotel A"/>
        <s v="Hotel B"/>
        <s v="Hotel C"/>
        <s v="Hotel D"/>
        <s v="Hotel E"/>
      </sharedItems>
    </cacheField>
    <cacheField name="[Measures].[Sum of total_revenue 7]" caption="Sum of total_revenue 7" numFmtId="0" hierarchy="114" level="32767"/>
  </cacheFields>
  <cacheHierarchies count="115">
    <cacheHierarchy uniqueName="[days].[days]" caption="days" attribute="1" defaultMemberUniqueName="[days].[days].[All]" allUniqueName="[days].[days].[All]" dimensionUniqueName="[days]" displayFolder="" count="2" memberValueDatatype="130" unbalanced="0"/>
    <cacheHierarchy uniqueName="[days].[total revenue]" caption="total revenue" attribute="1" defaultMemberUniqueName="[days].[total revenue].[All]" allUniqueName="[days].[total revenue].[All]" dimensionUniqueName="[days]" displayFolder="" count="2" memberValueDatatype="5" unbalanced="0"/>
    <cacheHierarchy uniqueName="[device type].[device_type]" caption="device_type" attribute="1" defaultMemberUniqueName="[device type].[device_type].[All]" allUniqueName="[device type].[device_type].[All]" dimensionUniqueName="[device type]" displayFolder="" count="2" memberValueDatatype="130" unbalanced="0"/>
    <cacheHierarchy uniqueName="[device type].[total_bookings]" caption="total_bookings" attribute="1" defaultMemberUniqueName="[device type].[total_bookings].[All]" allUniqueName="[device type].[total_bookings].[All]" dimensionUniqueName="[device type]" displayFolder="" count="2" memberValueDatatype="20" unbalanced="0"/>
    <cacheHierarchy uniqueName="[device type].[total_revenue]" caption="total_revenue" attribute="1" defaultMemberUniqueName="[device type].[total_revenue].[All]" allUniqueName="[device type].[total_revenue].[All]" dimensionUniqueName="[device type]" displayFolder="" count="2" memberValueDatatype="5" unbalanced="0"/>
    <cacheHierarchy uniqueName="[hotel month grouped].[hotel_name]" caption="hotel_name" attribute="1" defaultMemberUniqueName="[hotel month grouped].[hotel_name].[All]" allUniqueName="[hotel month grouped].[hotel_name].[All]" dimensionUniqueName="[hotel month grouped]" displayFolder="" count="2" memberValueDatatype="130" unbalanced="0"/>
    <cacheHierarchy uniqueName="[hotel month grouped].[Month]" caption="Month" attribute="1" defaultMemberUniqueName="[hotel month grouped].[Month].[All]" allUniqueName="[hotel month grouped].[Month].[All]" dimensionUniqueName="[hotel month grouped]" displayFolder="" count="2"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2"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2"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2"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2"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2" memberValueDatatype="11" unbalanced="0"/>
    <cacheHierarchy uniqueName="[hotel_name  2].[hotel_name]" caption="hotel_name" attribute="1" defaultMemberUniqueName="[hotel_name  2].[hotel_name].[All]" allUniqueName="[hotel_name  2].[hotel_name].[All]" dimensionUniqueName="[hotel_name  2]" displayFolder="" count="2" memberValueDatatype="130" unbalanced="0">
      <fieldsUsage count="2">
        <fieldUsage x="-1"/>
        <fieldUsage x="2"/>
      </fieldsUsage>
    </cacheHierarchy>
    <cacheHierarchy uniqueName="[hotel_name  2].[total_revenue]" caption="total_revenue" attribute="1" defaultMemberUniqueName="[hotel_name  2].[total_revenue].[All]" allUniqueName="[hotel_name  2].[total_revenue].[All]" dimensionUniqueName="[hotel_name  2]" displayFolder="" count="2" memberValueDatatype="5" unbalanced="0"/>
    <cacheHierarchy uniqueName="[hotel_name  2].[total_bookings]" caption="total_bookings" attribute="1" defaultMemberUniqueName="[hotel_name  2].[total_bookings].[All]" allUniqueName="[hotel_name  2].[total_bookings].[All]" dimensionUniqueName="[hotel_name  2]" displayFolder="" count="2" memberValueDatatype="20" unbalanced="0"/>
    <cacheHierarchy uniqueName="[hotel_name  2].[total_room_nights]" caption="total_room_nights" attribute="1" defaultMemberUniqueName="[hotel_name  2].[total_room_nights].[All]" allUniqueName="[hotel_name  2].[total_room_nights].[All]" dimensionUniqueName="[hotel_name  2]" displayFolder="" count="2"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2"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2" memberValueDatatype="20" unbalanced="0"/>
    <cacheHierarchy uniqueName="[hotel_name  2].[cancellation_rate(%)]" caption="cancellation_rate(%)" attribute="1" defaultMemberUniqueName="[hotel_name  2].[cancellation_rate(%)].[All]" allUniqueName="[hotel_name  2].[cancellation_rate(%)].[All]" dimensionUniqueName="[hotel_name  2]" displayFolder="" count="2"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2" memberValueDatatype="5" unbalanced="0"/>
    <cacheHierarchy uniqueName="[hotel_name 1].[hotel_name]" caption="hotel_name" attribute="1" defaultMemberUniqueName="[hotel_name 1].[hotel_name].[All]" allUniqueName="[hotel_name 1].[hotel_name].[All]" dimensionUniqueName="[hotel_name 1]" displayFolder="" count="2" memberValueDatatype="130" unbalanced="0"/>
    <cacheHierarchy uniqueName="[hotel_name 1].[total_revenue]" caption="total_revenue" attribute="1" defaultMemberUniqueName="[hotel_name 1].[total_revenue].[All]" allUniqueName="[hotel_name 1].[total_revenue].[All]" dimensionUniqueName="[hotel_name 1]" displayFolder="" count="2" memberValueDatatype="5" unbalanced="0"/>
    <cacheHierarchy uniqueName="[hotel_name 1].[total_bookings]" caption="total_bookings" attribute="1" defaultMemberUniqueName="[hotel_name 1].[total_bookings].[All]" allUniqueName="[hotel_name 1].[total_bookings].[All]" dimensionUniqueName="[hotel_name 1]" displayFolder="" count="2" memberValueDatatype="20" unbalanced="0"/>
    <cacheHierarchy uniqueName="[hotel_name 1].[total_room_nights]" caption="total_room_nights" attribute="1" defaultMemberUniqueName="[hotel_name 1].[total_room_nights].[All]" allUniqueName="[hotel_name 1].[total_room_nights].[All]" dimensionUniqueName="[hotel_name 1]" displayFolder="" count="2"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2"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2" memberValueDatatype="20" unbalanced="0"/>
    <cacheHierarchy uniqueName="[hotel_name 1].[cancellation_rate(%)]" caption="cancellation_rate(%)" attribute="1" defaultMemberUniqueName="[hotel_name 1].[cancellation_rate(%)].[All]" allUniqueName="[hotel_name 1].[cancellation_rate(%)].[All]" dimensionUniqueName="[hotel_name 1]" displayFolder="" count="2"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2"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2" memberValueDatatype="130" unbalanced="0"/>
    <cacheHierarchy uniqueName="[midweek_weekend].[total_revenue]" caption="total_revenue" attribute="1" defaultMemberUniqueName="[midweek_weekend].[total_revenue].[All]" allUniqueName="[midweek_weekend].[total_revenue].[All]" dimensionUniqueName="[midweek_weekend]" displayFolder="" count="2" memberValueDatatype="5" unbalanced="0"/>
    <cacheHierarchy uniqueName="[midweek_weekend].[total_bookings]" caption="total_bookings" attribute="1" defaultMemberUniqueName="[midweek_weekend].[total_bookings].[All]" allUniqueName="[midweek_weekend].[total_bookings].[All]" dimensionUniqueName="[midweek_weekend]" displayFolder="" count="2" memberValueDatatype="20" unbalanced="0"/>
    <cacheHierarchy uniqueName="[month grouped].[Month]" caption="Month" attribute="1" defaultMemberUniqueName="[month grouped].[Month].[All]" allUniqueName="[month grouped].[Month].[All]" dimensionUniqueName="[month grouped]" displayFolder="" count="2" memberValueDatatype="130" unbalanced="0"/>
    <cacheHierarchy uniqueName="[month grouped].[total_revenue]" caption="total_revenue" attribute="1" defaultMemberUniqueName="[month grouped].[total_revenue].[All]" allUniqueName="[month grouped].[total_revenue].[All]" dimensionUniqueName="[month grouped]" displayFolder="" count="2" memberValueDatatype="5" unbalanced="0"/>
    <cacheHierarchy uniqueName="[month grouped].[total_bookings]" caption="total_bookings" attribute="1" defaultMemberUniqueName="[month grouped].[total_bookings].[All]" allUniqueName="[month grouped].[total_bookings].[All]" dimensionUniqueName="[month grouped]" displayFolder="" count="2"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2"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2"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2"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2"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2" memberValueDatatype="130" unbalanced="0"/>
    <cacheHierarchy uniqueName="[package].[package]" caption="package" attribute="1" defaultMemberUniqueName="[package].[package].[All]" allUniqueName="[package].[package].[All]" dimensionUniqueName="[package]" displayFolder="" count="2" memberValueDatatype="130" unbalanced="0"/>
    <cacheHierarchy uniqueName="[package].[total_revenue]" caption="total_revenue" attribute="1" defaultMemberUniqueName="[package].[total_revenue].[All]" allUniqueName="[package].[total_revenue].[All]" dimensionUniqueName="[package]" displayFolder="" count="2" memberValueDatatype="5" unbalanced="0"/>
    <cacheHierarchy uniqueName="[package].[total_bookings]" caption="total_bookings" attribute="1" defaultMemberUniqueName="[package].[total_bookings].[All]" allUniqueName="[package].[total_bookings].[All]" dimensionUniqueName="[package]" displayFolder="" count="2" memberValueDatatype="20" unbalanced="0"/>
    <cacheHierarchy uniqueName="[room_type].[room_type]" caption="room_type" attribute="1" defaultMemberUniqueName="[room_type].[room_type].[All]" allUniqueName="[room_type].[room_type].[All]" dimensionUniqueName="[room_type]" displayFolder="" count="2" memberValueDatatype="130" unbalanced="0"/>
    <cacheHierarchy uniqueName="[room_type].[total_revenue]" caption="total_revenue" attribute="1" defaultMemberUniqueName="[room_type].[total_revenue].[All]" allUniqueName="[room_type].[total_revenue].[All]" dimensionUniqueName="[room_type]" displayFolder="" count="2" memberValueDatatype="5" unbalanced="0"/>
    <cacheHierarchy uniqueName="[room_type].[total_bookings]" caption="total_bookings" attribute="1" defaultMemberUniqueName="[room_type].[total_bookings].[All]" allUniqueName="[room_type].[total_bookings].[All]" dimensionUniqueName="[room_type]" displayFolder="" count="2" memberValueDatatype="20" unbalanced="0"/>
    <cacheHierarchy uniqueName="[Sample Data  2].[booking_id]" caption="booking_id" attribute="1" defaultMemberUniqueName="[Sample Data  2].[booking_id].[All]" allUniqueName="[Sample Data  2].[booking_id].[All]" dimensionUniqueName="[Sample Data  2]" displayFolder="" count="2"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2" memberValueDatatype="20" unbalanced="0"/>
    <cacheHierarchy uniqueName="[Sample Data  2].[upgraded_booking]" caption="upgraded_booking" attribute="1" defaultMemberUniqueName="[Sample Data  2].[upgraded_booking].[All]" allUniqueName="[Sample Data  2].[upgraded_booking].[All]" dimensionUniqueName="[Sample Data  2]" displayFolder="" count="2"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2"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2" memberValueDatatype="20" unbalanced="0"/>
    <cacheHierarchy uniqueName="[Sample Data  2].[nights]" caption="nights" attribute="1" defaultMemberUniqueName="[Sample Data  2].[nights].[All]" allUniqueName="[Sample Data  2].[nights].[All]" dimensionUniqueName="[Sample Data  2]" displayFolder="" count="2" memberValueDatatype="20" unbalanced="0"/>
    <cacheHierarchy uniqueName="[Sample Data  2].[device_type]" caption="device_type" attribute="1" defaultMemberUniqueName="[Sample Data  2].[device_type].[All]" allUniqueName="[Sample Data  2].[device_type].[All]" dimensionUniqueName="[Sample Data  2]" displayFolder="" count="2"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2" memberValueDatatype="130" unbalanced="0"/>
    <cacheHierarchy uniqueName="[Sample Data  2].[room_type]" caption="room_type" attribute="1" defaultMemberUniqueName="[Sample Data  2].[room_type].[All]" allUniqueName="[Sample Data  2].[room_type].[All]" dimensionUniqueName="[Sample Data  2]" displayFolder="" count="2" memberValueDatatype="130" unbalanced="0"/>
    <cacheHierarchy uniqueName="[Sample Data  2].[package]" caption="package" attribute="1" defaultMemberUniqueName="[Sample Data  2].[package].[All]" allUniqueName="[Sample Data  2].[package].[All]" dimensionUniqueName="[Sample Data  2]" displayFolder="" count="2"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2"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cacheHierarchy uniqueName="[Sample Data  2].[departure_date]" caption="departure_date" attribute="1" time="1" defaultMemberUniqueName="[Sample Data  2].[departure_date].[All]" allUniqueName="[Sample Data  2].[departure_date].[All]" dimensionUniqueName="[Sample Data  2]" displayFolder="" count="2" memberValueDatatype="7" unbalanced="0"/>
    <cacheHierarchy uniqueName="[Sample Data  2].[arrival_date]" caption="arrival_date" attribute="1" time="1" defaultMemberUniqueName="[Sample Data  2].[arrival_date].[All]" allUniqueName="[Sample Data  2].[arrival_date].[All]" dimensionUniqueName="[Sample Data  2]" displayFolder="" count="2" memberValueDatatype="7" unbalanced="0"/>
    <cacheHierarchy uniqueName="[Sample Data  2].[cancel_date]" caption="cancel_date" attribute="1" defaultMemberUniqueName="[Sample Data  2].[cancel_date].[All]" allUniqueName="[Sample Data  2].[cancel_date].[All]" dimensionUniqueName="[Sample Data  2]" displayFolder="" count="2" memberValueDatatype="130" unbalanced="0"/>
    <cacheHierarchy uniqueName="[Sample Data  2].[booking_date]" caption="booking_date" attribute="1" time="1" defaultMemberUniqueName="[Sample Data  2].[booking_date].[All]" allUniqueName="[Sample Data  2].[booking_date].[All]" dimensionUniqueName="[Sample Data  2]" displayFolder="" count="2" memberValueDatatype="7" unbalanced="0"/>
    <cacheHierarchy uniqueName="[Sample Data  2].[total_rate]" caption="total_rate" attribute="1" defaultMemberUniqueName="[Sample Data  2].[total_rate].[All]" allUniqueName="[Sample Data  2].[total_rate].[All]" dimensionUniqueName="[Sample Data  2]" displayFolder="" count="2"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2"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2" memberValueDatatype="130" unbalanced="0"/>
    <cacheHierarchy uniqueName="[Sample Data  2].[Month]" caption="Month" attribute="1" defaultMemberUniqueName="[Sample Data  2].[Month].[All]" allUniqueName="[Sample Data  2].[Month].[All]" dimensionUniqueName="[Sample Data  2]" displayFolder="" count="2"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2"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2" memberValueDatatype="130" unbalanced="0">
      <fieldsUsage count="2">
        <fieldUsage x="-1"/>
        <fieldUsage x="1"/>
      </fieldsUsage>
    </cacheHierarchy>
    <cacheHierarchy uniqueName="[Sample Data  2].[average_room_rate(ARR)]" caption="average_room_rate(ARR)" attribute="1" defaultMemberUniqueName="[Sample Data  2].[average_room_rate(ARR)].[All]" allUniqueName="[Sample Data  2].[average_room_rate(ARR)].[All]" dimensionUniqueName="[Sample Data  2]" displayFolder="" count="2" memberValueDatatype="130" unbalanced="0"/>
    <cacheHierarchy uniqueName="[week grouped].[Day Name]" caption="Day Name" attribute="1" defaultMemberUniqueName="[week grouped].[Day Name].[All]" allUniqueName="[week grouped].[Day Name].[All]" dimensionUniqueName="[week grouped]" displayFolder="" count="2" memberValueDatatype="130" unbalanced="0"/>
    <cacheHierarchy uniqueName="[week grouped].[total_revenue]" caption="total_revenue" attribute="1" defaultMemberUniqueName="[week grouped].[total_revenue].[All]" allUniqueName="[week grouped].[total_revenue].[All]" dimensionUniqueName="[week grouped]" displayFolder="" count="2" memberValueDatatype="5" unbalanced="0"/>
    <cacheHierarchy uniqueName="[week grouped].[total_booking]" caption="total_booking" attribute="1" defaultMemberUniqueName="[week grouped].[total_booking].[All]" allUniqueName="[week grouped].[total_booking].[All]" dimensionUniqueName="[week grouped]" displayFolder="" count="2"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2"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oneField="1" hidden="1">
      <fieldsUsage count="1">
        <fieldUsage x="3"/>
      </fieldsUsage>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6431597225" backgroundQuery="1" createdVersion="8" refreshedVersion="8" minRefreshableVersion="3" recordCount="0" supportSubquery="1" supportAdvancedDrill="1" xr:uid="{F38EF79A-2FAD-40C4-A56D-15D73B994C40}">
  <cacheSource type="external" connectionId="12"/>
  <cacheFields count="4">
    <cacheField name="[Sample Data  2].[Day Name].[Day Name]" caption="Day Name" numFmtId="0" hierarchy="65" level="1">
      <sharedItems count="7">
        <s v="Friday"/>
        <s v="Monday"/>
        <s v="Saturday"/>
        <s v="Sunday"/>
        <s v="Thursday"/>
        <s v="Tuesday"/>
        <s v="Wednesday"/>
      </sharedItems>
    </cacheField>
    <cacheField name="[Sample Data  2].[lead_time_transformed].[lead_time_transformed]" caption="lead_time_transformed" numFmtId="0" hierarchy="67" level="1">
      <sharedItems count="3">
        <s v="&gt;30 Days"/>
        <s v="0-7 Days"/>
        <s v="8-30 Days"/>
      </sharedItems>
    </cacheField>
    <cacheField name="[hotel_name  2].[hotel_name].[hotel_name]" caption="hotel_name" numFmtId="0" hierarchy="12" level="1">
      <sharedItems count="5">
        <s v="Hotel A"/>
        <s v="Hotel B"/>
        <s v="Hotel C"/>
        <s v="Hotel D"/>
        <s v="Hotel E"/>
      </sharedItems>
    </cacheField>
    <cacheField name="[Measures].[Sum of total_room_nights 2]" caption="Sum of total_room_nights 2" numFmtId="0" hierarchy="105" level="32767"/>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2" memberValueDatatype="130" unbalanced="0">
      <fieldsUsage count="2">
        <fieldUsage x="-1"/>
        <fieldUsage x="2"/>
      </fieldsUsage>
    </cacheHierarchy>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2" memberValueDatatype="130" unbalanced="0">
      <fieldsUsage count="2">
        <fieldUsage x="-1"/>
        <fieldUsage x="1"/>
      </fieldsUsage>
    </cacheHierarchy>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0.975594097225" backgroundQuery="1" createdVersion="3" refreshedVersion="8" minRefreshableVersion="3" recordCount="0" supportSubquery="1" supportAdvancedDrill="1" xr:uid="{5362F9BE-7780-456D-A8F3-13E0D08DF9D1}">
  <cacheSource type="external" connectionId="12">
    <extLst>
      <ext xmlns:x14="http://schemas.microsoft.com/office/spreadsheetml/2009/9/main" uri="{F057638F-6D5F-4e77-A914-E7F072B9BCA8}">
        <x14:sourceConnection name="ThisWorkbookDataModel"/>
      </ext>
    </extLst>
  </cacheSource>
  <cacheFields count="0"/>
  <cacheHierarchies count="10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2"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0" memberValueDatatype="130" unbalanced="0"/>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0" memberValueDatatype="130" unbalanced="0"/>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ies>
  <kpis count="0"/>
  <extLst>
    <ext xmlns:x14="http://schemas.microsoft.com/office/spreadsheetml/2009/9/main" uri="{725AE2AE-9491-48be-B2B4-4EB974FC3084}">
      <x14:pivotCacheDefinition slicerData="1" pivotCacheId="977485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1504627" backgroundQuery="1" createdVersion="8" refreshedVersion="8" minRefreshableVersion="3" recordCount="0" supportSubquery="1" supportAdvancedDrill="1" xr:uid="{3D564812-D5D3-4E67-8A38-1755491C9F83}">
  <cacheSource type="external" connectionId="12"/>
  <cacheFields count="3">
    <cacheField name="[Sample Data  2].[package].[package]" caption="package" numFmtId="0" hierarchy="54" level="1">
      <sharedItems count="6">
        <s v="2 Nights Bed &amp; Breakfast"/>
        <s v="2 Nights Bed &amp; Breakfast, 1 Dinner"/>
        <s v="Bed &amp; Breakfast"/>
        <s v="Dinner, Bed &amp; Breakfast"/>
        <s v="Room Only"/>
        <s v="Self-Catering"/>
      </sharedItems>
    </cacheField>
    <cacheField name="[Measures].[Sum of total_rate]" caption="Sum of total_rate" numFmtId="0" hierarchy="90" level="32767"/>
    <cacheField name="[Sample Data  2].[hotel_name].[hotel_name]" caption="hotel_name" numFmtId="0" hierarchy="56" level="1">
      <sharedItems containsSemiMixedTypes="0" containsNonDate="0" containsString="0"/>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2" memberValueDatatype="130" unbalanced="0">
      <fieldsUsage count="2">
        <fieldUsage x="-1"/>
        <fieldUsage x="0"/>
      </fieldsUsage>
    </cacheHierarchy>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2"/>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0" memberValueDatatype="130" unbalanced="0"/>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0" memberValueDatatype="130" unbalanced="0"/>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2083334" backgroundQuery="1" createdVersion="8" refreshedVersion="8" minRefreshableVersion="3" recordCount="0" supportSubquery="1" supportAdvancedDrill="1" xr:uid="{2817F3D8-C097-4638-A22B-884E5B66D2BB}">
  <cacheSource type="external" connectionId="12"/>
  <cacheFields count="3">
    <cacheField name="[Sample Data  2].[room_type].[room_type]" caption="room_type" numFmtId="0" hierarchy="53" level="1">
      <sharedItems count="9">
        <s v="1 Bedroom Suite"/>
        <s v="2 Bedroom Suite"/>
        <s v="3 Bedroom Suite"/>
        <s v="Double Room"/>
        <s v="Double Single Room"/>
        <s v="Family Room"/>
        <s v="Single Room"/>
        <s v="Triple Room"/>
        <s v="Twin Room"/>
      </sharedItems>
    </cacheField>
    <cacheField name="[Measures].[Sum of total_rate]" caption="Sum of total_rate" numFmtId="0" hierarchy="90" level="32767"/>
    <cacheField name="[Sample Data  2].[hotel_name].[hotel_name]" caption="hotel_name" numFmtId="0" hierarchy="56" level="1">
      <sharedItems containsSemiMixedTypes="0" containsNonDate="0" containsString="0"/>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2" memberValueDatatype="130" unbalanced="0">
      <fieldsUsage count="2">
        <fieldUsage x="-1"/>
        <fieldUsage x="0"/>
      </fieldsUsage>
    </cacheHierarchy>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2"/>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0" memberValueDatatype="130" unbalanced="0"/>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0" memberValueDatatype="130" unbalanced="0"/>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2777781" backgroundQuery="1" createdVersion="8" refreshedVersion="8" minRefreshableVersion="3" recordCount="0" supportSubquery="1" supportAdvancedDrill="1" xr:uid="{F9EDEB73-61AE-4F50-A973-A7FEF799F71D}">
  <cacheSource type="external" connectionId="12"/>
  <cacheFields count="4">
    <cacheField name="[hotel month grouped].[Month].[Month]" caption="Month" numFmtId="0" hierarchy="6" level="1">
      <sharedItems count="12">
        <s v="April"/>
        <s v="August"/>
        <s v="December"/>
        <s v="February"/>
        <s v="January"/>
        <s v="July"/>
        <s v="June"/>
        <s v="March"/>
        <s v="May"/>
        <s v="November"/>
        <s v="October"/>
        <s v="September"/>
      </sharedItems>
    </cacheField>
    <cacheField name="[Sample Data  2].[Month].[Month]" caption="Month" numFmtId="0" hierarchy="64" level="1">
      <sharedItems count="12">
        <s v="April"/>
        <s v="August"/>
        <s v="December"/>
        <s v="February"/>
        <s v="January"/>
        <s v="July"/>
        <s v="June"/>
        <s v="March"/>
        <s v="May"/>
        <s v="November"/>
        <s v="October"/>
        <s v="September"/>
      </sharedItems>
    </cacheField>
    <cacheField name="[Measures].[Sum of total_rate]" caption="Sum of total_rate" numFmtId="0" hierarchy="90" level="32767"/>
    <cacheField name="[Sample Data  2].[hotel_name].[hotel_name]" caption="hotel_name" numFmtId="0" hierarchy="56" level="1">
      <sharedItems count="5">
        <s v="Hotel A"/>
        <s v="Hotel B"/>
        <s v="Hotel C"/>
        <s v="Hotel D"/>
        <s v="Hotel E"/>
      </sharedItems>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2" memberValueDatatype="130" unbalanced="0">
      <fieldsUsage count="2">
        <fieldUsage x="-1"/>
        <fieldUsage x="0"/>
      </fieldsUsage>
    </cacheHierarchy>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3"/>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2" memberValueDatatype="130" unbalanced="0">
      <fieldsUsage count="2">
        <fieldUsage x="-1"/>
        <fieldUsage x="1"/>
      </fieldsUsage>
    </cacheHierarchy>
    <cacheHierarchy uniqueName="[Sample Data  2].[Day Name]" caption="Day Name" attribute="1" defaultMemberUniqueName="[Sample Data  2].[Day Name].[All]" allUniqueName="[Sample Data  2].[Day Name].[All]" dimensionUniqueName="[Sample Data  2]" displayFolder="" count="0" memberValueDatatype="130" unbalanced="0"/>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0" memberValueDatatype="130" unbalanced="0"/>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oneField="1" hidden="1">
      <fieldsUsage count="1">
        <fieldUsage x="2"/>
      </fieldsUsage>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3587966" backgroundQuery="1" createdVersion="8" refreshedVersion="8" minRefreshableVersion="3" recordCount="0" supportSubquery="1" supportAdvancedDrill="1" xr:uid="{5866E061-9A13-4D0E-A414-CB1D8D78DE4F}">
  <cacheSource type="external" connectionId="12"/>
  <cacheFields count="3">
    <cacheField name="[Sample Data  2].[Day Name].[Day Name]" caption="Day Name" numFmtId="0" hierarchy="65" level="1">
      <sharedItems count="7">
        <s v="Friday"/>
        <s v="Monday"/>
        <s v="Saturday"/>
        <s v="Sunday"/>
        <s v="Thursday"/>
        <s v="Tuesday"/>
        <s v="Wednesday"/>
      </sharedItems>
    </cacheField>
    <cacheField name="[Measures].[Sum of total_rate]" caption="Sum of total_rate" numFmtId="0" hierarchy="90" level="32767"/>
    <cacheField name="[Sample Data  2].[hotel_name].[hotel_name]" caption="hotel_name" numFmtId="0" hierarchy="56" level="1">
      <sharedItems containsSemiMixedTypes="0" containsNonDate="0" containsString="0"/>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2"/>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0" memberValueDatatype="130" unbalanced="0"/>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4398151" backgroundQuery="1" createdVersion="8" refreshedVersion="8" minRefreshableVersion="3" recordCount="0" supportSubquery="1" supportAdvancedDrill="1" xr:uid="{A57F79E9-29B4-4A48-A630-3E887B29ABFB}">
  <cacheSource type="external" connectionId="12"/>
  <cacheFields count="3">
    <cacheField name="[Sample Data  2].[days].[days]" caption="days" numFmtId="0" hierarchy="66" level="1">
      <sharedItems count="31">
        <s v="01"/>
        <s v="02"/>
        <s v="03"/>
        <s v="04"/>
        <s v="05"/>
        <s v="06"/>
        <s v="07"/>
        <s v="08"/>
        <s v="09"/>
        <s v="10"/>
        <s v="11"/>
        <s v="12"/>
        <s v="13"/>
        <s v="14"/>
        <s v="15"/>
        <s v="16"/>
        <s v="17"/>
        <s v="18"/>
        <s v="19"/>
        <s v="20"/>
        <s v="21"/>
        <s v="22"/>
        <s v="23"/>
        <s v="24"/>
        <s v="25"/>
        <s v="26"/>
        <s v="27"/>
        <s v="28"/>
        <s v="29"/>
        <s v="30"/>
        <s v="31"/>
      </sharedItems>
    </cacheField>
    <cacheField name="[Measures].[Sum of total_rate]" caption="Sum of total_rate" numFmtId="0" hierarchy="90" level="32767"/>
    <cacheField name="[Sample Data  2].[hotel_name].[hotel_name]" caption="hotel_name" numFmtId="0" hierarchy="56" level="1">
      <sharedItems containsSemiMixedTypes="0" containsNonDate="0" containsString="0"/>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2"/>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0" memberValueDatatype="130" unbalanced="0"/>
    <cacheHierarchy uniqueName="[Sample Data  2].[days]" caption="days" attribute="1" defaultMemberUniqueName="[Sample Data  2].[days].[All]" allUniqueName="[Sample Data  2].[days].[All]" dimensionUniqueName="[Sample Data  2]" displayFolder="" count="2" memberValueDatatype="130" unbalanced="0">
      <fieldsUsage count="2">
        <fieldUsage x="-1"/>
        <fieldUsage x="0"/>
      </fieldsUsage>
    </cacheHierarchy>
    <cacheHierarchy uniqueName="[Sample Data  2].[lead_time_transformed]" caption="lead_time_transformed" attribute="1" defaultMemberUniqueName="[Sample Data  2].[lead_time_transformed].[All]" allUniqueName="[Sample Data  2].[lead_time_transformed].[All]" dimensionUniqueName="[Sample Data  2]" displayFolder="" count="0" memberValueDatatype="130" unbalanced="0"/>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4976852" backgroundQuery="1" createdVersion="8" refreshedVersion="8" minRefreshableVersion="3" recordCount="0" supportSubquery="1" supportAdvancedDrill="1" xr:uid="{F3C3B59D-3DCA-44C6-B0D4-7F7891AB69CF}">
  <cacheSource type="external" connectionId="12"/>
  <cacheFields count="4">
    <cacheField name="[Sample Data  2].[Day Name].[Day Name]" caption="Day Name" numFmtId="0" hierarchy="65" level="1">
      <sharedItems count="7">
        <s v="Friday"/>
        <s v="Monday"/>
        <s v="Saturday"/>
        <s v="Sunday"/>
        <s v="Thursday"/>
        <s v="Tuesday"/>
        <s v="Wednesday"/>
      </sharedItems>
    </cacheField>
    <cacheField name="[Measures].[Sum of total_rate]" caption="Sum of total_rate" numFmtId="0" hierarchy="90" level="32767"/>
    <cacheField name="[Sample Data  2].[device_type].[device_type]" caption="device_type" numFmtId="0" hierarchy="51" level="1">
      <sharedItems count="4">
        <s v="desktop"/>
        <s v="smartphone"/>
        <s v="tablet"/>
        <s v="unknown"/>
      </sharedItems>
    </cacheField>
    <cacheField name="[Sample Data  2].[hotel_name].[hotel_name]" caption="hotel_name" numFmtId="0" hierarchy="56" level="1">
      <sharedItems containsSemiMixedTypes="0" containsNonDate="0" containsString="0"/>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2" memberValueDatatype="130" unbalanced="0">
      <fieldsUsage count="2">
        <fieldUsage x="-1"/>
        <fieldUsage x="2"/>
      </fieldsUsage>
    </cacheHierarchy>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3"/>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0" memberValueDatatype="130" unbalanced="0"/>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5787037" backgroundQuery="1" createdVersion="8" refreshedVersion="8" minRefreshableVersion="3" recordCount="0" supportSubquery="1" supportAdvancedDrill="1" xr:uid="{5E2D11C8-6880-4CBB-9918-DE39DEFCFCE7}">
  <cacheSource type="external" connectionId="12"/>
  <cacheFields count="4">
    <cacheField name="[Sample Data  2].[Day Name].[Day Name]" caption="Day Name" numFmtId="0" hierarchy="65" level="1">
      <sharedItems count="7">
        <s v="Friday"/>
        <s v="Monday"/>
        <s v="Saturday"/>
        <s v="Sunday"/>
        <s v="Thursday"/>
        <s v="Tuesday"/>
        <s v="Wednesday"/>
      </sharedItems>
    </cacheField>
    <cacheField name="[Measures].[Sum of total_rate]" caption="Sum of total_rate" numFmtId="0" hierarchy="90" level="32767"/>
    <cacheField name="[Sample Data  2].[lead_time_transformed].[lead_time_transformed]" caption="lead_time_transformed" numFmtId="0" hierarchy="67" level="1">
      <sharedItems count="3">
        <s v="&gt;30 Days"/>
        <s v="0-7 Days"/>
        <s v="8-30 Days"/>
      </sharedItems>
    </cacheField>
    <cacheField name="[Sample Data  2].[hotel_name].[hotel_name]" caption="hotel_name" numFmtId="0" hierarchy="56" level="1">
      <sharedItems containsSemiMixedTypes="0" containsNonDate="0" containsString="0"/>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0" memberValueDatatype="130" unbalanced="0"/>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3"/>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2" memberValueDatatype="130" unbalanced="0">
      <fieldsUsage count="2">
        <fieldUsage x="-1"/>
        <fieldUsage x="2"/>
      </fieldsUsage>
    </cacheHierarchy>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hidden="1">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Gubangxa" refreshedDate="45641.925756481483" backgroundQuery="1" createdVersion="8" refreshedVersion="8" minRefreshableVersion="3" recordCount="0" supportSubquery="1" supportAdvancedDrill="1" xr:uid="{B634560A-4EB1-4F94-B03F-DCE937C0AD57}">
  <cacheSource type="external" connectionId="12"/>
  <cacheFields count="5">
    <cacheField name="[Sample Data  2].[Day Name].[Day Name]" caption="Day Name" numFmtId="0" hierarchy="65" level="1">
      <sharedItems count="7">
        <s v="Friday"/>
        <s v="Monday"/>
        <s v="Saturday"/>
        <s v="Sunday"/>
        <s v="Thursday"/>
        <s v="Tuesday"/>
        <s v="Wednesday"/>
      </sharedItems>
    </cacheField>
    <cacheField name="[Sample Data  2].[lead_time_transformed].[lead_time_transformed]" caption="lead_time_transformed" numFmtId="0" hierarchy="67" level="1">
      <sharedItems count="3">
        <s v="&gt;30 Days"/>
        <s v="0-7 Days"/>
        <s v="8-30 Days"/>
      </sharedItems>
    </cacheField>
    <cacheField name="[hotel_name 1].[hotel_name].[hotel_name]" caption="hotel_name" numFmtId="0" hierarchy="20" level="1">
      <sharedItems count="5">
        <s v="Hotel A"/>
        <s v="Hotel B"/>
        <s v="Hotel C"/>
        <s v="Hotel D"/>
        <s v="Hotel E"/>
      </sharedItems>
    </cacheField>
    <cacheField name="[Measures].[Sum of total_revenue]" caption="Sum of total_revenue" numFmtId="0" hierarchy="85" level="32767"/>
    <cacheField name="[Sample Data  2].[hotel_name].[hotel_name]" caption="hotel_name" numFmtId="0" hierarchy="56" level="1">
      <sharedItems containsSemiMixedTypes="0" containsNonDate="0" containsString="0"/>
    </cacheField>
  </cacheFields>
  <cacheHierarchies count="115">
    <cacheHierarchy uniqueName="[days].[days]" caption="days" attribute="1" defaultMemberUniqueName="[days].[days].[All]" allUniqueName="[days].[days].[All]" dimensionUniqueName="[days]" displayFolder="" count="0" memberValueDatatype="130" unbalanced="0"/>
    <cacheHierarchy uniqueName="[days].[total revenue]" caption="total revenue" attribute="1" defaultMemberUniqueName="[days].[total revenue].[All]" allUniqueName="[days].[total revenue].[All]" dimensionUniqueName="[days]" displayFolder="" count="0" memberValueDatatype="5" unbalanced="0"/>
    <cacheHierarchy uniqueName="[device type].[device_type]" caption="device_type" attribute="1" defaultMemberUniqueName="[device type].[device_type].[All]" allUniqueName="[device type].[device_type].[All]" dimensionUniqueName="[device type]" displayFolder="" count="0" memberValueDatatype="130" unbalanced="0"/>
    <cacheHierarchy uniqueName="[device type].[total_bookings]" caption="total_bookings" attribute="1" defaultMemberUniqueName="[device type].[total_bookings].[All]" allUniqueName="[device type].[total_bookings].[All]" dimensionUniqueName="[device type]" displayFolder="" count="0" memberValueDatatype="20" unbalanced="0"/>
    <cacheHierarchy uniqueName="[device type].[total_revenue]" caption="total_revenue" attribute="1" defaultMemberUniqueName="[device type].[total_revenue].[All]" allUniqueName="[device type].[total_revenue].[All]" dimensionUniqueName="[device type]" displayFolder="" count="0" memberValueDatatype="5" unbalanced="0"/>
    <cacheHierarchy uniqueName="[hotel month grouped].[hotel_name]" caption="hotel_name" attribute="1" defaultMemberUniqueName="[hotel month grouped].[hotel_name].[All]" allUniqueName="[hotel month grouped].[hotel_name].[All]" dimensionUniqueName="[hotel month grouped]" displayFolder="" count="0" memberValueDatatype="130" unbalanced="0"/>
    <cacheHierarchy uniqueName="[hotel month grouped].[Month]" caption="Month" attribute="1" defaultMemberUniqueName="[hotel month grouped].[Month].[All]" allUniqueName="[hotel month grouped].[Month].[All]" dimensionUniqueName="[hotel month grouped]" displayFolder="" count="0" memberValueDatatype="130" unbalanced="0"/>
    <cacheHierarchy uniqueName="[hotel month grouped].[total_revenue]" caption="total_revenue" attribute="1" defaultMemberUniqueName="[hotel month grouped].[total_revenue].[All]" allUniqueName="[hotel month grouped].[total_revenue].[All]" dimensionUniqueName="[hotel month grouped]" displayFolder="" count="0" memberValueDatatype="5" unbalanced="0"/>
    <cacheHierarchy uniqueName="[hotel month grouped].[total_bookings]" caption="total_bookings" attribute="1" defaultMemberUniqueName="[hotel month grouped].[total_bookings].[All]" allUniqueName="[hotel month grouped].[total_bookings].[All]" dimensionUniqueName="[hotel month grouped]" displayFolder="" count="0" memberValueDatatype="20" unbalanced="0"/>
    <cacheHierarchy uniqueName="[hotel month grouped].[total_room_nights]" caption="total_room_nights" attribute="1" defaultMemberUniqueName="[hotel month grouped].[total_room_nights].[All]" allUniqueName="[hotel month grouped].[total_room_nights].[All]" dimensionUniqueName="[hotel month grouped]" displayFolder="" count="0" memberValueDatatype="5" unbalanced="0"/>
    <cacheHierarchy uniqueName="[hotel month grouped].[average_booking_value(ABV)]" caption="average_booking_value(ABV)" attribute="1" defaultMemberUniqueName="[hotel month grouped].[average_booking_value(ABV)].[All]" allUniqueName="[hotel month grouped].[average_booking_value(ABV)].[All]" dimensionUniqueName="[hotel month grouped]" displayFolder="" count="0" memberValueDatatype="5" unbalanced="0"/>
    <cacheHierarchy uniqueName="[hotel month grouped].[cancellation_count]" caption="cancellation_count" attribute="1" defaultMemberUniqueName="[hotel month grouped].[cancellation_count].[All]" allUniqueName="[hotel month grouped].[cancellation_count].[All]" dimensionUniqueName="[hotel month grouped]" displayFolder="" count="0" memberValueDatatype="11" unbalanced="0"/>
    <cacheHierarchy uniqueName="[hotel_name  2].[hotel_name]" caption="hotel_name" attribute="1" defaultMemberUniqueName="[hotel_name  2].[hotel_name].[All]" allUniqueName="[hotel_name  2].[hotel_name].[All]" dimensionUniqueName="[hotel_name  2]" displayFolder="" count="0" memberValueDatatype="130" unbalanced="0"/>
    <cacheHierarchy uniqueName="[hotel_name  2].[total_revenue]" caption="total_revenue" attribute="1" defaultMemberUniqueName="[hotel_name  2].[total_revenue].[All]" allUniqueName="[hotel_name  2].[total_revenue].[All]" dimensionUniqueName="[hotel_name  2]" displayFolder="" count="0" memberValueDatatype="5" unbalanced="0"/>
    <cacheHierarchy uniqueName="[hotel_name  2].[total_bookings]" caption="total_bookings" attribute="1" defaultMemberUniqueName="[hotel_name  2].[total_bookings].[All]" allUniqueName="[hotel_name  2].[total_bookings].[All]" dimensionUniqueName="[hotel_name  2]" displayFolder="" count="0" memberValueDatatype="20" unbalanced="0"/>
    <cacheHierarchy uniqueName="[hotel_name  2].[total_room_nights]" caption="total_room_nights" attribute="1" defaultMemberUniqueName="[hotel_name  2].[total_room_nights].[All]" allUniqueName="[hotel_name  2].[total_room_nights].[All]" dimensionUniqueName="[hotel_name  2]" displayFolder="" count="0" memberValueDatatype="5" unbalanced="0"/>
    <cacheHierarchy uniqueName="[hotel_name  2].[average_booking_value(ABV)]" caption="average_booking_value(ABV)" attribute="1" defaultMemberUniqueName="[hotel_name  2].[average_booking_value(ABV)].[All]" allUniqueName="[hotel_name  2].[average_booking_value(ABV)].[All]" dimensionUniqueName="[hotel_name  2]" displayFolder="" count="0" memberValueDatatype="5" unbalanced="0"/>
    <cacheHierarchy uniqueName="[hotel_name  2].[cancellation_count]" caption="cancellation_count" attribute="1" defaultMemberUniqueName="[hotel_name  2].[cancellation_count].[All]" allUniqueName="[hotel_name  2].[cancellation_count].[All]" dimensionUniqueName="[hotel_name  2]" displayFolder="" count="0" memberValueDatatype="20" unbalanced="0"/>
    <cacheHierarchy uniqueName="[hotel_name  2].[cancellation_rate(%)]" caption="cancellation_rate(%)" attribute="1" defaultMemberUniqueName="[hotel_name  2].[cancellation_rate(%)].[All]" allUniqueName="[hotel_name  2].[cancellation_rate(%)].[All]" dimensionUniqueName="[hotel_name  2]" displayFolder="" count="0" memberValueDatatype="5" unbalanced="0"/>
    <cacheHierarchy uniqueName="[hotel_name  2].[average_room_rate(ARR)]" caption="average_room_rate(ARR)" attribute="1" defaultMemberUniqueName="[hotel_name  2].[average_room_rate(ARR)].[All]" allUniqueName="[hotel_name  2].[average_room_rate(ARR)].[All]" dimensionUniqueName="[hotel_name  2]" displayFolder="" count="0" memberValueDatatype="5" unbalanced="0"/>
    <cacheHierarchy uniqueName="[hotel_name 1].[hotel_name]" caption="hotel_name" attribute="1" defaultMemberUniqueName="[hotel_name 1].[hotel_name].[All]" allUniqueName="[hotel_name 1].[hotel_name].[All]" dimensionUniqueName="[hotel_name 1]" displayFolder="" count="2" memberValueDatatype="130" unbalanced="0">
      <fieldsUsage count="2">
        <fieldUsage x="-1"/>
        <fieldUsage x="2"/>
      </fieldsUsage>
    </cacheHierarchy>
    <cacheHierarchy uniqueName="[hotel_name 1].[total_revenue]" caption="total_revenue" attribute="1" defaultMemberUniqueName="[hotel_name 1].[total_revenue].[All]" allUniqueName="[hotel_name 1].[total_revenue].[All]" dimensionUniqueName="[hotel_name 1]" displayFolder="" count="0" memberValueDatatype="5" unbalanced="0"/>
    <cacheHierarchy uniqueName="[hotel_name 1].[total_bookings]" caption="total_bookings" attribute="1" defaultMemberUniqueName="[hotel_name 1].[total_bookings].[All]" allUniqueName="[hotel_name 1].[total_bookings].[All]" dimensionUniqueName="[hotel_name 1]" displayFolder="" count="0" memberValueDatatype="20" unbalanced="0"/>
    <cacheHierarchy uniqueName="[hotel_name 1].[total_room_nights]" caption="total_room_nights" attribute="1" defaultMemberUniqueName="[hotel_name 1].[total_room_nights].[All]" allUniqueName="[hotel_name 1].[total_room_nights].[All]" dimensionUniqueName="[hotel_name 1]" displayFolder="" count="0" memberValueDatatype="5" unbalanced="0"/>
    <cacheHierarchy uniqueName="[hotel_name 1].[average_booking_value(ABV)]" caption="average_booking_value(ABV)" attribute="1" defaultMemberUniqueName="[hotel_name 1].[average_booking_value(ABV)].[All]" allUniqueName="[hotel_name 1].[average_booking_value(ABV)].[All]" dimensionUniqueName="[hotel_name 1]" displayFolder="" count="0" memberValueDatatype="5" unbalanced="0"/>
    <cacheHierarchy uniqueName="[hotel_name 1].[cancellation_count]" caption="cancellation_count" attribute="1" defaultMemberUniqueName="[hotel_name 1].[cancellation_count].[All]" allUniqueName="[hotel_name 1].[cancellation_count].[All]" dimensionUniqueName="[hotel_name 1]" displayFolder="" count="0" memberValueDatatype="20" unbalanced="0"/>
    <cacheHierarchy uniqueName="[hotel_name 1].[cancellation_rate(%)]" caption="cancellation_rate(%)" attribute="1" defaultMemberUniqueName="[hotel_name 1].[cancellation_rate(%)].[All]" allUniqueName="[hotel_name 1].[cancellation_rate(%)].[All]" dimensionUniqueName="[hotel_name 1]" displayFolder="" count="0" memberValueDatatype="5" unbalanced="0"/>
    <cacheHierarchy uniqueName="[hotel_name 1].[average_room_rate(ARR)]" caption="average_room_rate(ARR)" attribute="1" defaultMemberUniqueName="[hotel_name 1].[average_room_rate(ARR)].[All]" allUniqueName="[hotel_name 1].[average_room_rate(ARR)].[All]" dimensionUniqueName="[hotel_name 1]" displayFolder="" count="0" memberValueDatatype="5" unbalanced="0"/>
    <cacheHierarchy uniqueName="[midweek_weekend].[arrival_midweek_weekend]" caption="arrival_midweek_weekend" attribute="1" defaultMemberUniqueName="[midweek_weekend].[arrival_midweek_weekend].[All]" allUniqueName="[midweek_weekend].[arrival_midweek_weekend].[All]" dimensionUniqueName="[midweek_weekend]" displayFolder="" count="0" memberValueDatatype="130" unbalanced="0"/>
    <cacheHierarchy uniqueName="[midweek_weekend].[total_revenue]" caption="total_revenue" attribute="1" defaultMemberUniqueName="[midweek_weekend].[total_revenue].[All]" allUniqueName="[midweek_weekend].[total_revenue].[All]" dimensionUniqueName="[midweek_weekend]" displayFolder="" count="0" memberValueDatatype="5" unbalanced="0"/>
    <cacheHierarchy uniqueName="[midweek_weekend].[total_bookings]" caption="total_bookings" attribute="1" defaultMemberUniqueName="[midweek_weekend].[total_bookings].[All]" allUniqueName="[midweek_weekend].[total_bookings].[All]" dimensionUniqueName="[midweek_weekend]" displayFolder="" count="0" memberValueDatatype="20" unbalanced="0"/>
    <cacheHierarchy uniqueName="[month grouped].[Month]" caption="Month" attribute="1" defaultMemberUniqueName="[month grouped].[Month].[All]" allUniqueName="[month grouped].[Month].[All]" dimensionUniqueName="[month grouped]" displayFolder="" count="0" memberValueDatatype="130" unbalanced="0"/>
    <cacheHierarchy uniqueName="[month grouped].[total_revenue]" caption="total_revenue" attribute="1" defaultMemberUniqueName="[month grouped].[total_revenue].[All]" allUniqueName="[month grouped].[total_revenue].[All]" dimensionUniqueName="[month grouped]" displayFolder="" count="0" memberValueDatatype="5" unbalanced="0"/>
    <cacheHierarchy uniqueName="[month grouped].[total_bookings]" caption="total_bookings" attribute="1" defaultMemberUniqueName="[month grouped].[total_bookings].[All]" allUniqueName="[month grouped].[total_bookings].[All]" dimensionUniqueName="[month grouped]" displayFolder="" count="0" memberValueDatatype="20" unbalanced="0"/>
    <cacheHierarchy uniqueName="[month grouped].[total_room_nights]" caption="total_room_nights" attribute="1" defaultMemberUniqueName="[month grouped].[total_room_nights].[All]" allUniqueName="[month grouped].[total_room_nights].[All]" dimensionUniqueName="[month grouped]" displayFolder="" count="0" memberValueDatatype="5" unbalanced="0"/>
    <cacheHierarchy uniqueName="[month grouped].[average_booking_value]" caption="average_booking_value" attribute="1" defaultMemberUniqueName="[month grouped].[average_booking_value].[All]" allUniqueName="[month grouped].[average_booking_value].[All]" dimensionUniqueName="[month grouped]" displayFolder="" count="0" memberValueDatatype="5" unbalanced="0"/>
    <cacheHierarchy uniqueName="[month grouped].[cancellation_count]" caption="cancellation_count" attribute="1" defaultMemberUniqueName="[month grouped].[cancellation_count].[All]" allUniqueName="[month grouped].[cancellation_count].[All]" dimensionUniqueName="[month grouped]" displayFolder="" count="0" memberValueDatatype="11" unbalanced="0"/>
    <cacheHierarchy uniqueName="[month grouped].[cancellation_rate(%)]" caption="cancellation_rate(%)" attribute="1" defaultMemberUniqueName="[month grouped].[cancellation_rate(%)].[All]" allUniqueName="[month grouped].[cancellation_rate(%)].[All]" dimensionUniqueName="[month grouped]" displayFolder="" count="0" memberValueDatatype="130" unbalanced="0"/>
    <cacheHierarchy uniqueName="[month grouped].[average_room_rate(ARR)]" caption="average_room_rate(ARR)" attribute="1" defaultMemberUniqueName="[month grouped].[average_room_rate(ARR)].[All]" allUniqueName="[month grouped].[average_room_rate(ARR)].[All]" dimensionUniqueName="[month grouped]" displayFolder="" count="0" memberValueDatatype="130" unbalanced="0"/>
    <cacheHierarchy uniqueName="[package].[package]" caption="package" attribute="1" defaultMemberUniqueName="[package].[package].[All]" allUniqueName="[package].[package].[All]" dimensionUniqueName="[package]" displayFolder="" count="0" memberValueDatatype="130" unbalanced="0"/>
    <cacheHierarchy uniqueName="[package].[total_revenue]" caption="total_revenue" attribute="1" defaultMemberUniqueName="[package].[total_revenue].[All]" allUniqueName="[package].[total_revenue].[All]" dimensionUniqueName="[package]" displayFolder="" count="0" memberValueDatatype="5" unbalanced="0"/>
    <cacheHierarchy uniqueName="[package].[total_bookings]" caption="total_bookings" attribute="1" defaultMemberUniqueName="[package].[total_bookings].[All]" allUniqueName="[package].[total_bookings].[All]" dimensionUniqueName="[package]" displayFolder="" count="0" memberValueDatatype="20" unbalanced="0"/>
    <cacheHierarchy uniqueName="[room_type].[room_type]" caption="room_type" attribute="1" defaultMemberUniqueName="[room_type].[room_type].[All]" allUniqueName="[room_type].[room_type].[All]" dimensionUniqueName="[room_type]" displayFolder="" count="0" memberValueDatatype="130" unbalanced="0"/>
    <cacheHierarchy uniqueName="[room_type].[total_revenue]" caption="total_revenue" attribute="1" defaultMemberUniqueName="[room_type].[total_revenue].[All]" allUniqueName="[room_type].[total_revenue].[All]" dimensionUniqueName="[room_type]" displayFolder="" count="0" memberValueDatatype="5" unbalanced="0"/>
    <cacheHierarchy uniqueName="[room_type].[total_bookings]" caption="total_bookings" attribute="1" defaultMemberUniqueName="[room_type].[total_bookings].[All]" allUniqueName="[room_type].[total_bookings].[All]" dimensionUniqueName="[room_type]" displayFolder="" count="0" memberValueDatatype="20" unbalanced="0"/>
    <cacheHierarchy uniqueName="[Sample Data  2].[booking_id]" caption="booking_id" attribute="1" defaultMemberUniqueName="[Sample Data  2].[booking_id].[All]" allUniqueName="[Sample Data  2].[booking_id].[All]" dimensionUniqueName="[Sample Data  2]" displayFolder="" count="0" memberValueDatatype="20" unbalanced="0"/>
    <cacheHierarchy uniqueName="[Sample Data  2].[cancelled_booking]" caption="cancelled_booking" attribute="1" defaultMemberUniqueName="[Sample Data  2].[cancelled_booking].[All]" allUniqueName="[Sample Data  2].[cancelled_booking].[All]" dimensionUniqueName="[Sample Data  2]" displayFolder="" count="0" memberValueDatatype="20" unbalanced="0"/>
    <cacheHierarchy uniqueName="[Sample Data  2].[upgraded_booking]" caption="upgraded_booking" attribute="1" defaultMemberUniqueName="[Sample Data  2].[upgraded_booking].[All]" allUniqueName="[Sample Data  2].[upgraded_booking].[All]" dimensionUniqueName="[Sample Data  2]" displayFolder="" count="0" memberValueDatatype="11" unbalanced="0"/>
    <cacheHierarchy uniqueName="[Sample Data  2].[cancellation_lead_time]" caption="cancellation_lead_time" attribute="1" defaultMemberUniqueName="[Sample Data  2].[cancellation_lead_time].[All]" allUniqueName="[Sample Data  2].[cancellation_lead_time].[All]" dimensionUniqueName="[Sample Data  2]" displayFolder="" count="0" memberValueDatatype="5" unbalanced="0"/>
    <cacheHierarchy uniqueName="[Sample Data  2].[booking_lead_time]" caption="booking_lead_time" attribute="1" defaultMemberUniqueName="[Sample Data  2].[booking_lead_time].[All]" allUniqueName="[Sample Data  2].[booking_lead_time].[All]" dimensionUniqueName="[Sample Data  2]" displayFolder="" count="0" memberValueDatatype="20" unbalanced="0"/>
    <cacheHierarchy uniqueName="[Sample Data  2].[nights]" caption="nights" attribute="1" defaultMemberUniqueName="[Sample Data  2].[nights].[All]" allUniqueName="[Sample Data  2].[nights].[All]" dimensionUniqueName="[Sample Data  2]" displayFolder="" count="0" memberValueDatatype="20" unbalanced="0"/>
    <cacheHierarchy uniqueName="[Sample Data  2].[device_type]" caption="device_type" attribute="1" defaultMemberUniqueName="[Sample Data  2].[device_type].[All]" allUniqueName="[Sample Data  2].[device_type].[All]" dimensionUniqueName="[Sample Data  2]" displayFolder="" count="0" memberValueDatatype="130" unbalanced="0"/>
    <cacheHierarchy uniqueName="[Sample Data  2].[arrival_midweek_weekend]" caption="arrival_midweek_weekend" attribute="1" defaultMemberUniqueName="[Sample Data  2].[arrival_midweek_weekend].[All]" allUniqueName="[Sample Data  2].[arrival_midweek_weekend].[All]" dimensionUniqueName="[Sample Data  2]" displayFolder="" count="0" memberValueDatatype="130" unbalanced="0"/>
    <cacheHierarchy uniqueName="[Sample Data  2].[room_type]" caption="room_type" attribute="1" defaultMemberUniqueName="[Sample Data  2].[room_type].[All]" allUniqueName="[Sample Data  2].[room_type].[All]" dimensionUniqueName="[Sample Data  2]" displayFolder="" count="0" memberValueDatatype="130" unbalanced="0"/>
    <cacheHierarchy uniqueName="[Sample Data  2].[package]" caption="package" attribute="1" defaultMemberUniqueName="[Sample Data  2].[package].[All]" allUniqueName="[Sample Data  2].[package].[All]" dimensionUniqueName="[Sample Data  2]" displayFolder="" count="0" memberValueDatatype="130" unbalanced="0"/>
    <cacheHierarchy uniqueName="[Sample Data  2].[cancellation_reason]" caption="cancellation_reason" attribute="1" defaultMemberUniqueName="[Sample Data  2].[cancellation_reason].[All]" allUniqueName="[Sample Data  2].[cancellation_reason].[All]" dimensionUniqueName="[Sample Data  2]" displayFolder="" count="0" memberValueDatatype="130" unbalanced="0"/>
    <cacheHierarchy uniqueName="[Sample Data  2].[hotel_name]" caption="hotel_name" attribute="1" defaultMemberUniqueName="[Sample Data  2].[hotel_name].[All]" allUniqueName="[Sample Data  2].[hotel_name].[All]" dimensionUniqueName="[Sample Data  2]" displayFolder="" count="2" memberValueDatatype="130" unbalanced="0">
      <fieldsUsage count="2">
        <fieldUsage x="-1"/>
        <fieldUsage x="4"/>
      </fieldsUsage>
    </cacheHierarchy>
    <cacheHierarchy uniqueName="[Sample Data  2].[departure_date]" caption="departure_date" attribute="1" time="1" defaultMemberUniqueName="[Sample Data  2].[departure_date].[All]" allUniqueName="[Sample Data  2].[departure_date].[All]" dimensionUniqueName="[Sample Data  2]" displayFolder="" count="0" memberValueDatatype="7" unbalanced="0"/>
    <cacheHierarchy uniqueName="[Sample Data  2].[arrival_date]" caption="arrival_date" attribute="1" time="1" defaultMemberUniqueName="[Sample Data  2].[arrival_date].[All]" allUniqueName="[Sample Data  2].[arrival_date].[All]" dimensionUniqueName="[Sample Data  2]" displayFolder="" count="0" memberValueDatatype="7" unbalanced="0"/>
    <cacheHierarchy uniqueName="[Sample Data  2].[cancel_date]" caption="cancel_date" attribute="1" defaultMemberUniqueName="[Sample Data  2].[cancel_date].[All]" allUniqueName="[Sample Data  2].[cancel_date].[All]" dimensionUniqueName="[Sample Data  2]" displayFolder="" count="0" memberValueDatatype="130" unbalanced="0"/>
    <cacheHierarchy uniqueName="[Sample Data  2].[booking_date]" caption="booking_date" attribute="1" time="1" defaultMemberUniqueName="[Sample Data  2].[booking_date].[All]" allUniqueName="[Sample Data  2].[booking_date].[All]" dimensionUniqueName="[Sample Data  2]" displayFolder="" count="0" memberValueDatatype="7" unbalanced="0"/>
    <cacheHierarchy uniqueName="[Sample Data  2].[total_rate]" caption="total_rate" attribute="1" defaultMemberUniqueName="[Sample Data  2].[total_rate].[All]" allUniqueName="[Sample Data  2].[total_rate].[All]" dimensionUniqueName="[Sample Data  2]" displayFolder="" count="0" memberValueDatatype="20" unbalanced="0"/>
    <cacheHierarchy uniqueName="[Sample Data  2].[booking_date_check]" caption="booking_date_check" attribute="1" defaultMemberUniqueName="[Sample Data  2].[booking_date_check].[All]" allUniqueName="[Sample Data  2].[booking_date_check].[All]" dimensionUniqueName="[Sample Data  2]" displayFolder="" count="0" memberValueDatatype="130" unbalanced="0"/>
    <cacheHierarchy uniqueName="[Sample Data  2].[cancel_date_check]" caption="cancel_date_check" attribute="1" defaultMemberUniqueName="[Sample Data  2].[cancel_date_check].[All]" allUniqueName="[Sample Data  2].[cancel_date_check].[All]" dimensionUniqueName="[Sample Data  2]" displayFolder="" count="0" memberValueDatatype="130" unbalanced="0"/>
    <cacheHierarchy uniqueName="[Sample Data  2].[Month]" caption="Month" attribute="1" defaultMemberUniqueName="[Sample Data  2].[Month].[All]" allUniqueName="[Sample Data  2].[Month].[All]" dimensionUniqueName="[Sample Data  2]" displayFolder="" count="0" memberValueDatatype="130" unbalanced="0"/>
    <cacheHierarchy uniqueName="[Sample Data  2].[Day Name]" caption="Day Name" attribute="1" defaultMemberUniqueName="[Sample Data  2].[Day Name].[All]" allUniqueName="[Sample Data  2].[Day Name].[All]" dimensionUniqueName="[Sample Data  2]" displayFolder="" count="2" memberValueDatatype="130" unbalanced="0">
      <fieldsUsage count="2">
        <fieldUsage x="-1"/>
        <fieldUsage x="0"/>
      </fieldsUsage>
    </cacheHierarchy>
    <cacheHierarchy uniqueName="[Sample Data  2].[days]" caption="days" attribute="1" defaultMemberUniqueName="[Sample Data  2].[days].[All]" allUniqueName="[Sample Data  2].[days].[All]" dimensionUniqueName="[Sample Data  2]" displayFolder="" count="0" memberValueDatatype="130" unbalanced="0"/>
    <cacheHierarchy uniqueName="[Sample Data  2].[lead_time_transformed]" caption="lead_time_transformed" attribute="1" defaultMemberUniqueName="[Sample Data  2].[lead_time_transformed].[All]" allUniqueName="[Sample Data  2].[lead_time_transformed].[All]" dimensionUniqueName="[Sample Data  2]" displayFolder="" count="2" memberValueDatatype="130" unbalanced="0">
      <fieldsUsage count="2">
        <fieldUsage x="-1"/>
        <fieldUsage x="1"/>
      </fieldsUsage>
    </cacheHierarchy>
    <cacheHierarchy uniqueName="[Sample Data  2].[average_room_rate(ARR)]" caption="average_room_rate(ARR)" attribute="1" defaultMemberUniqueName="[Sample Data  2].[average_room_rate(ARR)].[All]" allUniqueName="[Sample Data  2].[average_room_rate(ARR)].[All]" dimensionUniqueName="[Sample Data  2]" displayFolder="" count="0" memberValueDatatype="130" unbalanced="0"/>
    <cacheHierarchy uniqueName="[week grouped].[Day Name]" caption="Day Name" attribute="1" defaultMemberUniqueName="[week grouped].[Day Name].[All]" allUniqueName="[week grouped].[Day Name].[All]" dimensionUniqueName="[week grouped]" displayFolder="" count="0" memberValueDatatype="130" unbalanced="0"/>
    <cacheHierarchy uniqueName="[week grouped].[total_revenue]" caption="total_revenue" attribute="1" defaultMemberUniqueName="[week grouped].[total_revenue].[All]" allUniqueName="[week grouped].[total_revenue].[All]" dimensionUniqueName="[week grouped]" displayFolder="" count="0" memberValueDatatype="5" unbalanced="0"/>
    <cacheHierarchy uniqueName="[week grouped].[total_booking]" caption="total_booking" attribute="1" defaultMemberUniqueName="[week grouped].[total_booking].[All]" allUniqueName="[week grouped].[total_booking].[All]" dimensionUniqueName="[week grouped]" displayFolder="" count="0" memberValueDatatype="20" unbalanced="0"/>
    <cacheHierarchy uniqueName="[week grouped].[cancellation_count]" caption="cancellation_count" attribute="1" defaultMemberUniqueName="[week grouped].[cancellation_count].[All]" allUniqueName="[week grouped].[cancellation_count].[All]" dimensionUniqueName="[week grouped]" displayFolder="" count="0" memberValueDatatype="5" unbalanced="0"/>
    <cacheHierarchy uniqueName="[Measures].[__XL_Count hotel month grouped]" caption="__XL_Count hotel month grouped" measure="1" displayFolder="" measureGroup="hotel month grouped" count="0" hidden="1"/>
    <cacheHierarchy uniqueName="[Measures].[__XL_Count hotel_name 1]" caption="__XL_Count hotel_name 1" measure="1" displayFolder="" measureGroup="hotel_name 1" count="0" hidden="1"/>
    <cacheHierarchy uniqueName="[Measures].[__XL_Count Sample Data  2]" caption="__XL_Count Sample Data  2" measure="1" displayFolder="" measureGroup="Sample Data  2" count="0" hidden="1"/>
    <cacheHierarchy uniqueName="[Measures].[__XL_Count month grouped]" caption="__XL_Count month grouped" measure="1" displayFolder="" measureGroup="month grouped" count="0" hidden="1"/>
    <cacheHierarchy uniqueName="[Measures].[__XL_Count week grouped]" caption="__XL_Count week grouped" measure="1" displayFolder="" measureGroup="week grouped" count="0" hidden="1"/>
    <cacheHierarchy uniqueName="[Measures].[__XL_Count device type]" caption="__XL_Count device type" measure="1" displayFolder="" measureGroup="device type" count="0" hidden="1"/>
    <cacheHierarchy uniqueName="[Measures].[__XL_Count midweek_weekend]" caption="__XL_Count midweek_weekend" measure="1" displayFolder="" measureGroup="midweek_weekend" count="0" hidden="1"/>
    <cacheHierarchy uniqueName="[Measures].[__XL_Count room_type]" caption="__XL_Count room_type" measure="1" displayFolder="" measureGroup="room_type" count="0" hidden="1"/>
    <cacheHierarchy uniqueName="[Measures].[__XL_Count package]" caption="__XL_Count package" measure="1" displayFolder="" measureGroup="package" count="0" hidden="1"/>
    <cacheHierarchy uniqueName="[Measures].[__XL_Count days]" caption="__XL_Count days" measure="1" displayFolder="" measureGroup="days" count="0" hidden="1"/>
    <cacheHierarchy uniqueName="[Measures].[__XL_Count hotel_name  2]" caption="__XL_Count hotel_name  2" measure="1" displayFolder="" measureGroup="hotel_name  2" count="0" hidden="1"/>
    <cacheHierarchy uniqueName="[Measures].[__No measures defined]" caption="__No measures defined" measure="1" displayFolder="" count="0" hidden="1"/>
    <cacheHierarchy uniqueName="[Measures].[Sum of total_revenue]" caption="Sum of total_revenue" measure="1" displayFolder="" measureGroup="hotel_name 1"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total_revenue 2]" caption="Sum of total_revenue 2" measure="1" displayFolder="" measureGroup="package" count="0" hidden="1">
      <extLst>
        <ext xmlns:x15="http://schemas.microsoft.com/office/spreadsheetml/2010/11/main" uri="{B97F6D7D-B522-45F9-BDA1-12C45D357490}">
          <x15:cacheHierarchy aggregatedColumn="40"/>
        </ext>
      </extLst>
    </cacheHierarchy>
    <cacheHierarchy uniqueName="[Measures].[Sum of total_revenue 3]" caption="Sum of total_revenue 3" measure="1" displayFolder="" measureGroup="room_type" count="0" hidden="1">
      <extLst>
        <ext xmlns:x15="http://schemas.microsoft.com/office/spreadsheetml/2010/11/main" uri="{B97F6D7D-B522-45F9-BDA1-12C45D357490}">
          <x15:cacheHierarchy aggregatedColumn="43"/>
        </ext>
      </extLst>
    </cacheHierarchy>
    <cacheHierarchy uniqueName="[Measures].[Sum of total_revenue 4]" caption="Sum of total_revenue 4" measure="1" displayFolder="" measureGroup="month grouped" count="0" hidden="1">
      <extLst>
        <ext xmlns:x15="http://schemas.microsoft.com/office/spreadsheetml/2010/11/main" uri="{B97F6D7D-B522-45F9-BDA1-12C45D357490}">
          <x15:cacheHierarchy aggregatedColumn="32"/>
        </ext>
      </extLst>
    </cacheHierarchy>
    <cacheHierarchy uniqueName="[Measures].[Sum of total_revenue 5]" caption="Sum of total_revenue 5" measure="1" displayFolder="" measureGroup="week grouped" count="0" hidden="1">
      <extLst>
        <ext xmlns:x15="http://schemas.microsoft.com/office/spreadsheetml/2010/11/main" uri="{B97F6D7D-B522-45F9-BDA1-12C45D357490}">
          <x15:cacheHierarchy aggregatedColumn="70"/>
        </ext>
      </extLst>
    </cacheHierarchy>
    <cacheHierarchy uniqueName="[Measures].[Sum of total_rate]" caption="Sum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Sum of total_revenue 6]" caption="Sum of total_revenue 6" measure="1" displayFolder="" measureGroup="hotel month grouped" count="0" hidden="1">
      <extLst>
        <ext xmlns:x15="http://schemas.microsoft.com/office/spreadsheetml/2010/11/main" uri="{B97F6D7D-B522-45F9-BDA1-12C45D357490}">
          <x15:cacheHierarchy aggregatedColumn="7"/>
        </ext>
      </extLst>
    </cacheHierarchy>
    <cacheHierarchy uniqueName="[Measures].[Count of hotel_name]" caption="Count of hotel_name" measure="1" displayFolder="" measureGroup="hotel month grouped" count="0" hidden="1">
      <extLst>
        <ext xmlns:x15="http://schemas.microsoft.com/office/spreadsheetml/2010/11/main" uri="{B97F6D7D-B522-45F9-BDA1-12C45D357490}">
          <x15:cacheHierarchy aggregatedColumn="5"/>
        </ext>
      </extLst>
    </cacheHierarchy>
    <cacheHierarchy uniqueName="[Measures].[Sum of total_bookings]" caption="Sum of total_bookings" measure="1" displayFolder="" measureGroup="hotel_name 1" count="0" hidden="1">
      <extLst>
        <ext xmlns:x15="http://schemas.microsoft.com/office/spreadsheetml/2010/11/main" uri="{B97F6D7D-B522-45F9-BDA1-12C45D357490}">
          <x15:cacheHierarchy aggregatedColumn="22"/>
        </ext>
      </extLst>
    </cacheHierarchy>
    <cacheHierarchy uniqueName="[Measures].[Sum of total_room_nights]" caption="Sum of total_room_nights" measure="1" displayFolder="" measureGroup="hotel_name 1" count="0" hidden="1">
      <extLst>
        <ext xmlns:x15="http://schemas.microsoft.com/office/spreadsheetml/2010/11/main" uri="{B97F6D7D-B522-45F9-BDA1-12C45D357490}">
          <x15:cacheHierarchy aggregatedColumn="23"/>
        </ext>
      </extLst>
    </cacheHierarchy>
    <cacheHierarchy uniqueName="[Measures].[Sum of average_booking_value(ABV)]" caption="Sum of average_booking_value(ABV)" measure="1" displayFolder="" measureGroup="hotel_name 1" count="0" hidden="1">
      <extLst>
        <ext xmlns:x15="http://schemas.microsoft.com/office/spreadsheetml/2010/11/main" uri="{B97F6D7D-B522-45F9-BDA1-12C45D357490}">
          <x15:cacheHierarchy aggregatedColumn="24"/>
        </ext>
      </extLst>
    </cacheHierarchy>
    <cacheHierarchy uniqueName="[Measures].[Sum of average_room_rate(ARR)]" caption="Sum of average_room_rate(ARR)" measure="1" displayFolder="" measureGroup="hotel_name 1" count="0" hidden="1">
      <extLst>
        <ext xmlns:x15="http://schemas.microsoft.com/office/spreadsheetml/2010/11/main" uri="{B97F6D7D-B522-45F9-BDA1-12C45D357490}">
          <x15:cacheHierarchy aggregatedColumn="27"/>
        </ext>
      </extLst>
    </cacheHierarchy>
    <cacheHierarchy uniqueName="[Measures].[Sum of cancellation_count]" caption="Sum of cancellation_count" measure="1" displayFolder="" measureGroup="hotel_name 1" count="0" hidden="1">
      <extLst>
        <ext xmlns:x15="http://schemas.microsoft.com/office/spreadsheetml/2010/11/main" uri="{B97F6D7D-B522-45F9-BDA1-12C45D357490}">
          <x15:cacheHierarchy aggregatedColumn="25"/>
        </ext>
      </extLst>
    </cacheHierarchy>
    <cacheHierarchy uniqueName="[Measures].[Sum of cancellation_rate(%)]" caption="Sum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Average of cancellation_rate(%)]" caption="Average of cancellation_rate(%)" measure="1" displayFolder="" measureGroup="hotel_name 1" count="0" hidden="1">
      <extLst>
        <ext xmlns:x15="http://schemas.microsoft.com/office/spreadsheetml/2010/11/main" uri="{B97F6D7D-B522-45F9-BDA1-12C45D357490}">
          <x15:cacheHierarchy aggregatedColumn="26"/>
        </ext>
      </extLst>
    </cacheHierarchy>
    <cacheHierarchy uniqueName="[Measures].[Sum of booking_id]" caption="Sum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Sum of nights]" caption="Sum of nights" measure="1" displayFolder="" measureGroup="Sample Data  2" count="0" hidden="1">
      <extLst>
        <ext xmlns:x15="http://schemas.microsoft.com/office/spreadsheetml/2010/11/main" uri="{B97F6D7D-B522-45F9-BDA1-12C45D357490}">
          <x15:cacheHierarchy aggregatedColumn="50"/>
        </ext>
      </extLst>
    </cacheHierarchy>
    <cacheHierarchy uniqueName="[Measures].[Count of booking_id]" caption="Count of booking_id" measure="1" displayFolder="" measureGroup="Sample Data  2" count="0" hidden="1">
      <extLst>
        <ext xmlns:x15="http://schemas.microsoft.com/office/spreadsheetml/2010/11/main" uri="{B97F6D7D-B522-45F9-BDA1-12C45D357490}">
          <x15:cacheHierarchy aggregatedColumn="45"/>
        </ext>
      </extLst>
    </cacheHierarchy>
    <cacheHierarchy uniqueName="[Measures].[Average of total_rate]" caption="Average of total_rate" measure="1" displayFolder="" measureGroup="Sample Data  2" count="0" hidden="1">
      <extLst>
        <ext xmlns:x15="http://schemas.microsoft.com/office/spreadsheetml/2010/11/main" uri="{B97F6D7D-B522-45F9-BDA1-12C45D357490}">
          <x15:cacheHierarchy aggregatedColumn="61"/>
        </ext>
      </extLst>
    </cacheHierarchy>
    <cacheHierarchy uniqueName="[Measures].[Count of average_room_rate(ARR)]" caption="Count of average_room_rate(ARR)" measure="1" displayFolder="" measureGroup="Sample Data  2" count="0" hidden="1">
      <extLst>
        <ext xmlns:x15="http://schemas.microsoft.com/office/spreadsheetml/2010/11/main" uri="{B97F6D7D-B522-45F9-BDA1-12C45D357490}">
          <x15:cacheHierarchy aggregatedColumn="68"/>
        </ext>
      </extLst>
    </cacheHierarchy>
    <cacheHierarchy uniqueName="[Measures].[Sum of total_room_nights 2]" caption="Sum of total_room_nights 2" measure="1" displayFolder="" measureGroup="hotel_name  2" count="0" hidden="1">
      <extLst>
        <ext xmlns:x15="http://schemas.microsoft.com/office/spreadsheetml/2010/11/main" uri="{B97F6D7D-B522-45F9-BDA1-12C45D357490}">
          <x15:cacheHierarchy aggregatedColumn="15"/>
        </ext>
      </extLst>
    </cacheHierarchy>
    <cacheHierarchy uniqueName="[Measures].[Sum of cancellation_rate(%) 2]" caption="Sum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Sum of average_booking_value(ABV) 2]" caption="Sum of average_booking_value(ABV) 2" measure="1" displayFolder="" measureGroup="hotel_name  2" count="0" hidden="1">
      <extLst>
        <ext xmlns:x15="http://schemas.microsoft.com/office/spreadsheetml/2010/11/main" uri="{B97F6D7D-B522-45F9-BDA1-12C45D357490}">
          <x15:cacheHierarchy aggregatedColumn="16"/>
        </ext>
      </extLst>
    </cacheHierarchy>
    <cacheHierarchy uniqueName="[Measures].[Sum of average_room_rate(ARR) 2]" caption="Sum of average_room_rate(ARR) 2" measure="1" displayFolder="" measureGroup="hotel_name  2" count="0" hidden="1">
      <extLst>
        <ext xmlns:x15="http://schemas.microsoft.com/office/spreadsheetml/2010/11/main" uri="{B97F6D7D-B522-45F9-BDA1-12C45D357490}">
          <x15:cacheHierarchy aggregatedColumn="19"/>
        </ext>
      </extLst>
    </cacheHierarchy>
    <cacheHierarchy uniqueName="[Measures].[Average of average_booking_value(ABV)]" caption="Average of average_booking_value(ABV)" measure="1" displayFolder="" measureGroup="hotel_name  2" count="0" hidden="1">
      <extLst>
        <ext xmlns:x15="http://schemas.microsoft.com/office/spreadsheetml/2010/11/main" uri="{B97F6D7D-B522-45F9-BDA1-12C45D357490}">
          <x15:cacheHierarchy aggregatedColumn="16"/>
        </ext>
      </extLst>
    </cacheHierarchy>
    <cacheHierarchy uniqueName="[Measures].[Average of average_room_rate(ARR)]" caption="Average of average_room_rate(ARR)" measure="1" displayFolder="" measureGroup="hotel_name  2" count="0" hidden="1">
      <extLst>
        <ext xmlns:x15="http://schemas.microsoft.com/office/spreadsheetml/2010/11/main" uri="{B97F6D7D-B522-45F9-BDA1-12C45D357490}">
          <x15:cacheHierarchy aggregatedColumn="19"/>
        </ext>
      </extLst>
    </cacheHierarchy>
    <cacheHierarchy uniqueName="[Measures].[Average of cancellation_rate(%) 2]" caption="Average of cancellation_rate(%) 2" measure="1" displayFolder="" measureGroup="hotel_name  2" count="0" hidden="1">
      <extLst>
        <ext xmlns:x15="http://schemas.microsoft.com/office/spreadsheetml/2010/11/main" uri="{B97F6D7D-B522-45F9-BDA1-12C45D357490}">
          <x15:cacheHierarchy aggregatedColumn="18"/>
        </ext>
      </extLst>
    </cacheHierarchy>
    <cacheHierarchy uniqueName="[Measures].[Average of average_booking_value(ABV) 2]" caption="Average of average_booking_value(ABV) 2" measure="1" displayFolder="" measureGroup="hotel_name 1" count="0" hidden="1">
      <extLst>
        <ext xmlns:x15="http://schemas.microsoft.com/office/spreadsheetml/2010/11/main" uri="{B97F6D7D-B522-45F9-BDA1-12C45D357490}">
          <x15:cacheHierarchy aggregatedColumn="24"/>
        </ext>
      </extLst>
    </cacheHierarchy>
    <cacheHierarchy uniqueName="[Measures].[Average of average_room_rate(ARR) 2]" caption="Average of average_room_rate(ARR) 2" measure="1" displayFolder="" measureGroup="hotel_name 1" count="0" hidden="1">
      <extLst>
        <ext xmlns:x15="http://schemas.microsoft.com/office/spreadsheetml/2010/11/main" uri="{B97F6D7D-B522-45F9-BDA1-12C45D357490}">
          <x15:cacheHierarchy aggregatedColumn="27"/>
        </ext>
      </extLst>
    </cacheHierarchy>
    <cacheHierarchy uniqueName="[Measures].[Sum of total_revenue 7]" caption="Sum of total_revenue 7" measure="1" displayFolder="" measureGroup="hotel_name  2" count="0" hidden="1">
      <extLst>
        <ext xmlns:x15="http://schemas.microsoft.com/office/spreadsheetml/2010/11/main" uri="{B97F6D7D-B522-45F9-BDA1-12C45D357490}">
          <x15:cacheHierarchy aggregatedColumn="13"/>
        </ext>
      </extLst>
    </cacheHierarchy>
  </cacheHierarchies>
  <kpis count="0"/>
  <dimensions count="12">
    <dimension name="days" uniqueName="[days]" caption="days"/>
    <dimension name="device type" uniqueName="[device type]" caption="device type"/>
    <dimension name="hotel month grouped" uniqueName="[hotel month grouped]" caption="hotel month grouped"/>
    <dimension name="hotel_name  2" uniqueName="[hotel_name  2]" caption="hotel_name  2"/>
    <dimension name="hotel_name 1" uniqueName="[hotel_name 1]" caption="hotel_name 1"/>
    <dimension measure="1" name="Measures" uniqueName="[Measures]" caption="Measures"/>
    <dimension name="midweek_weekend" uniqueName="[midweek_weekend]" caption="midweek_weekend"/>
    <dimension name="month grouped" uniqueName="[month grouped]" caption="month grouped"/>
    <dimension name="package" uniqueName="[package]" caption="package"/>
    <dimension name="room_type" uniqueName="[room_type]" caption="room_type"/>
    <dimension name="Sample Data  2" uniqueName="[Sample Data  2]" caption="Sample Data  2"/>
    <dimension name="week grouped" uniqueName="[week grouped]" caption="week grouped"/>
  </dimensions>
  <measureGroups count="11">
    <measureGroup name="days" caption="days"/>
    <measureGroup name="device type" caption="device type"/>
    <measureGroup name="hotel month grouped" caption="hotel month grouped"/>
    <measureGroup name="hotel_name  2" caption="hotel_name  2"/>
    <measureGroup name="hotel_name 1" caption="hotel_name 1"/>
    <measureGroup name="midweek_weekend" caption="midweek_weekend"/>
    <measureGroup name="month grouped" caption="month grouped"/>
    <measureGroup name="package" caption="package"/>
    <measureGroup name="room_type" caption="room_type"/>
    <measureGroup name="Sample Data  2" caption="Sample Data  2"/>
    <measureGroup name="week grouped" caption="week grouped"/>
  </measureGroups>
  <maps count="20">
    <map measureGroup="0" dimension="0"/>
    <map measureGroup="1" dimension="1"/>
    <map measureGroup="2" dimension="2"/>
    <map measureGroup="2" dimension="7"/>
    <map measureGroup="3" dimension="3"/>
    <map measureGroup="4" dimension="4"/>
    <map measureGroup="5" dimension="6"/>
    <map measureGroup="6" dimension="7"/>
    <map measureGroup="7" dimension="8"/>
    <map measureGroup="8" dimension="9"/>
    <map measureGroup="9" dimension="0"/>
    <map measureGroup="9" dimension="1"/>
    <map measureGroup="9" dimension="4"/>
    <map measureGroup="9" dimension="6"/>
    <map measureGroup="9" dimension="7"/>
    <map measureGroup="9" dimension="8"/>
    <map measureGroup="9" dimension="9"/>
    <map measureGroup="9" dimension="10"/>
    <map measureGroup="9" dimension="11"/>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53CA00-F566-41F0-811C-8CAA13F22A21}" name="PivotTable11" cacheId="3" applyNumberFormats="0" applyBorderFormats="0" applyFontFormats="0" applyPatternFormats="0" applyAlignmentFormats="0" applyWidthHeightFormats="1" dataCaption="Values" tag="229ac146-d464-48a3-bee6-08786eaa6835" updatedVersion="8" minRefreshableVersion="3" useAutoFormatting="1" subtotalHiddenItems="1" itemPrintTitles="1" createdVersion="8" indent="0" outline="1" outlineData="1" multipleFieldFilters="0" chartFormat="4" rowHeaderCaption="room type">
  <location ref="A23:B3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total_rate" fld="1" baseField="0" baseItem="0"/>
  </dataFields>
  <formats count="1">
    <format dxfId="0">
      <pivotArea grandRow="1"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name 1]"/>
        <x15:activeTabTopLevelEntity name="[room_type]"/>
        <x15:activeTabTopLevelEntity name="[package]"/>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1F2462-A33C-4F48-A94A-529610A19F92}" name="PivotTable14" cacheId="14" applyNumberFormats="0" applyBorderFormats="0" applyFontFormats="0" applyPatternFormats="0" applyAlignmentFormats="0" applyWidthHeightFormats="1" dataCaption="Values" tag="9f7f7799-bd40-4b28-95e4-f9407846d421" updatedVersion="8" minRefreshableVersion="3" useAutoFormatting="1" subtotalHiddenItems="1" itemPrintTitles="1" createdVersion="8" indent="0" showHeaders="0" outline="1" outlineData="1" multipleFieldFilters="0" chartFormat="21" rowHeaderCaption="hotel name">
  <location ref="J3:K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booking_id" fld="1" subtotal="count" baseField="0" baseItem="0" numFmtId="1"/>
  </dataFields>
  <formats count="2">
    <format dxfId="3">
      <pivotArea grandRow="1" outline="0" collapsedLevelsAreSubtotals="1" fieldPosition="0"/>
    </format>
    <format dxfId="2">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booking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name 1]"/>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13E1A9-5149-4A67-8574-F01C83BF38B9}" name="PivotTable18" cacheId="17"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27" rowHeaderCaption="Day">
  <location ref="K121:L127" firstHeaderRow="1" firstDataRow="1" firstDataCol="1"/>
  <pivotFields count="4">
    <pivotField allDrilled="1" subtotalTop="0" showAll="0" sortType="ascending" defaultSubtotal="0" defaultAttributeDrillState="1">
      <items count="7">
        <item x="3"/>
        <item x="1"/>
        <item x="5"/>
        <item x="6"/>
        <item x="4"/>
        <item x="0"/>
        <item x="2"/>
      </items>
    </pivotField>
    <pivotField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Items count="1">
    <i/>
  </colItems>
  <dataFields count="1">
    <dataField name="Sum of total_revenue" fld="3" baseField="0" baseItem="0" numFmtId="4"/>
  </dataFields>
  <formats count="2">
    <format dxfId="5">
      <pivotArea outline="0" collapsedLevelsAreSubtotals="1" fieldPosition="0"/>
    </format>
    <format dxfId="4">
      <pivotArea dataOnly="0" labelOnly="1" outline="0" axis="axisValues"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otel_name 1]"/>
        <x15:activeTabTopLevelEntity name="[month grouped]"/>
        <x15:activeTabTopLevelEntity name="[week grouped]"/>
        <x15:activeTabTopLevelEntity name="[Sample Data  2]"/>
        <x15:activeTabTopLevelEntity name="[hotel_nam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E35E7A-B88A-46EF-B71A-DE8A07DF0D8A}" name="PivotTable17" cacheId="15"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22" rowHeaderCaption="Day">
  <location ref="K137:M143" firstHeaderRow="0" firstDataRow="1" firstDataCol="1"/>
  <pivotFields count="5">
    <pivotField allDrilled="1" subtotalTop="0" showAll="0" sortType="ascending" defaultSubtotal="0" defaultAttributeDrillState="1">
      <items count="7">
        <item x="3"/>
        <item x="1"/>
        <item x="5"/>
        <item x="6"/>
        <item x="4"/>
        <item x="0"/>
        <item x="2"/>
      </items>
    </pivotField>
    <pivotField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2"/>
  </rowFields>
  <rowItems count="6">
    <i>
      <x/>
    </i>
    <i>
      <x v="1"/>
    </i>
    <i>
      <x v="2"/>
    </i>
    <i>
      <x v="3"/>
    </i>
    <i>
      <x v="4"/>
    </i>
    <i t="grand">
      <x/>
    </i>
  </rowItems>
  <colFields count="1">
    <field x="-2"/>
  </colFields>
  <colItems count="2">
    <i>
      <x/>
    </i>
    <i i="1">
      <x v="1"/>
    </i>
  </colItems>
  <dataFields count="2">
    <dataField name="Average of average_booking_value(ABV)" fld="3" subtotal="average" baseField="2" baseItem="0"/>
    <dataField name="Average of average_room_rate(ARR)" fld="4" subtotal="average" baseField="2" baseItem="0"/>
  </dataFields>
  <formats count="2">
    <format dxfId="7">
      <pivotArea dataOnly="0" outline="0" fieldPosition="0">
        <references count="1">
          <reference field="4294967294" count="1">
            <x v="0"/>
          </reference>
        </references>
      </pivotArea>
    </format>
    <format dxfId="6">
      <pivotArea dataOnly="0" outline="0" fieldPosition="0">
        <references count="1">
          <reference field="4294967294" count="1">
            <x v="1"/>
          </reference>
        </references>
      </pivotArea>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BV"/>
    <pivotHierarchy dragToData="1" caption="AR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_booking_value(ABV)"/>
    <pivotHierarchy dragToData="1" caption="Average of average_room_rate(AR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otel_name 1]"/>
        <x15:activeTabTopLevelEntity name="[month grouped]"/>
        <x15:activeTabTopLevelEntity name="[week grouped]"/>
        <x15:activeTabTopLevelEntity name="[Sample Data  2]"/>
        <x15:activeTabTopLevelEntity name="[hotel_nam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6632276-FD64-49FF-8657-5EE71396A56B}" name="PivotTable7" cacheId="11"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22" rowHeaderCaption="Day">
  <location ref="A138:C144" firstHeaderRow="0" firstDataRow="1" firstDataCol="1"/>
  <pivotFields count="6">
    <pivotField allDrilled="1" subtotalTop="0" showAll="0" sortType="ascending" defaultSubtotal="0" defaultAttributeDrillState="1">
      <items count="7">
        <item x="3"/>
        <item x="1"/>
        <item x="5"/>
        <item x="6"/>
        <item x="4"/>
        <item x="0"/>
        <item x="2"/>
      </items>
    </pivotField>
    <pivotField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ABV" fld="3" subtotal="average" baseField="2" baseItem="0"/>
    <dataField name="ARR" fld="4" subtotal="average" baseField="2" baseItem="0"/>
  </dataFields>
  <formats count="1">
    <format dxfId="8">
      <pivotArea dataOnly="0" outline="0" fieldPosition="0">
        <references count="1">
          <reference field="4294967294" count="2">
            <x v="0"/>
            <x v="1"/>
          </reference>
        </references>
      </pivotArea>
    </format>
  </formats>
  <chartFormats count="4">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BV"/>
    <pivotHierarchy dragToData="1" caption="AR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BV"/>
    <pivotHierarchy dragToData="1" caption="ARR"/>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otel_name 1]"/>
        <x15:activeTabTopLevelEntity name="[month grouped]"/>
        <x15:activeTabTopLevelEntity name="[week grouped]"/>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AE3A80E-7344-4037-8714-2CA192691921}" name="PivotTable9" cacheId="1" applyNumberFormats="0" applyBorderFormats="0" applyFontFormats="0" applyPatternFormats="0" applyAlignmentFormats="0" applyWidthHeightFormats="1" dataCaption="Values" tag="9f7f7799-bd40-4b28-95e4-f9407846d421" updatedVersion="8" minRefreshableVersion="3" useAutoFormatting="1" subtotalHiddenItems="1" itemPrintTitles="1" createdVersion="8" indent="0" showHeaders="0" outline="1" outlineData="1" multipleFieldFilters="0" chartFormat="21" rowHeaderCaption="hotel name">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_rate" fld="1" baseField="0" baseItem="0" numFmtId="4"/>
  </dataFields>
  <formats count="2">
    <format dxfId="10">
      <pivotArea grandRow="1" outline="0" collapsedLevelsAreSubtotals="1" fieldPosition="0"/>
    </format>
    <format dxfId="9">
      <pivotArea outline="0" collapsedLevelsAreSubtotals="1" fieldPosition="0"/>
    </format>
  </formats>
  <chartFormats count="7">
    <chartFormat chart="1" format="3"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0" count="1" selected="0">
            <x v="2"/>
          </reference>
        </references>
      </pivotArea>
    </chartFormat>
    <chartFormat chart="0" format="15">
      <pivotArea type="data" outline="0" fieldPosition="0">
        <references count="2">
          <reference field="4294967294" count="1" selected="0">
            <x v="0"/>
          </reference>
          <reference field="0" count="1" selected="0">
            <x v="0"/>
          </reference>
        </references>
      </pivotArea>
    </chartFormat>
    <chartFormat chart="0" format="16">
      <pivotArea type="data" outline="0" fieldPosition="0">
        <references count="2">
          <reference field="4294967294" count="1" selected="0">
            <x v="0"/>
          </reference>
          <reference field="0" count="1" selected="0">
            <x v="1"/>
          </reference>
        </references>
      </pivotArea>
    </chartFormat>
    <chartFormat chart="0" format="17">
      <pivotArea type="data" outline="0" fieldPosition="0">
        <references count="2">
          <reference field="4294967294" count="1" selected="0">
            <x v="0"/>
          </reference>
          <reference field="0" count="1" selected="0">
            <x v="3"/>
          </reference>
        </references>
      </pivotArea>
    </chartFormat>
    <chartFormat chart="0" format="18">
      <pivotArea type="data" outline="0" fieldPosition="0">
        <references count="2">
          <reference field="4294967294" count="1" selected="0">
            <x v="0"/>
          </reference>
          <reference field="0" count="1" selected="0">
            <x v="4"/>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name 1]"/>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E057986-2BA2-494E-A818-8FEDD77D1FAB}" name="PivotTable10" cacheId="2" applyNumberFormats="0" applyBorderFormats="0" applyFontFormats="0" applyPatternFormats="0" applyAlignmentFormats="0" applyWidthHeightFormats="1" dataCaption="Values" tag="04bfa50b-0e59-488f-8d61-3af4c45f50ab" updatedVersion="8" minRefreshableVersion="3" useAutoFormatting="1" subtotalHiddenItems="1" itemPrintTitles="1" createdVersion="8" indent="0" outline="1" outlineData="1" multipleFieldFilters="0" chartFormat="13" rowHeaderCaption="Package">
  <location ref="A12:B1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_rate" fld="1" baseField="0" baseItem="0"/>
  </dataFields>
  <chartFormats count="2">
    <chartFormat chart="10"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name 1]"/>
        <x15:activeTabTopLevelEntity name="[package]"/>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E406214-5583-4651-8EDA-976CD304CF0D}" name="PivotTable4" cacheId="8"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17" rowHeaderCaption="Day">
  <location ref="A107:B111" firstHeaderRow="1" firstDataRow="1" firstDataCol="1"/>
  <pivotFields count="4">
    <pivotField allDrilled="1" subtotalTop="0" showAll="0" sortType="ascending" defaultSubtotal="0" defaultAttributeDrillState="1">
      <items count="7">
        <item x="3"/>
        <item x="1"/>
        <item x="5"/>
        <item x="6"/>
        <item x="4"/>
        <item x="0"/>
        <item x="2"/>
      </items>
    </pivotField>
    <pivotField dataField="1" subtotalTop="0" showAll="0" defaultSubtotal="0"/>
    <pivotField axis="axisRow" allDrilled="1" subtotalTop="0" showAll="0" sortType="ascending"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total_rate" fld="1"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name 1]"/>
        <x15:activeTabTopLevelEntity name="[month grouped]"/>
        <x15:activeTabTopLevelEntity name="[week grouped]"/>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F23723F-A91D-406E-8CAA-F6E76A2C33CD}" name="PivotTable8" cacheId="12"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25" rowHeaderCaption="Day">
  <location ref="A148:B154" firstHeaderRow="1" firstDataRow="1" firstDataCol="1"/>
  <pivotFields count="5">
    <pivotField allDrilled="1" subtotalTop="0" showAll="0" sortType="ascending" defaultSubtotal="0" defaultAttributeDrillState="1">
      <items count="7">
        <item x="3"/>
        <item x="1"/>
        <item x="5"/>
        <item x="6"/>
        <item x="4"/>
        <item x="0"/>
        <item x="2"/>
      </items>
    </pivotField>
    <pivotField allDrilled="1" subtotalTop="0" showAll="0" sortType="ascending"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Average of cancellation_rate(%)" fld="2" subtotal="average" baseField="0" baseItem="0" numFmtId="9"/>
  </dataFields>
  <formats count="1">
    <format dxfId="11">
      <pivotArea outline="0" collapsedLevelsAreSubtotals="1" fieldPosition="0"/>
    </format>
  </format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ancellation_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name 1]"/>
        <x15:activeTabTopLevelEntity name="[month grouped]"/>
        <x15:activeTabTopLevelEntity name="[week grouped]"/>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067E5E7-5E0A-41DC-A68A-7AE4C4A7A88E}" name="PivotTable15" cacheId="18"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27" rowHeaderCaption="Day">
  <location ref="K129:L135" firstHeaderRow="1" firstDataRow="1" firstDataCol="1"/>
  <pivotFields count="4">
    <pivotField allDrilled="1" subtotalTop="0" showAll="0" sortType="ascending" defaultSubtotal="0" defaultAttributeDrillState="1">
      <items count="7">
        <item x="3"/>
        <item x="1"/>
        <item x="5"/>
        <item x="6"/>
        <item x="4"/>
        <item x="0"/>
        <item x="2"/>
      </items>
    </pivotField>
    <pivotField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Items count="1">
    <i/>
  </colItems>
  <dataFields count="1">
    <dataField name="Sum of total_room_nights" fld="3"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otel_name 1]"/>
        <x15:activeTabTopLevelEntity name="[month grouped]"/>
        <x15:activeTabTopLevelEntity name="[week grouped]"/>
        <x15:activeTabTopLevelEntity name="[Sample Data  2]"/>
        <x15:activeTabTopLevelEntity name="[hotel_nam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FFB7C6-F6CA-4F30-8668-A1923C1CD0DD}" name="PivotTable1" cacheId="5"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6" rowHeaderCaption="Day">
  <location ref="A35:B43" firstHeaderRow="1"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_rate" fld="1"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name 1]"/>
        <x15:activeTabTopLevelEntity name="[month grouped]"/>
        <x15:activeTabTopLevelEntity name="[week grouped]"/>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304C0E-68B3-40AB-9A53-6560E875EA2F}" name="PivotTable3" cacheId="6" applyNumberFormats="0" applyBorderFormats="0" applyFontFormats="0" applyPatternFormats="0" applyAlignmentFormats="0" applyWidthHeightFormats="1" dataCaption="Values" tag="9f7f7799-bd40-4b28-95e4-f9407846d421" updatedVersion="8" minRefreshableVersion="3" useAutoFormatting="1" subtotalHiddenItems="1" itemPrintTitles="1" createdVersion="8" indent="0" showHeaders="0" outline="1" outlineData="1" multipleFieldFilters="0" chartFormat="25" rowHeaderCaption="hotel name">
  <location ref="A66:B98"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_rate" fld="1" baseField="0" baseItem="0"/>
  </dataFields>
  <chartFormats count="1">
    <chartFormat chart="15" format="0"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name 1]"/>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9BB381-09F4-4488-BB04-319152CA3DB3}" name="PivotTable5" cacheId="9"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27" rowHeaderCaption="Day">
  <location ref="A118:B124" firstHeaderRow="1" firstDataRow="1" firstDataCol="1"/>
  <pivotFields count="5">
    <pivotField allDrilled="1" subtotalTop="0" showAll="0" sortType="ascending" defaultSubtotal="0" defaultAttributeDrillState="1">
      <items count="7">
        <item x="3"/>
        <item x="1"/>
        <item x="5"/>
        <item x="6"/>
        <item x="4"/>
        <item x="0"/>
        <item x="2"/>
      </items>
    </pivotField>
    <pivotField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revenue" fld="3" baseField="0" baseItem="0"/>
  </dataFields>
  <chartFormats count="3">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otel_name 1]"/>
        <x15:activeTabTopLevelEntity name="[month grouped]"/>
        <x15:activeTabTopLevelEntity name="[week grouped]"/>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338A47-0BC3-4501-89DD-B95C99743AF3}" name="PivotTable16" cacheId="16"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25" rowHeaderCaption="Day">
  <location ref="K148:L154" firstHeaderRow="1" firstDataRow="1" firstDataCol="1"/>
  <pivotFields count="4">
    <pivotField allDrilled="1" subtotalTop="0" showAll="0" sortType="ascending" defaultSubtotal="0" defaultAttributeDrillState="1">
      <items count="7">
        <item x="3"/>
        <item x="1"/>
        <item x="5"/>
        <item x="6"/>
        <item x="4"/>
        <item x="0"/>
        <item x="2"/>
      </items>
    </pivotField>
    <pivotField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Items count="1">
    <i/>
  </colItems>
  <dataFields count="1">
    <dataField name="Average of cancellation_rate(%)" fld="3" subtotal="average" baseField="2" baseItem="0"/>
  </dataFields>
  <formats count="1">
    <format dxfId="1">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ancellation_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ancellation_rat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otel_name 1]"/>
        <x15:activeTabTopLevelEntity name="[month grouped]"/>
        <x15:activeTabTopLevelEntity name="[week grouped]"/>
        <x15:activeTabTopLevelEntity name="[Sample Data  2]"/>
        <x15:activeTabTopLevelEntity name="[hotel_nam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4F841A-7F01-4878-861D-25B646390295}" name="PivotTable6" cacheId="10"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27" rowHeaderCaption="Day">
  <location ref="A129:B135" firstHeaderRow="1" firstDataRow="1" firstDataCol="1"/>
  <pivotFields count="5">
    <pivotField allDrilled="1" subtotalTop="0" showAll="0" sortType="ascending" defaultSubtotal="0" defaultAttributeDrillState="1">
      <items count="7">
        <item x="3"/>
        <item x="1"/>
        <item x="5"/>
        <item x="6"/>
        <item x="4"/>
        <item x="0"/>
        <item x="2"/>
      </items>
    </pivotField>
    <pivotField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room_nights" fld="3" baseField="0" baseItem="0"/>
  </dataFields>
  <chartFormats count="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otel_name 1]"/>
        <x15:activeTabTopLevelEntity name="[month grouped]"/>
        <x15:activeTabTopLevelEntity name="[week grouped]"/>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71D1BC-DE68-4454-9987-58CA56F9729D}" name="PivotTable13" cacheId="13"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27" rowHeaderCaption="Day">
  <location ref="H128:I134" firstHeaderRow="1" firstDataRow="1" firstDataCol="1"/>
  <pivotFields count="5">
    <pivotField allDrilled="1" subtotalTop="0" showAll="0" sortType="ascending" defaultSubtotal="0" defaultAttributeDrillState="1">
      <items count="7">
        <item x="3"/>
        <item x="1"/>
        <item x="5"/>
        <item x="6"/>
        <item x="4"/>
        <item x="0"/>
        <item x="2"/>
      </items>
    </pivotField>
    <pivotField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bookings" fld="3"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otel_name 1]"/>
        <x15:activeTabTopLevelEntity name="[month grouped]"/>
        <x15:activeTabTopLevelEntity name="[week grouped]"/>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DD41E1-F67E-4498-AD76-58679649636B}" name="PivotTable12" cacheId="4" applyNumberFormats="0" applyBorderFormats="0" applyFontFormats="0" applyPatternFormats="0" applyAlignmentFormats="0" applyWidthHeightFormats="1" dataCaption="Values" tag="d04152c5-4fea-42b8-8977-ca0ba490f7b7" updatedVersion="8" minRefreshableVersion="3" useAutoFormatting="1" subtotalHiddenItems="1" itemPrintTitles="1" createdVersion="8" indent="0" outline="1" outlineData="1" multipleFieldFilters="0" chartFormat="22" rowHeaderCaption="Month">
  <location ref="A49:G63" firstHeaderRow="1" firstDataRow="2"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Col" allDrilled="1" subtotalTop="0" showAll="0" sortType="ascending" defaultSubtotal="0" defaultAttributeDrillState="1">
      <items count="5">
        <item x="0"/>
        <item x="1"/>
        <item x="2"/>
        <item x="3"/>
        <item x="4"/>
      </items>
    </pivotField>
  </pivotFields>
  <rowFields count="1">
    <field x="1"/>
  </rowFields>
  <rowItems count="13">
    <i>
      <x/>
    </i>
    <i>
      <x v="1"/>
    </i>
    <i>
      <x v="2"/>
    </i>
    <i>
      <x v="3"/>
    </i>
    <i>
      <x v="4"/>
    </i>
    <i>
      <x v="5"/>
    </i>
    <i>
      <x v="6"/>
    </i>
    <i>
      <x v="7"/>
    </i>
    <i>
      <x v="8"/>
    </i>
    <i>
      <x v="9"/>
    </i>
    <i>
      <x v="10"/>
    </i>
    <i>
      <x v="11"/>
    </i>
    <i t="grand">
      <x/>
    </i>
  </rowItems>
  <colFields count="1">
    <field x="3"/>
  </colFields>
  <colItems count="6">
    <i>
      <x/>
    </i>
    <i>
      <x v="1"/>
    </i>
    <i>
      <x v="2"/>
    </i>
    <i>
      <x v="3"/>
    </i>
    <i>
      <x v="4"/>
    </i>
    <i t="grand">
      <x/>
    </i>
  </colItems>
  <dataFields count="1">
    <dataField name="Sum of total_rate" fld="2" baseField="0" baseItem="0"/>
  </dataFields>
  <chartFormats count="10">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3"/>
          </reference>
        </references>
      </pivotArea>
    </chartFormat>
    <chartFormat chart="11" format="4" series="1">
      <pivotArea type="data" outline="0" fieldPosition="0">
        <references count="2">
          <reference field="4294967294" count="1" selected="0">
            <x v="0"/>
          </reference>
          <reference field="3" count="1" selected="0">
            <x v="4"/>
          </reference>
        </references>
      </pivotArea>
    </chartFormat>
    <chartFormat chart="15" format="10" series="1">
      <pivotArea type="data" outline="0" fieldPosition="0">
        <references count="2">
          <reference field="4294967294" count="1" selected="0">
            <x v="0"/>
          </reference>
          <reference field="3" count="1" selected="0">
            <x v="0"/>
          </reference>
        </references>
      </pivotArea>
    </chartFormat>
    <chartFormat chart="15" format="11" series="1">
      <pivotArea type="data" outline="0" fieldPosition="0">
        <references count="2">
          <reference field="4294967294" count="1" selected="0">
            <x v="0"/>
          </reference>
          <reference field="3" count="1" selected="0">
            <x v="1"/>
          </reference>
        </references>
      </pivotArea>
    </chartFormat>
    <chartFormat chart="15" format="12" series="1">
      <pivotArea type="data" outline="0" fieldPosition="0">
        <references count="2">
          <reference field="4294967294" count="1" selected="0">
            <x v="0"/>
          </reference>
          <reference field="3" count="1" selected="0">
            <x v="2"/>
          </reference>
        </references>
      </pivotArea>
    </chartFormat>
    <chartFormat chart="15" format="13" series="1">
      <pivotArea type="data" outline="0" fieldPosition="0">
        <references count="2">
          <reference field="4294967294" count="1" selected="0">
            <x v="0"/>
          </reference>
          <reference field="3" count="1" selected="0">
            <x v="3"/>
          </reference>
        </references>
      </pivotArea>
    </chartFormat>
    <chartFormat chart="15" format="14" series="1">
      <pivotArea type="data" outline="0" fieldPosition="0">
        <references count="2">
          <reference field="4294967294" count="1" selected="0">
            <x v="0"/>
          </reference>
          <reference field="3" count="1" selected="0">
            <x v="4"/>
          </reference>
        </references>
      </pivotArea>
    </chartFormat>
  </chartFormats>
  <pivotHierarchies count="1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colHierarchiesUsage count="1">
    <colHierarchyUsage hierarchyUsage="5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name 1]"/>
        <x15:activeTabTopLevelEntity name="[month grouped]"/>
        <x15:activeTabTopLevelEntity name="[Sample Data  2]"/>
        <x15:activeTabTopLevelEntity name="[hotel month group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3D3386-2C45-49E4-9E3E-EE2F8783A670}" name="PivotTable2" cacheId="7" applyNumberFormats="0" applyBorderFormats="0" applyFontFormats="0" applyPatternFormats="0" applyAlignmentFormats="0" applyWidthHeightFormats="1" dataCaption="Values" tag="a4d577fb-64d8-4649-b8d0-8ab9d4bd5055" updatedVersion="8" minRefreshableVersion="3" useAutoFormatting="1" subtotalHiddenItems="1" itemPrintTitles="1" createdVersion="8" indent="0" outline="1" outlineData="1" multipleFieldFilters="0" chartFormat="12" rowHeaderCaption="Day">
  <location ref="A100:B105" firstHeaderRow="1" firstDataRow="1" firstDataCol="1"/>
  <pivotFields count="4">
    <pivotField allDrilled="1" subtotalTop="0" showAll="0" sortType="ascending" defaultSubtotal="0" defaultAttributeDrillState="1">
      <items count="7">
        <item x="3"/>
        <item x="1"/>
        <item x="5"/>
        <item x="6"/>
        <item x="4"/>
        <item x="0"/>
        <item x="2"/>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total_rate" fld="1"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name 1]"/>
        <x15:activeTabTopLevelEntity name="[month grouped]"/>
        <x15:activeTabTopLevelEntity name="[week grouped]"/>
        <x15:activeTabTopLevelEntity name="[Sample Data  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tel_name" xr10:uid="{E19E5D9E-965B-471A-82AF-4DCFFD7A7ED7}" sourceName="[Sample Data  2].[hotel_name]">
  <pivotTables>
    <pivotTable tabId="31" name="PivotTable9"/>
    <pivotTable tabId="31" name="PivotTable10"/>
    <pivotTable tabId="31" name="PivotTable11"/>
    <pivotTable tabId="31" name="PivotTable12"/>
    <pivotTable tabId="31" name="PivotTable1"/>
    <pivotTable tabId="31" name="PivotTable3"/>
    <pivotTable tabId="31" name="PivotTable2"/>
    <pivotTable tabId="31" name="PivotTable4"/>
    <pivotTable tabId="31" name="PivotTable5"/>
    <pivotTable tabId="31" name="PivotTable6"/>
    <pivotTable tabId="31" name="PivotTable7"/>
    <pivotTable tabId="31" name="PivotTable8"/>
    <pivotTable tabId="31" name="PivotTable13"/>
    <pivotTable tabId="31" name="PivotTable14"/>
    <pivotTable tabId="31" name="PivotTable15"/>
    <pivotTable tabId="31" name="PivotTable16"/>
    <pivotTable tabId="31" name="PivotTable17"/>
    <pivotTable tabId="31" name="PivotTable18"/>
  </pivotTables>
  <data>
    <olap pivotCacheId="97748570">
      <levels count="2">
        <level uniqueName="[Sample Data  2].[hotel_name].[(All)]" sourceCaption="(All)" count="0"/>
        <level uniqueName="[Sample Data  2].[hotel_name].[hotel_name]" sourceCaption="hotel_name" count="5">
          <ranges>
            <range startItem="0">
              <i n="[Sample Data  2].[hotel_name].&amp;[Hotel A]" c="Hotel A"/>
              <i n="[Sample Data  2].[hotel_name].&amp;[Hotel B]" c="Hotel B"/>
              <i n="[Sample Data  2].[hotel_name].&amp;[Hotel C]" c="Hotel C"/>
              <i n="[Sample Data  2].[hotel_name].&amp;[Hotel D]" c="Hotel D"/>
              <i n="[Sample Data  2].[hotel_name].&amp;[Hotel E]" c="Hotel E"/>
            </range>
          </ranges>
        </level>
      </levels>
      <selections count="1">
        <selection n="[Sample Data  2].[hotel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tel_name1" xr10:uid="{1889D623-31FE-4EDC-B90F-37AD66DB8C90}" sourceName="[hotel_name  2].[hotel_name]">
  <pivotTables>
    <pivotTable tabId="31" name="PivotTable17"/>
    <pivotTable tabId="31" name="PivotTable16"/>
    <pivotTable tabId="31" name="PivotTable18"/>
    <pivotTable tabId="31" name="PivotTable15"/>
  </pivotTables>
  <data>
    <olap pivotCacheId="97748570">
      <levels count="2">
        <level uniqueName="[hotel_name  2].[hotel_name].[(All)]" sourceCaption="(All)" count="0"/>
        <level uniqueName="[hotel_name  2].[hotel_name].[hotel_name]" sourceCaption="hotel_name" count="5">
          <ranges>
            <range startItem="0">
              <i n="[hotel_name  2].[hotel_name].&amp;[Hotel A]" c="Hotel A"/>
              <i n="[hotel_name  2].[hotel_name].&amp;[Hotel B]" c="Hotel B"/>
              <i n="[hotel_name  2].[hotel_name].&amp;[Hotel C]" c="Hotel C"/>
              <i n="[hotel_name  2].[hotel_name].&amp;[Hotel D]" c="Hotel D"/>
              <i n="[hotel_name  2].[hotel_name].&amp;[Hotel E]" c="Hotel E"/>
            </range>
          </ranges>
        </level>
      </levels>
      <selections count="1">
        <selection n="[hotel_name  2].[hotel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tel_name 2" xr10:uid="{7B18B6B2-AF34-48C2-A463-2EB0B010BE57}" cache="Slicer_hotel_name" columnCount="5" level="1"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tel_name 1" xr10:uid="{ED11F201-F105-48B9-8DB5-1282E48939EA}" cache="Slicer_hotel_name1" columnCount="5" level="1" style="SlicerStyleDark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tel_name 3" xr10:uid="{432F30DB-EEF1-4BF3-8575-A9AACBF18E2D}" cache="Slicer_hotel_name" caption="hotel_name" level="1" rowHeight="251883"/>
  <slicer name="hotel_name" xr10:uid="{B87EDDC1-4FBC-4E66-9426-6E99D4B70418}" cache="Slicer_hotel_name1" caption="hotel_nam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3.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4.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B8D6B-5A3D-4E30-90BA-46CF5E02A328}">
  <dimension ref="A1"/>
  <sheetViews>
    <sheetView showGridLines="0" showRowColHeaders="0" zoomScaleNormal="100" workbookViewId="0"/>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0499E-A1CA-45B1-BE78-9A4829CA2588}">
  <dimension ref="A1"/>
  <sheetViews>
    <sheetView showGridLines="0" showRowColHeaders="0" zoomScaleNormal="100" workbookViewId="0"/>
  </sheetViews>
  <sheetFormatPr defaultRowHeight="14.5" x14ac:dyDescent="0.35"/>
  <cols>
    <col min="1" max="1" width="28.453125" bestFit="1" customWidth="1"/>
    <col min="2" max="2" width="14.453125" bestFit="1" customWidth="1"/>
    <col min="3" max="3" width="15.36328125" bestFit="1" customWidth="1"/>
    <col min="5" max="5" width="11.54296875" bestFit="1" customWidth="1"/>
    <col min="6" max="6" width="14.453125" bestFit="1" customWidth="1"/>
    <col min="7" max="7" width="14.36328125" bestFit="1" customWidth="1"/>
    <col min="8" max="8" width="19.363281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E38C5-999F-4206-823C-74E55DCA539C}">
  <dimension ref="A1"/>
  <sheetViews>
    <sheetView showGridLines="0" tabSelected="1"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A76B9-B7A1-49CD-A579-F0A5DF1BC22F}">
  <dimension ref="A3:M154"/>
  <sheetViews>
    <sheetView topLeftCell="A112" workbookViewId="0">
      <selection activeCell="D9" sqref="D9"/>
    </sheetView>
  </sheetViews>
  <sheetFormatPr defaultRowHeight="14.5" x14ac:dyDescent="0.35"/>
  <cols>
    <col min="1" max="1" width="10.36328125" bestFit="1" customWidth="1"/>
    <col min="2" max="2" width="27.453125" bestFit="1" customWidth="1"/>
    <col min="3" max="3" width="6.36328125" bestFit="1" customWidth="1"/>
    <col min="4" max="5" width="6.90625" bestFit="1" customWidth="1"/>
    <col min="6" max="6" width="6.81640625" bestFit="1" customWidth="1"/>
    <col min="7" max="8" width="10.36328125" bestFit="1" customWidth="1"/>
    <col min="9" max="9" width="19.36328125" bestFit="1" customWidth="1"/>
    <col min="10" max="11" width="10.36328125" bestFit="1" customWidth="1"/>
    <col min="12" max="12" width="22.1796875" bestFit="1" customWidth="1"/>
    <col min="13" max="13" width="30.54296875" bestFit="1" customWidth="1"/>
    <col min="14" max="15" width="5.81640625" bestFit="1" customWidth="1"/>
    <col min="16" max="19" width="4.81640625" bestFit="1" customWidth="1"/>
    <col min="20" max="23" width="5.81640625" bestFit="1" customWidth="1"/>
    <col min="24" max="24" width="4.81640625" bestFit="1" customWidth="1"/>
    <col min="25" max="25" width="5.81640625" bestFit="1" customWidth="1"/>
    <col min="26" max="28" width="4.81640625" bestFit="1" customWidth="1"/>
    <col min="29" max="31" width="5.81640625" bestFit="1" customWidth="1"/>
    <col min="32" max="32" width="4.81640625" bestFit="1" customWidth="1"/>
    <col min="33" max="33" width="8.453125" bestFit="1" customWidth="1"/>
    <col min="34" max="63" width="5.81640625" bestFit="1" customWidth="1"/>
    <col min="64" max="64" width="8.6328125" bestFit="1" customWidth="1"/>
    <col min="65" max="71" width="5.81640625" bestFit="1" customWidth="1"/>
    <col min="72" max="72" width="4.81640625" bestFit="1" customWidth="1"/>
    <col min="73" max="94" width="5.81640625" bestFit="1" customWidth="1"/>
    <col min="95" max="95" width="8.6328125" bestFit="1" customWidth="1"/>
    <col min="96" max="102" width="5.81640625" bestFit="1" customWidth="1"/>
    <col min="103" max="103" width="4.81640625" bestFit="1" customWidth="1"/>
    <col min="104" max="125" width="5.81640625" bestFit="1" customWidth="1"/>
    <col min="126" max="126" width="8.36328125" bestFit="1" customWidth="1"/>
    <col min="127" max="135" width="5.81640625" bestFit="1" customWidth="1"/>
    <col min="136" max="136" width="4.81640625" bestFit="1" customWidth="1"/>
    <col min="137" max="139" width="5.81640625" bestFit="1" customWidth="1"/>
    <col min="140" max="140" width="4.81640625" bestFit="1" customWidth="1"/>
    <col min="141" max="155" width="5.81640625" bestFit="1" customWidth="1"/>
    <col min="156" max="156" width="4.81640625" bestFit="1" customWidth="1"/>
    <col min="157" max="157" width="10.36328125" bestFit="1" customWidth="1"/>
  </cols>
  <sheetData>
    <row r="3" spans="1:13" x14ac:dyDescent="0.35">
      <c r="B3" t="s">
        <v>90</v>
      </c>
      <c r="K3" t="s">
        <v>134</v>
      </c>
    </row>
    <row r="4" spans="1:13" x14ac:dyDescent="0.35">
      <c r="A4" s="3" t="s">
        <v>56</v>
      </c>
      <c r="B4" s="10">
        <v>333639</v>
      </c>
      <c r="J4" s="3" t="s">
        <v>56</v>
      </c>
      <c r="K4" s="7">
        <v>1380</v>
      </c>
    </row>
    <row r="5" spans="1:13" x14ac:dyDescent="0.35">
      <c r="A5" s="3" t="s">
        <v>57</v>
      </c>
      <c r="B5" s="10">
        <v>1509315</v>
      </c>
      <c r="J5" s="3" t="s">
        <v>57</v>
      </c>
      <c r="K5" s="7">
        <v>2753</v>
      </c>
    </row>
    <row r="6" spans="1:13" x14ac:dyDescent="0.35">
      <c r="A6" s="3" t="s">
        <v>58</v>
      </c>
      <c r="B6" s="10">
        <v>809673</v>
      </c>
      <c r="J6" s="3" t="s">
        <v>58</v>
      </c>
      <c r="K6" s="7">
        <v>3950</v>
      </c>
    </row>
    <row r="7" spans="1:13" x14ac:dyDescent="0.35">
      <c r="A7" s="3" t="s">
        <v>59</v>
      </c>
      <c r="B7" s="10">
        <v>699285</v>
      </c>
      <c r="J7" s="3" t="s">
        <v>59</v>
      </c>
      <c r="K7" s="7">
        <v>1232</v>
      </c>
    </row>
    <row r="8" spans="1:13" x14ac:dyDescent="0.35">
      <c r="A8" s="3" t="s">
        <v>60</v>
      </c>
      <c r="B8" s="10">
        <v>463457</v>
      </c>
      <c r="J8" s="3" t="s">
        <v>60</v>
      </c>
      <c r="K8" s="7">
        <v>1061</v>
      </c>
    </row>
    <row r="9" spans="1:13" x14ac:dyDescent="0.35">
      <c r="A9" s="3" t="s">
        <v>54</v>
      </c>
      <c r="B9" s="10">
        <v>3815369</v>
      </c>
      <c r="D9" s="11"/>
      <c r="J9" s="3" t="s">
        <v>54</v>
      </c>
      <c r="K9" s="7">
        <v>10376</v>
      </c>
    </row>
    <row r="12" spans="1:13" x14ac:dyDescent="0.35">
      <c r="A12" s="2" t="s">
        <v>65</v>
      </c>
      <c r="B12" t="s">
        <v>90</v>
      </c>
    </row>
    <row r="13" spans="1:13" x14ac:dyDescent="0.35">
      <c r="A13" s="3" t="s">
        <v>61</v>
      </c>
      <c r="B13">
        <v>157102</v>
      </c>
      <c r="J13" s="8" t="s">
        <v>54</v>
      </c>
      <c r="K13" s="11">
        <f>GETPIVOTDATA("[Measures].[Sum of total_rate]",$A$3)</f>
        <v>3815369</v>
      </c>
      <c r="L13" s="8"/>
      <c r="M13" s="11"/>
    </row>
    <row r="14" spans="1:13" x14ac:dyDescent="0.35">
      <c r="A14" s="3" t="s">
        <v>139</v>
      </c>
      <c r="B14">
        <v>27856</v>
      </c>
      <c r="J14" s="8" t="s">
        <v>54</v>
      </c>
      <c r="K14" s="9">
        <f>GETPIVOTDATA("[Measures].[Count of booking_id]",$J$3)</f>
        <v>10376</v>
      </c>
    </row>
    <row r="15" spans="1:13" x14ac:dyDescent="0.35">
      <c r="A15" s="3" t="s">
        <v>62</v>
      </c>
      <c r="B15">
        <v>1877401</v>
      </c>
      <c r="J15" s="8" t="s">
        <v>54</v>
      </c>
      <c r="K15" s="12">
        <f>GETPIVOTDATA("[Measures].[Sum of total_room_nights 2]",$K$129)</f>
        <v>15109</v>
      </c>
    </row>
    <row r="16" spans="1:13" x14ac:dyDescent="0.35">
      <c r="A16" s="3" t="s">
        <v>63</v>
      </c>
      <c r="B16">
        <v>617227</v>
      </c>
      <c r="J16" s="8" t="s">
        <v>54</v>
      </c>
      <c r="K16" s="12">
        <f>GETPIVOTDATA("[Measures].[Average of average_booking_value(ABV)]",$K$137)</f>
        <v>399.88091827338155</v>
      </c>
      <c r="L16" s="12">
        <f>GETPIVOTDATA("[Measures].[Average of average_room_rate(ARR)]",$K$137)</f>
        <v>251.97639422140387</v>
      </c>
    </row>
    <row r="17" spans="1:11" x14ac:dyDescent="0.35">
      <c r="A17" s="3" t="s">
        <v>140</v>
      </c>
      <c r="B17">
        <v>374351</v>
      </c>
      <c r="J17" s="8" t="s">
        <v>54</v>
      </c>
      <c r="K17" s="13">
        <f>GETPIVOTDATA("[Measures].[Average of cancellation_rate(%) 2]",$K$148)</f>
        <v>0.13391927154351388</v>
      </c>
    </row>
    <row r="18" spans="1:11" x14ac:dyDescent="0.35">
      <c r="A18" s="3" t="s">
        <v>64</v>
      </c>
      <c r="B18">
        <v>761432</v>
      </c>
    </row>
    <row r="19" spans="1:11" x14ac:dyDescent="0.35">
      <c r="A19" s="3" t="s">
        <v>54</v>
      </c>
      <c r="B19">
        <v>3815369</v>
      </c>
      <c r="J19" s="8" t="s">
        <v>54</v>
      </c>
      <c r="K19" s="11">
        <f>GETPIVOTDATA("[Measures].[Sum of total_revenue 7]",$K$121)</f>
        <v>3815369</v>
      </c>
    </row>
    <row r="20" spans="1:11" x14ac:dyDescent="0.35">
      <c r="A20" s="3"/>
    </row>
    <row r="21" spans="1:11" x14ac:dyDescent="0.35">
      <c r="A21" s="3"/>
    </row>
    <row r="22" spans="1:11" x14ac:dyDescent="0.35">
      <c r="A22" s="3"/>
    </row>
    <row r="23" spans="1:11" x14ac:dyDescent="0.35">
      <c r="A23" s="2" t="s">
        <v>69</v>
      </c>
      <c r="B23" t="s">
        <v>90</v>
      </c>
    </row>
    <row r="24" spans="1:11" x14ac:dyDescent="0.35">
      <c r="A24" s="3" t="s">
        <v>66</v>
      </c>
      <c r="B24">
        <v>465421</v>
      </c>
    </row>
    <row r="25" spans="1:11" x14ac:dyDescent="0.35">
      <c r="A25" s="3" t="s">
        <v>67</v>
      </c>
      <c r="B25">
        <v>771154</v>
      </c>
    </row>
    <row r="26" spans="1:11" x14ac:dyDescent="0.35">
      <c r="A26" s="3" t="s">
        <v>144</v>
      </c>
      <c r="B26">
        <v>130864</v>
      </c>
    </row>
    <row r="27" spans="1:11" x14ac:dyDescent="0.35">
      <c r="A27" s="3" t="s">
        <v>68</v>
      </c>
      <c r="B27">
        <v>1905564</v>
      </c>
    </row>
    <row r="28" spans="1:11" x14ac:dyDescent="0.35">
      <c r="A28" s="3" t="s">
        <v>135</v>
      </c>
      <c r="B28">
        <v>61191</v>
      </c>
    </row>
    <row r="29" spans="1:11" x14ac:dyDescent="0.35">
      <c r="A29" s="3" t="s">
        <v>136</v>
      </c>
      <c r="B29">
        <v>117821</v>
      </c>
    </row>
    <row r="30" spans="1:11" x14ac:dyDescent="0.35">
      <c r="A30" s="3" t="s">
        <v>137</v>
      </c>
      <c r="B30">
        <v>141745</v>
      </c>
    </row>
    <row r="31" spans="1:11" x14ac:dyDescent="0.35">
      <c r="A31" s="3" t="s">
        <v>143</v>
      </c>
      <c r="B31">
        <v>21958</v>
      </c>
    </row>
    <row r="32" spans="1:11" x14ac:dyDescent="0.35">
      <c r="A32" s="3" t="s">
        <v>138</v>
      </c>
      <c r="B32">
        <v>199651</v>
      </c>
    </row>
    <row r="33" spans="1:2" x14ac:dyDescent="0.35">
      <c r="A33" s="3" t="s">
        <v>54</v>
      </c>
      <c r="B33" s="5">
        <v>3815369</v>
      </c>
    </row>
    <row r="34" spans="1:2" x14ac:dyDescent="0.35">
      <c r="A34" s="3"/>
    </row>
    <row r="35" spans="1:2" x14ac:dyDescent="0.35">
      <c r="A35" s="2" t="s">
        <v>89</v>
      </c>
      <c r="B35" t="s">
        <v>90</v>
      </c>
    </row>
    <row r="36" spans="1:2" x14ac:dyDescent="0.35">
      <c r="A36" s="3" t="s">
        <v>85</v>
      </c>
      <c r="B36">
        <v>1081220</v>
      </c>
    </row>
    <row r="37" spans="1:2" x14ac:dyDescent="0.35">
      <c r="A37" s="3" t="s">
        <v>83</v>
      </c>
      <c r="B37">
        <v>653114</v>
      </c>
    </row>
    <row r="38" spans="1:2" x14ac:dyDescent="0.35">
      <c r="A38" s="3" t="s">
        <v>87</v>
      </c>
      <c r="B38">
        <v>238083</v>
      </c>
    </row>
    <row r="39" spans="1:2" x14ac:dyDescent="0.35">
      <c r="A39" s="3" t="s">
        <v>88</v>
      </c>
      <c r="B39">
        <v>209511</v>
      </c>
    </row>
    <row r="40" spans="1:2" x14ac:dyDescent="0.35">
      <c r="A40" s="3" t="s">
        <v>86</v>
      </c>
      <c r="B40">
        <v>369502</v>
      </c>
    </row>
    <row r="41" spans="1:2" x14ac:dyDescent="0.35">
      <c r="A41" s="3" t="s">
        <v>82</v>
      </c>
      <c r="B41">
        <v>588195</v>
      </c>
    </row>
    <row r="42" spans="1:2" x14ac:dyDescent="0.35">
      <c r="A42" s="3" t="s">
        <v>84</v>
      </c>
      <c r="B42">
        <v>675744</v>
      </c>
    </row>
    <row r="43" spans="1:2" x14ac:dyDescent="0.35">
      <c r="A43" s="3" t="s">
        <v>54</v>
      </c>
      <c r="B43">
        <v>3815369</v>
      </c>
    </row>
    <row r="44" spans="1:2" x14ac:dyDescent="0.35">
      <c r="A44" s="3"/>
    </row>
    <row r="45" spans="1:2" x14ac:dyDescent="0.35">
      <c r="A45" s="3"/>
    </row>
    <row r="46" spans="1:2" x14ac:dyDescent="0.35">
      <c r="A46" s="3"/>
    </row>
    <row r="48" spans="1:2" x14ac:dyDescent="0.35">
      <c r="A48" s="3"/>
    </row>
    <row r="49" spans="1:7" x14ac:dyDescent="0.35">
      <c r="A49" s="2" t="s">
        <v>90</v>
      </c>
      <c r="B49" s="2" t="s">
        <v>91</v>
      </c>
    </row>
    <row r="50" spans="1:7" x14ac:dyDescent="0.35">
      <c r="A50" s="2" t="s">
        <v>81</v>
      </c>
      <c r="B50" t="s">
        <v>56</v>
      </c>
      <c r="C50" t="s">
        <v>57</v>
      </c>
      <c r="D50" t="s">
        <v>58</v>
      </c>
      <c r="E50" t="s">
        <v>59</v>
      </c>
      <c r="F50" t="s">
        <v>60</v>
      </c>
      <c r="G50" t="s">
        <v>54</v>
      </c>
    </row>
    <row r="51" spans="1:7" x14ac:dyDescent="0.35">
      <c r="A51" s="3" t="s">
        <v>74</v>
      </c>
      <c r="B51">
        <v>16816</v>
      </c>
      <c r="C51">
        <v>88085</v>
      </c>
      <c r="D51">
        <v>31030</v>
      </c>
      <c r="E51">
        <v>24385</v>
      </c>
      <c r="G51">
        <v>160316</v>
      </c>
    </row>
    <row r="52" spans="1:7" x14ac:dyDescent="0.35">
      <c r="A52" s="3" t="s">
        <v>73</v>
      </c>
      <c r="B52">
        <v>20643</v>
      </c>
      <c r="C52">
        <v>107054</v>
      </c>
      <c r="D52">
        <v>34712</v>
      </c>
      <c r="E52">
        <v>17960</v>
      </c>
      <c r="F52">
        <v>32509</v>
      </c>
      <c r="G52">
        <v>212878</v>
      </c>
    </row>
    <row r="53" spans="1:7" x14ac:dyDescent="0.35">
      <c r="A53" s="3" t="s">
        <v>77</v>
      </c>
      <c r="B53">
        <v>23742</v>
      </c>
      <c r="C53">
        <v>128589</v>
      </c>
      <c r="D53">
        <v>73502</v>
      </c>
      <c r="E53">
        <v>40241</v>
      </c>
      <c r="F53">
        <v>26653</v>
      </c>
      <c r="G53">
        <v>292727</v>
      </c>
    </row>
    <row r="54" spans="1:7" x14ac:dyDescent="0.35">
      <c r="A54" s="3" t="s">
        <v>70</v>
      </c>
      <c r="B54">
        <v>21079</v>
      </c>
      <c r="C54">
        <v>122733</v>
      </c>
      <c r="D54">
        <v>65061</v>
      </c>
      <c r="E54">
        <v>51315</v>
      </c>
      <c r="F54">
        <v>42818</v>
      </c>
      <c r="G54">
        <v>303006</v>
      </c>
    </row>
    <row r="55" spans="1:7" x14ac:dyDescent="0.35">
      <c r="A55" s="3" t="s">
        <v>55</v>
      </c>
      <c r="B55">
        <v>24728</v>
      </c>
      <c r="C55">
        <v>124799</v>
      </c>
      <c r="D55">
        <v>73702</v>
      </c>
      <c r="E55">
        <v>69805</v>
      </c>
      <c r="F55">
        <v>55679</v>
      </c>
      <c r="G55">
        <v>348713</v>
      </c>
    </row>
    <row r="56" spans="1:7" x14ac:dyDescent="0.35">
      <c r="A56" s="3" t="s">
        <v>76</v>
      </c>
      <c r="B56">
        <v>35322</v>
      </c>
      <c r="C56">
        <v>132026</v>
      </c>
      <c r="D56">
        <v>64166</v>
      </c>
      <c r="E56">
        <v>81715</v>
      </c>
      <c r="F56">
        <v>67565</v>
      </c>
      <c r="G56">
        <v>380794</v>
      </c>
    </row>
    <row r="57" spans="1:7" x14ac:dyDescent="0.35">
      <c r="A57" s="3" t="s">
        <v>75</v>
      </c>
      <c r="B57">
        <v>31735</v>
      </c>
      <c r="C57">
        <v>132425</v>
      </c>
      <c r="D57">
        <v>88457</v>
      </c>
      <c r="E57">
        <v>90131</v>
      </c>
      <c r="F57">
        <v>47350</v>
      </c>
      <c r="G57">
        <v>390098</v>
      </c>
    </row>
    <row r="58" spans="1:7" x14ac:dyDescent="0.35">
      <c r="A58" s="3" t="s">
        <v>71</v>
      </c>
      <c r="B58">
        <v>39007</v>
      </c>
      <c r="C58">
        <v>160733</v>
      </c>
      <c r="D58">
        <v>103801</v>
      </c>
      <c r="E58">
        <v>139097</v>
      </c>
      <c r="F58">
        <v>48631</v>
      </c>
      <c r="G58">
        <v>491269</v>
      </c>
    </row>
    <row r="59" spans="1:7" x14ac:dyDescent="0.35">
      <c r="A59" s="3" t="s">
        <v>80</v>
      </c>
      <c r="B59">
        <v>30580</v>
      </c>
      <c r="C59">
        <v>122088</v>
      </c>
      <c r="D59">
        <v>66552</v>
      </c>
      <c r="E59">
        <v>65107</v>
      </c>
      <c r="F59">
        <v>60676</v>
      </c>
      <c r="G59">
        <v>345003</v>
      </c>
    </row>
    <row r="60" spans="1:7" x14ac:dyDescent="0.35">
      <c r="A60" s="3" t="s">
        <v>79</v>
      </c>
      <c r="B60">
        <v>29216</v>
      </c>
      <c r="C60">
        <v>139632</v>
      </c>
      <c r="D60">
        <v>70713</v>
      </c>
      <c r="E60">
        <v>41052</v>
      </c>
      <c r="F60">
        <v>47772</v>
      </c>
      <c r="G60">
        <v>328385</v>
      </c>
    </row>
    <row r="61" spans="1:7" x14ac:dyDescent="0.35">
      <c r="A61" s="3" t="s">
        <v>78</v>
      </c>
      <c r="B61">
        <v>38308</v>
      </c>
      <c r="C61">
        <v>144521</v>
      </c>
      <c r="D61">
        <v>72408</v>
      </c>
      <c r="E61">
        <v>44063</v>
      </c>
      <c r="F61">
        <v>23293</v>
      </c>
      <c r="G61">
        <v>322593</v>
      </c>
    </row>
    <row r="62" spans="1:7" x14ac:dyDescent="0.35">
      <c r="A62" s="3" t="s">
        <v>72</v>
      </c>
      <c r="B62">
        <v>22463</v>
      </c>
      <c r="C62">
        <v>106630</v>
      </c>
      <c r="D62">
        <v>65569</v>
      </c>
      <c r="E62">
        <v>34414</v>
      </c>
      <c r="F62">
        <v>10511</v>
      </c>
      <c r="G62">
        <v>239587</v>
      </c>
    </row>
    <row r="63" spans="1:7" x14ac:dyDescent="0.35">
      <c r="A63" s="3" t="s">
        <v>54</v>
      </c>
      <c r="B63">
        <v>333639</v>
      </c>
      <c r="C63">
        <v>1509315</v>
      </c>
      <c r="D63">
        <v>809673</v>
      </c>
      <c r="E63">
        <v>699285</v>
      </c>
      <c r="F63">
        <v>463457</v>
      </c>
      <c r="G63">
        <v>3815369</v>
      </c>
    </row>
    <row r="66" spans="1:2" x14ac:dyDescent="0.35">
      <c r="B66" t="s">
        <v>90</v>
      </c>
    </row>
    <row r="67" spans="1:2" x14ac:dyDescent="0.35">
      <c r="A67" s="3" t="s">
        <v>120</v>
      </c>
      <c r="B67">
        <v>155027</v>
      </c>
    </row>
    <row r="68" spans="1:2" x14ac:dyDescent="0.35">
      <c r="A68" s="3" t="s">
        <v>121</v>
      </c>
      <c r="B68">
        <v>126340</v>
      </c>
    </row>
    <row r="69" spans="1:2" x14ac:dyDescent="0.35">
      <c r="A69" s="3" t="s">
        <v>122</v>
      </c>
      <c r="B69">
        <v>129524</v>
      </c>
    </row>
    <row r="70" spans="1:2" x14ac:dyDescent="0.35">
      <c r="A70" s="3" t="s">
        <v>92</v>
      </c>
      <c r="B70">
        <v>115519</v>
      </c>
    </row>
    <row r="71" spans="1:2" x14ac:dyDescent="0.35">
      <c r="A71" s="3" t="s">
        <v>93</v>
      </c>
      <c r="B71">
        <v>134107</v>
      </c>
    </row>
    <row r="72" spans="1:2" x14ac:dyDescent="0.35">
      <c r="A72" s="3" t="s">
        <v>94</v>
      </c>
      <c r="B72">
        <v>140389</v>
      </c>
    </row>
    <row r="73" spans="1:2" x14ac:dyDescent="0.35">
      <c r="A73" s="3" t="s">
        <v>95</v>
      </c>
      <c r="B73">
        <v>116901</v>
      </c>
    </row>
    <row r="74" spans="1:2" x14ac:dyDescent="0.35">
      <c r="A74" s="3" t="s">
        <v>96</v>
      </c>
      <c r="B74">
        <v>129092</v>
      </c>
    </row>
    <row r="75" spans="1:2" x14ac:dyDescent="0.35">
      <c r="A75" s="3" t="s">
        <v>97</v>
      </c>
      <c r="B75">
        <v>115761</v>
      </c>
    </row>
    <row r="76" spans="1:2" x14ac:dyDescent="0.35">
      <c r="A76" s="3" t="s">
        <v>98</v>
      </c>
      <c r="B76">
        <v>109287</v>
      </c>
    </row>
    <row r="77" spans="1:2" x14ac:dyDescent="0.35">
      <c r="A77" s="3" t="s">
        <v>99</v>
      </c>
      <c r="B77">
        <v>82673</v>
      </c>
    </row>
    <row r="78" spans="1:2" x14ac:dyDescent="0.35">
      <c r="A78" s="3" t="s">
        <v>100</v>
      </c>
      <c r="B78">
        <v>115714</v>
      </c>
    </row>
    <row r="79" spans="1:2" x14ac:dyDescent="0.35">
      <c r="A79" s="3" t="s">
        <v>101</v>
      </c>
      <c r="B79">
        <v>107253</v>
      </c>
    </row>
    <row r="80" spans="1:2" x14ac:dyDescent="0.35">
      <c r="A80" s="3" t="s">
        <v>102</v>
      </c>
      <c r="B80">
        <v>119574</v>
      </c>
    </row>
    <row r="81" spans="1:2" x14ac:dyDescent="0.35">
      <c r="A81" s="3" t="s">
        <v>103</v>
      </c>
      <c r="B81">
        <v>161174</v>
      </c>
    </row>
    <row r="82" spans="1:2" x14ac:dyDescent="0.35">
      <c r="A82" s="3" t="s">
        <v>104</v>
      </c>
      <c r="B82">
        <v>143927</v>
      </c>
    </row>
    <row r="83" spans="1:2" x14ac:dyDescent="0.35">
      <c r="A83" s="3" t="s">
        <v>105</v>
      </c>
      <c r="B83">
        <v>114523</v>
      </c>
    </row>
    <row r="84" spans="1:2" x14ac:dyDescent="0.35">
      <c r="A84" s="3" t="s">
        <v>106</v>
      </c>
      <c r="B84">
        <v>107963</v>
      </c>
    </row>
    <row r="85" spans="1:2" x14ac:dyDescent="0.35">
      <c r="A85" s="3" t="s">
        <v>107</v>
      </c>
      <c r="B85">
        <v>134365</v>
      </c>
    </row>
    <row r="86" spans="1:2" x14ac:dyDescent="0.35">
      <c r="A86" s="3" t="s">
        <v>108</v>
      </c>
      <c r="B86">
        <v>121134</v>
      </c>
    </row>
    <row r="87" spans="1:2" x14ac:dyDescent="0.35">
      <c r="A87" s="3" t="s">
        <v>109</v>
      </c>
      <c r="B87">
        <v>118287</v>
      </c>
    </row>
    <row r="88" spans="1:2" x14ac:dyDescent="0.35">
      <c r="A88" s="3" t="s">
        <v>110</v>
      </c>
      <c r="B88">
        <v>143335</v>
      </c>
    </row>
    <row r="89" spans="1:2" x14ac:dyDescent="0.35">
      <c r="A89" s="3" t="s">
        <v>111</v>
      </c>
      <c r="B89">
        <v>122722</v>
      </c>
    </row>
    <row r="90" spans="1:2" x14ac:dyDescent="0.35">
      <c r="A90" s="3" t="s">
        <v>112</v>
      </c>
      <c r="B90">
        <v>114883</v>
      </c>
    </row>
    <row r="91" spans="1:2" x14ac:dyDescent="0.35">
      <c r="A91" s="3" t="s">
        <v>113</v>
      </c>
      <c r="B91">
        <v>108400</v>
      </c>
    </row>
    <row r="92" spans="1:2" x14ac:dyDescent="0.35">
      <c r="A92" s="3" t="s">
        <v>114</v>
      </c>
      <c r="B92">
        <v>128691</v>
      </c>
    </row>
    <row r="93" spans="1:2" x14ac:dyDescent="0.35">
      <c r="A93" s="3" t="s">
        <v>115</v>
      </c>
      <c r="B93">
        <v>126384</v>
      </c>
    </row>
    <row r="94" spans="1:2" x14ac:dyDescent="0.35">
      <c r="A94" s="3" t="s">
        <v>116</v>
      </c>
      <c r="B94">
        <v>119243</v>
      </c>
    </row>
    <row r="95" spans="1:2" x14ac:dyDescent="0.35">
      <c r="A95" s="3" t="s">
        <v>117</v>
      </c>
      <c r="B95">
        <v>145879</v>
      </c>
    </row>
    <row r="96" spans="1:2" x14ac:dyDescent="0.35">
      <c r="A96" s="3" t="s">
        <v>118</v>
      </c>
      <c r="B96">
        <v>114542</v>
      </c>
    </row>
    <row r="97" spans="1:2" x14ac:dyDescent="0.35">
      <c r="A97" s="3" t="s">
        <v>119</v>
      </c>
      <c r="B97">
        <v>92756</v>
      </c>
    </row>
    <row r="98" spans="1:2" x14ac:dyDescent="0.35">
      <c r="A98" s="3" t="s">
        <v>54</v>
      </c>
      <c r="B98">
        <v>3815369</v>
      </c>
    </row>
    <row r="100" spans="1:2" x14ac:dyDescent="0.35">
      <c r="A100" s="2" t="s">
        <v>89</v>
      </c>
      <c r="B100" t="s">
        <v>90</v>
      </c>
    </row>
    <row r="101" spans="1:2" x14ac:dyDescent="0.35">
      <c r="A101" s="3" t="s">
        <v>124</v>
      </c>
      <c r="B101">
        <v>1450323</v>
      </c>
    </row>
    <row r="102" spans="1:2" x14ac:dyDescent="0.35">
      <c r="A102" s="3" t="s">
        <v>125</v>
      </c>
      <c r="B102">
        <v>1884353</v>
      </c>
    </row>
    <row r="103" spans="1:2" x14ac:dyDescent="0.35">
      <c r="A103" s="3" t="s">
        <v>126</v>
      </c>
      <c r="B103">
        <v>51390</v>
      </c>
    </row>
    <row r="104" spans="1:2" x14ac:dyDescent="0.35">
      <c r="A104" s="3" t="s">
        <v>127</v>
      </c>
      <c r="B104">
        <v>429303</v>
      </c>
    </row>
    <row r="105" spans="1:2" x14ac:dyDescent="0.35">
      <c r="A105" s="3" t="s">
        <v>54</v>
      </c>
      <c r="B105">
        <v>3815369</v>
      </c>
    </row>
    <row r="107" spans="1:2" x14ac:dyDescent="0.35">
      <c r="A107" s="2" t="s">
        <v>89</v>
      </c>
      <c r="B107" t="s">
        <v>90</v>
      </c>
    </row>
    <row r="108" spans="1:2" x14ac:dyDescent="0.35">
      <c r="A108" s="3" t="s">
        <v>128</v>
      </c>
      <c r="B108">
        <v>2408205</v>
      </c>
    </row>
    <row r="109" spans="1:2" x14ac:dyDescent="0.35">
      <c r="A109" s="3" t="s">
        <v>129</v>
      </c>
      <c r="B109">
        <v>518768</v>
      </c>
    </row>
    <row r="110" spans="1:2" x14ac:dyDescent="0.35">
      <c r="A110" s="3" t="s">
        <v>130</v>
      </c>
      <c r="B110">
        <v>888396</v>
      </c>
    </row>
    <row r="111" spans="1:2" x14ac:dyDescent="0.35">
      <c r="A111" s="3" t="s">
        <v>54</v>
      </c>
      <c r="B111">
        <v>3815369</v>
      </c>
    </row>
    <row r="118" spans="1:12" x14ac:dyDescent="0.35">
      <c r="A118" s="2" t="s">
        <v>89</v>
      </c>
      <c r="B118" t="s">
        <v>123</v>
      </c>
    </row>
    <row r="119" spans="1:12" x14ac:dyDescent="0.35">
      <c r="A119" s="3" t="s">
        <v>56</v>
      </c>
      <c r="B119">
        <v>333639</v>
      </c>
    </row>
    <row r="120" spans="1:12" x14ac:dyDescent="0.35">
      <c r="A120" s="3" t="s">
        <v>57</v>
      </c>
      <c r="B120">
        <v>1509315</v>
      </c>
    </row>
    <row r="121" spans="1:12" x14ac:dyDescent="0.35">
      <c r="A121" s="3" t="s">
        <v>58</v>
      </c>
      <c r="B121">
        <v>809673</v>
      </c>
      <c r="K121" s="2" t="s">
        <v>89</v>
      </c>
      <c r="L121" s="10" t="s">
        <v>123</v>
      </c>
    </row>
    <row r="122" spans="1:12" x14ac:dyDescent="0.35">
      <c r="A122" s="3" t="s">
        <v>59</v>
      </c>
      <c r="B122">
        <v>699285</v>
      </c>
      <c r="K122" s="3" t="s">
        <v>56</v>
      </c>
      <c r="L122" s="10">
        <v>333639</v>
      </c>
    </row>
    <row r="123" spans="1:12" x14ac:dyDescent="0.35">
      <c r="A123" s="3" t="s">
        <v>60</v>
      </c>
      <c r="B123">
        <v>463457</v>
      </c>
      <c r="K123" s="3" t="s">
        <v>57</v>
      </c>
      <c r="L123" s="10">
        <v>1509315</v>
      </c>
    </row>
    <row r="124" spans="1:12" x14ac:dyDescent="0.35">
      <c r="A124" s="3" t="s">
        <v>54</v>
      </c>
      <c r="B124">
        <v>3815369</v>
      </c>
      <c r="K124" s="3" t="s">
        <v>58</v>
      </c>
      <c r="L124" s="10">
        <v>809673</v>
      </c>
    </row>
    <row r="125" spans="1:12" x14ac:dyDescent="0.35">
      <c r="A125" s="3"/>
      <c r="K125" s="3" t="s">
        <v>59</v>
      </c>
      <c r="L125" s="10">
        <v>699285</v>
      </c>
    </row>
    <row r="126" spans="1:12" x14ac:dyDescent="0.35">
      <c r="A126" s="3"/>
      <c r="K126" s="3" t="s">
        <v>60</v>
      </c>
      <c r="L126" s="10">
        <v>463457</v>
      </c>
    </row>
    <row r="127" spans="1:12" x14ac:dyDescent="0.35">
      <c r="A127" s="3"/>
      <c r="K127" s="3" t="s">
        <v>54</v>
      </c>
      <c r="L127" s="10">
        <v>3815369</v>
      </c>
    </row>
    <row r="128" spans="1:12" x14ac:dyDescent="0.35">
      <c r="H128" s="2" t="s">
        <v>89</v>
      </c>
      <c r="I128" t="s">
        <v>133</v>
      </c>
    </row>
    <row r="129" spans="1:13" x14ac:dyDescent="0.35">
      <c r="A129" s="2" t="s">
        <v>89</v>
      </c>
      <c r="B129" t="s">
        <v>131</v>
      </c>
      <c r="H129" s="3" t="s">
        <v>56</v>
      </c>
      <c r="I129">
        <v>1380</v>
      </c>
      <c r="K129" s="2" t="s">
        <v>89</v>
      </c>
      <c r="L129" t="s">
        <v>131</v>
      </c>
    </row>
    <row r="130" spans="1:13" x14ac:dyDescent="0.35">
      <c r="A130" s="3" t="s">
        <v>56</v>
      </c>
      <c r="B130">
        <v>2048</v>
      </c>
      <c r="H130" s="3" t="s">
        <v>57</v>
      </c>
      <c r="I130">
        <v>2753</v>
      </c>
      <c r="K130" s="3" t="s">
        <v>56</v>
      </c>
      <c r="L130">
        <v>2048</v>
      </c>
    </row>
    <row r="131" spans="1:13" x14ac:dyDescent="0.35">
      <c r="A131" s="3" t="s">
        <v>57</v>
      </c>
      <c r="B131">
        <v>3253</v>
      </c>
      <c r="H131" s="3" t="s">
        <v>58</v>
      </c>
      <c r="I131">
        <v>3950</v>
      </c>
      <c r="K131" s="3" t="s">
        <v>57</v>
      </c>
      <c r="L131">
        <v>3253</v>
      </c>
    </row>
    <row r="132" spans="1:13" x14ac:dyDescent="0.35">
      <c r="A132" s="3" t="s">
        <v>58</v>
      </c>
      <c r="B132">
        <v>4785</v>
      </c>
      <c r="H132" s="3" t="s">
        <v>59</v>
      </c>
      <c r="I132">
        <v>1232</v>
      </c>
      <c r="K132" s="3" t="s">
        <v>58</v>
      </c>
      <c r="L132">
        <v>4785</v>
      </c>
    </row>
    <row r="133" spans="1:13" x14ac:dyDescent="0.35">
      <c r="A133" s="3" t="s">
        <v>59</v>
      </c>
      <c r="B133">
        <v>3041</v>
      </c>
      <c r="H133" s="3" t="s">
        <v>60</v>
      </c>
      <c r="I133">
        <v>1061</v>
      </c>
      <c r="K133" s="3" t="s">
        <v>59</v>
      </c>
      <c r="L133">
        <v>3041</v>
      </c>
    </row>
    <row r="134" spans="1:13" x14ac:dyDescent="0.35">
      <c r="A134" s="3" t="s">
        <v>60</v>
      </c>
      <c r="B134">
        <v>1982</v>
      </c>
      <c r="H134" s="3" t="s">
        <v>54</v>
      </c>
      <c r="I134">
        <v>10376</v>
      </c>
      <c r="K134" s="3" t="s">
        <v>60</v>
      </c>
      <c r="L134">
        <v>1982</v>
      </c>
    </row>
    <row r="135" spans="1:13" x14ac:dyDescent="0.35">
      <c r="A135" s="3" t="s">
        <v>54</v>
      </c>
      <c r="B135">
        <v>15109</v>
      </c>
      <c r="K135" s="3" t="s">
        <v>54</v>
      </c>
      <c r="L135">
        <v>15109</v>
      </c>
    </row>
    <row r="136" spans="1:13" x14ac:dyDescent="0.35">
      <c r="A136" s="3"/>
    </row>
    <row r="137" spans="1:13" x14ac:dyDescent="0.35">
      <c r="K137" s="2" t="s">
        <v>89</v>
      </c>
      <c r="L137" s="6" t="s">
        <v>141</v>
      </c>
      <c r="M137" s="6" t="s">
        <v>142</v>
      </c>
    </row>
    <row r="138" spans="1:13" x14ac:dyDescent="0.35">
      <c r="A138" s="2" t="s">
        <v>89</v>
      </c>
      <c r="B138" s="6" t="s">
        <v>145</v>
      </c>
      <c r="C138" s="6" t="s">
        <v>146</v>
      </c>
      <c r="K138" s="3" t="s">
        <v>56</v>
      </c>
      <c r="L138" s="6">
        <v>241.76739130434783</v>
      </c>
      <c r="M138" s="6">
        <v>162.90966796875</v>
      </c>
    </row>
    <row r="139" spans="1:13" x14ac:dyDescent="0.35">
      <c r="A139" s="3" t="s">
        <v>56</v>
      </c>
      <c r="B139" s="6">
        <v>241.76739130434783</v>
      </c>
      <c r="C139" s="6">
        <v>162.90966796875</v>
      </c>
      <c r="K139" s="3" t="s">
        <v>57</v>
      </c>
      <c r="L139" s="6">
        <v>548.24373410824558</v>
      </c>
      <c r="M139" s="6">
        <v>463.97632954196126</v>
      </c>
    </row>
    <row r="140" spans="1:13" x14ac:dyDescent="0.35">
      <c r="A140" s="3" t="s">
        <v>57</v>
      </c>
      <c r="B140" s="6">
        <v>548.24373410824558</v>
      </c>
      <c r="C140" s="6">
        <v>463.97632954196126</v>
      </c>
      <c r="K140" s="3" t="s">
        <v>58</v>
      </c>
      <c r="L140" s="6">
        <v>204.98050632911392</v>
      </c>
      <c r="M140" s="6">
        <v>169.21065830721002</v>
      </c>
    </row>
    <row r="141" spans="1:13" x14ac:dyDescent="0.35">
      <c r="A141" s="3" t="s">
        <v>58</v>
      </c>
      <c r="B141" s="6">
        <v>204.98050632911392</v>
      </c>
      <c r="C141" s="6">
        <v>169.21065830721002</v>
      </c>
      <c r="K141" s="3" t="s">
        <v>59</v>
      </c>
      <c r="L141" s="6">
        <v>567.60146103896102</v>
      </c>
      <c r="M141" s="6">
        <v>229.95231831634331</v>
      </c>
    </row>
    <row r="142" spans="1:13" x14ac:dyDescent="0.35">
      <c r="A142" s="3" t="s">
        <v>59</v>
      </c>
      <c r="B142" s="6">
        <v>567.60146103896102</v>
      </c>
      <c r="C142" s="6">
        <v>229.95231831634331</v>
      </c>
      <c r="K142" s="3" t="s">
        <v>60</v>
      </c>
      <c r="L142" s="6">
        <v>436.8114985862394</v>
      </c>
      <c r="M142" s="6">
        <v>233.83299697275478</v>
      </c>
    </row>
    <row r="143" spans="1:13" x14ac:dyDescent="0.35">
      <c r="A143" s="3" t="s">
        <v>60</v>
      </c>
      <c r="B143" s="6">
        <v>436.8114985862394</v>
      </c>
      <c r="C143" s="6">
        <v>233.83299697275478</v>
      </c>
      <c r="K143" s="3" t="s">
        <v>54</v>
      </c>
      <c r="L143" s="6">
        <v>399.88091827338155</v>
      </c>
      <c r="M143" s="6">
        <v>251.97639422140387</v>
      </c>
    </row>
    <row r="144" spans="1:13" x14ac:dyDescent="0.35">
      <c r="A144" s="3" t="s">
        <v>54</v>
      </c>
      <c r="B144" s="6">
        <v>399.88091827338155</v>
      </c>
      <c r="C144" s="6">
        <v>251.97639422140387</v>
      </c>
    </row>
    <row r="148" spans="1:12" x14ac:dyDescent="0.35">
      <c r="A148" s="2" t="s">
        <v>89</v>
      </c>
      <c r="B148" t="s">
        <v>132</v>
      </c>
      <c r="K148" s="2" t="s">
        <v>89</v>
      </c>
      <c r="L148" t="s">
        <v>132</v>
      </c>
    </row>
    <row r="149" spans="1:12" x14ac:dyDescent="0.35">
      <c r="A149" s="3" t="s">
        <v>56</v>
      </c>
      <c r="B149" s="4">
        <v>0.173913043478261</v>
      </c>
      <c r="K149" s="3" t="s">
        <v>56</v>
      </c>
      <c r="L149" s="4">
        <v>0.173913043478261</v>
      </c>
    </row>
    <row r="150" spans="1:12" x14ac:dyDescent="0.35">
      <c r="A150" s="3" t="s">
        <v>57</v>
      </c>
      <c r="B150" s="4">
        <v>9.9527787867780604E-2</v>
      </c>
      <c r="K150" s="3" t="s">
        <v>57</v>
      </c>
      <c r="L150" s="4">
        <v>9.9527787867780604E-2</v>
      </c>
    </row>
    <row r="151" spans="1:12" x14ac:dyDescent="0.35">
      <c r="A151" s="3" t="s">
        <v>58</v>
      </c>
      <c r="B151" s="4">
        <v>0.14936708860759501</v>
      </c>
      <c r="K151" s="3" t="s">
        <v>58</v>
      </c>
      <c r="L151" s="4">
        <v>0.14936708860759501</v>
      </c>
    </row>
    <row r="152" spans="1:12" x14ac:dyDescent="0.35">
      <c r="A152" s="3" t="s">
        <v>59</v>
      </c>
      <c r="B152" s="4">
        <v>8.2792207792207806E-2</v>
      </c>
      <c r="K152" s="3" t="s">
        <v>59</v>
      </c>
      <c r="L152" s="4">
        <v>8.2792207792207806E-2</v>
      </c>
    </row>
    <row r="153" spans="1:12" x14ac:dyDescent="0.35">
      <c r="A153" s="3" t="s">
        <v>60</v>
      </c>
      <c r="B153" s="4">
        <v>0.163996229971725</v>
      </c>
      <c r="K153" s="3" t="s">
        <v>60</v>
      </c>
      <c r="L153" s="4">
        <v>0.163996229971725</v>
      </c>
    </row>
    <row r="154" spans="1:12" x14ac:dyDescent="0.35">
      <c r="A154" s="3" t="s">
        <v>54</v>
      </c>
      <c r="B154" s="4">
        <v>0.13391927154351388</v>
      </c>
      <c r="K154" s="3" t="s">
        <v>54</v>
      </c>
      <c r="L154" s="4">
        <v>0.13391927154351388</v>
      </c>
    </row>
  </sheetData>
  <pageMargins left="0.7" right="0.7" top="0.75" bottom="0.75" header="0.3" footer="0.3"/>
  <drawing r:id="rId19"/>
  <extLst>
    <ext xmlns:x14="http://schemas.microsoft.com/office/spreadsheetml/2009/9/main" uri="{A8765BA9-456A-4dab-B4F3-ACF838C121DE}">
      <x14:slicerList>
        <x14:slicer r:id="rId2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70FE-4A79-425D-8F9B-FD007D72C42C}">
  <dimension ref="A1:E22"/>
  <sheetViews>
    <sheetView workbookViewId="0">
      <selection activeCell="D14" sqref="D14"/>
    </sheetView>
  </sheetViews>
  <sheetFormatPr defaultRowHeight="14.5" x14ac:dyDescent="0.35"/>
  <cols>
    <col min="1" max="1" width="24.453125" bestFit="1" customWidth="1"/>
    <col min="2" max="2" width="52.1796875" bestFit="1" customWidth="1"/>
    <col min="4" max="4" width="21.81640625" bestFit="1" customWidth="1"/>
    <col min="5" max="5" width="43.7265625" bestFit="1" customWidth="1"/>
  </cols>
  <sheetData>
    <row r="1" spans="1:5" x14ac:dyDescent="0.35">
      <c r="A1" s="1" t="s">
        <v>17</v>
      </c>
      <c r="B1" s="1" t="s">
        <v>18</v>
      </c>
      <c r="D1" s="1" t="s">
        <v>19</v>
      </c>
    </row>
    <row r="2" spans="1:5" x14ac:dyDescent="0.35">
      <c r="A2" t="s">
        <v>0</v>
      </c>
      <c r="B2" t="s">
        <v>20</v>
      </c>
      <c r="D2" t="s">
        <v>21</v>
      </c>
      <c r="E2" t="s">
        <v>22</v>
      </c>
    </row>
    <row r="3" spans="1:5" x14ac:dyDescent="0.35">
      <c r="A3" t="s">
        <v>1</v>
      </c>
      <c r="B3" t="s">
        <v>23</v>
      </c>
      <c r="D3" t="s">
        <v>24</v>
      </c>
      <c r="E3" t="s">
        <v>25</v>
      </c>
    </row>
    <row r="4" spans="1:5" x14ac:dyDescent="0.35">
      <c r="A4" t="s">
        <v>2</v>
      </c>
      <c r="B4" t="s">
        <v>26</v>
      </c>
      <c r="D4" t="s">
        <v>27</v>
      </c>
      <c r="E4" t="s">
        <v>28</v>
      </c>
    </row>
    <row r="5" spans="1:5" x14ac:dyDescent="0.35">
      <c r="A5" t="s">
        <v>3</v>
      </c>
      <c r="B5" t="s">
        <v>29</v>
      </c>
      <c r="D5" t="s">
        <v>30</v>
      </c>
      <c r="E5" t="s">
        <v>31</v>
      </c>
    </row>
    <row r="6" spans="1:5" x14ac:dyDescent="0.35">
      <c r="A6" t="s">
        <v>4</v>
      </c>
      <c r="B6" t="s">
        <v>32</v>
      </c>
      <c r="D6" t="s">
        <v>33</v>
      </c>
      <c r="E6" t="s">
        <v>34</v>
      </c>
    </row>
    <row r="7" spans="1:5" x14ac:dyDescent="0.35">
      <c r="A7" t="s">
        <v>5</v>
      </c>
      <c r="B7" t="s">
        <v>35</v>
      </c>
      <c r="D7" t="s">
        <v>36</v>
      </c>
      <c r="E7" t="s">
        <v>37</v>
      </c>
    </row>
    <row r="8" spans="1:5" x14ac:dyDescent="0.35">
      <c r="A8" t="s">
        <v>6</v>
      </c>
      <c r="B8" t="s">
        <v>38</v>
      </c>
      <c r="D8" t="s">
        <v>39</v>
      </c>
      <c r="E8" t="s">
        <v>29</v>
      </c>
    </row>
    <row r="9" spans="1:5" x14ac:dyDescent="0.35">
      <c r="A9" t="s">
        <v>7</v>
      </c>
      <c r="B9" t="s">
        <v>40</v>
      </c>
      <c r="D9" t="s">
        <v>41</v>
      </c>
      <c r="E9" t="s">
        <v>32</v>
      </c>
    </row>
    <row r="10" spans="1:5" x14ac:dyDescent="0.35">
      <c r="A10" t="s">
        <v>8</v>
      </c>
      <c r="B10" t="s">
        <v>42</v>
      </c>
    </row>
    <row r="11" spans="1:5" x14ac:dyDescent="0.35">
      <c r="A11" t="s">
        <v>9</v>
      </c>
      <c r="B11" t="s">
        <v>43</v>
      </c>
    </row>
    <row r="12" spans="1:5" x14ac:dyDescent="0.35">
      <c r="A12" t="s">
        <v>10</v>
      </c>
      <c r="B12" t="s">
        <v>44</v>
      </c>
    </row>
    <row r="13" spans="1:5" x14ac:dyDescent="0.35">
      <c r="A13" t="s">
        <v>11</v>
      </c>
      <c r="B13" t="s">
        <v>45</v>
      </c>
    </row>
    <row r="14" spans="1:5" x14ac:dyDescent="0.35">
      <c r="A14" t="s">
        <v>12</v>
      </c>
      <c r="B14" t="s">
        <v>46</v>
      </c>
    </row>
    <row r="15" spans="1:5" x14ac:dyDescent="0.35">
      <c r="A15" t="s">
        <v>13</v>
      </c>
      <c r="B15" t="s">
        <v>47</v>
      </c>
    </row>
    <row r="16" spans="1:5" x14ac:dyDescent="0.35">
      <c r="A16" t="s">
        <v>14</v>
      </c>
      <c r="B16" t="s">
        <v>48</v>
      </c>
    </row>
    <row r="17" spans="1:2" x14ac:dyDescent="0.35">
      <c r="A17" t="s">
        <v>15</v>
      </c>
      <c r="B17" t="s">
        <v>49</v>
      </c>
    </row>
    <row r="18" spans="1:2" x14ac:dyDescent="0.35">
      <c r="A18" t="s">
        <v>16</v>
      </c>
      <c r="B18" t="s">
        <v>50</v>
      </c>
    </row>
    <row r="20" spans="1:2" x14ac:dyDescent="0.35">
      <c r="A20" s="1" t="s">
        <v>51</v>
      </c>
    </row>
    <row r="21" spans="1:2" x14ac:dyDescent="0.35">
      <c r="A21" t="s">
        <v>52</v>
      </c>
    </row>
    <row r="22" spans="1:2" x14ac:dyDescent="0.35">
      <c r="A22" t="s">
        <v>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 h o t e l   m o n t h   g r o u p e d _ c f 3 0 d 0 9 2 - 1 c 8 1 - 4 3 9 2 - 9 c 7 4 - 1 f 0 3 6 4 0 8 8 9 3 6 < / K e y > < V a l u e   x m l n s : a = " h t t p : / / s c h e m a s . d a t a c o n t r a c t . o r g / 2 0 0 4 / 0 7 / M i c r o s o f t . A n a l y s i s S e r v i c e s . C o m m o n " > < a : H a s F o c u s > t r u e < / a : H a s F o c u s > < a : S i z e A t D p i 9 6 > 1 4 3 < / a : S i z e A t D p i 9 6 > < a : V i s i b l e > t r u e < / a : V i s i b l e > < / V a l u e > < / K e y V a l u e O f s t r i n g S a n d b o x E d i t o r . M e a s u r e G r i d S t a t e S c d E 3 5 R y > < K e y V a l u e O f s t r i n g S a n d b o x E d i t o r . M e a s u r e G r i d S t a t e S c d E 3 5 R y > < K e y > h o t e l _ n a m e   1 _ 7 e 4 6 2 8 a 8 - 6 1 b 7 - 4 1 4 c - 8 f 5 2 - 7 7 6 6 7 7 d 3 f 6 0 d < / K e y > < V a l u e   x m l n s : a = " h t t p : / / s c h e m a s . d a t a c o n t r a c t . o r g / 2 0 0 4 / 0 7 / M i c r o s o f t . A n a l y s i s S e r v i c e s . C o m m o n " > < a : H a s F o c u s > t r u e < / a : H a s F o c u s > < a : S i z e A t D p i 9 6 > 1 3 7 < / a : S i z e A t D p i 9 6 > < a : V i s i b l e > t r u e < / a : V i s i b l e > < / V a l u e > < / K e y V a l u e O f s t r i n g S a n d b o x E d i t o r . M e a s u r e G r i d S t a t e S c d E 3 5 R y > < K e y V a l u e O f s t r i n g S a n d b o x E d i t o r . M e a s u r e G r i d S t a t e S c d E 3 5 R y > < K e y > S a m p l e   D a t a     2 _ 5 4 e 7 b 5 f c - 2 a a 0 - 4 7 a e - a 3 1 7 - 1 2 b 8 1 c 0 8 a b 9 2 < / K e y > < V a l u e   x m l n s : a = " h t t p : / / s c h e m a s . d a t a c o n t r a c t . o r g / 2 0 0 4 / 0 7 / M i c r o s o f t . A n a l y s i s S e r v i c e s . C o m m o n " > < a : H a s F o c u s > t r u e < / a : H a s F o c u s > < a : S i z e A t D p i 9 6 > 1 3 4 < / a : S i z e A t D p i 9 6 > < a : V i s i b l e > t r u e < / a : V i s i b l e > < / V a l u e > < / K e y V a l u e O f s t r i n g S a n d b o x E d i t o r . M e a s u r e G r i d S t a t e S c d E 3 5 R y > < K e y V a l u e O f s t r i n g S a n d b o x E d i t o r . M e a s u r e G r i d S t a t e S c d E 3 5 R y > < K e y > m o n t h   g r o u p e d _ 5 e 3 d 7 e b 8 - 4 c 6 8 - 4 2 8 b - a 7 3 7 - 0 b 6 0 3 2 7 d 9 9 5 8 < / K e y > < V a l u e   x m l n s : a = " h t t p : / / s c h e m a s . d a t a c o n t r a c t . o r g / 2 0 0 4 / 0 7 / M i c r o s o f t . A n a l y s i s S e r v i c e s . C o m m o n " > < a : H a s F o c u s > t r u e < / a : H a s F o c u s > < a : S i z e A t D p i 9 6 > 1 3 5 < / a : S i z e A t D p i 9 6 > < a : V i s i b l e > t r u e < / a : V i s i b l e > < / V a l u e > < / K e y V a l u e O f s t r i n g S a n d b o x E d i t o r . M e a s u r e G r i d S t a t e S c d E 3 5 R y > < K e y V a l u e O f s t r i n g S a n d b o x E d i t o r . M e a s u r e G r i d S t a t e S c d E 3 5 R y > < K e y > w e e k   g r o u p e d _ 2 4 e d 7 e c d - c 4 7 3 - 4 d c e - 9 f 0 6 - c 7 5 e 8 7 4 2 0 5 d b < / K e y > < V a l u e   x m l n s : a = " h t t p : / / s c h e m a s . d a t a c o n t r a c t . o r g / 2 0 0 4 / 0 7 / M i c r o s o f t . A n a l y s i s S e r v i c e s . C o m m o n " > < a : H a s F o c u s > f a l s e < / a : H a s F o c u s > < a : S i z e A t D p i 9 6 > 1 3 3 < / a : S i z e A t D p i 9 6 > < a : V i s i b l e > t r u e < / a : V i s i b l e > < / V a l u e > < / K e y V a l u e O f s t r i n g S a n d b o x E d i t o r . M e a s u r e G r i d S t a t e S c d E 3 5 R y > < K e y V a l u e O f s t r i n g S a n d b o x E d i t o r . M e a s u r e G r i d S t a t e S c d E 3 5 R y > < K e y > d e v i c e   t y p e _ c d d 6 5 f e 6 - d f 4 1 - 4 b 1 f - b 7 c b - 5 9 e 7 8 f a 4 6 f a 7 < / K e y > < V a l u e   x m l n s : a = " h t t p : / / s c h e m a s . d a t a c o n t r a c t . o r g / 2 0 0 4 / 0 7 / M i c r o s o f t . A n a l y s i s S e r v i c e s . C o m m o n " > < a : H a s F o c u s > f a l s e < / a : H a s F o c u s > < a : S i z e A t D p i 9 6 > 1 3 3 < / a : S i z e A t D p i 9 6 > < a : V i s i b l e > t r u e < / a : V i s i b l e > < / V a l u e > < / K e y V a l u e O f s t r i n g S a n d b o x E d i t o r . M e a s u r e G r i d S t a t e S c d E 3 5 R y > < K e y V a l u e O f s t r i n g S a n d b o x E d i t o r . M e a s u r e G r i d S t a t e S c d E 3 5 R y > < K e y > p a c k a g e _ 0 9 b b c b 8 4 - 5 8 7 b - 4 2 7 5 - a 4 d 6 - 7 2 2 f 7 a c f 7 1 1 b < / K e y > < V a l u e   x m l n s : a = " h t t p : / / s c h e m a s . d a t a c o n t r a c t . o r g / 2 0 0 4 / 0 7 / M i c r o s o f t . A n a l y s i s S e r v i c e s . C o m m o n " > < a : H a s F o c u s > f a l s e < / a : H a s F o c u s > < a : S i z e A t D p i 9 6 > 1 3 3 < / a : S i z e A t D p i 9 6 > < a : V i s i b l e > t r u e < / a : V i s i b l e > < / V a l u e > < / K e y V a l u e O f s t r i n g S a n d b o x E d i t o r . M e a s u r e G r i d S t a t e S c d E 3 5 R y > < K e y V a l u e O f s t r i n g S a n d b o x E d i t o r . M e a s u r e G r i d S t a t e S c d E 3 5 R y > < K e y > m i d w e e k _ w e e k e n d _ c 3 6 d 3 5 2 2 - 4 5 e 6 - 4 8 7 8 - 8 2 1 5 - a 0 8 1 b f b 8 b 8 5 8 < / K e y > < V a l u e   x m l n s : a = " h t t p : / / s c h e m a s . d a t a c o n t r a c t . o r g / 2 0 0 4 / 0 7 / M i c r o s o f t . A n a l y s i s S e r v i c e s . C o m m o n " > < a : H a s F o c u s > f a l s e < / a : H a s F o c u s > < a : S i z e A t D p i 9 6 > 1 3 3 < / a : S i z e A t D p i 9 6 > < a : V i s i b l e > t r u e < / a : V i s i b l e > < / V a l u e > < / K e y V a l u e O f s t r i n g S a n d b o x E d i t o r . M e a s u r e G r i d S t a t e S c d E 3 5 R y > < K e y V a l u e O f s t r i n g S a n d b o x E d i t o r . M e a s u r e G r i d S t a t e S c d E 3 5 R y > < K e y > r o o m _ t y p e _ a c 1 0 a 3 5 4 - b 2 9 b - 4 1 c a - b 7 a e - 9 3 7 d 5 a 5 f 2 6 0 8 < / K e y > < V a l u e   x m l n s : a = " h t t p : / / s c h e m a s . d a t a c o n t r a c t . o r g / 2 0 0 4 / 0 7 / M i c r o s o f t . A n a l y s i s S e r v i c e s . C o m m o n " > < a : H a s F o c u s > f a l s e < / a : H a s F o c u s > < a : S i z e A t D p i 9 6 > 1 3 3 < / a : S i z e A t D p i 9 6 > < a : V i s i b l e > t r u e < / a : V i s i b l e > < / V a l u e > < / K e y V a l u e O f s t r i n g S a n d b o x E d i t o r . M e a s u r e G r i d S t a t e S c d E 3 5 R y > < K e y V a l u e O f s t r i n g S a n d b o x E d i t o r . M e a s u r e G r i d S t a t e S c d E 3 5 R y > < K e y > d a y s _ 4 1 0 1 3 b 1 8 - 7 8 c 8 - 4 e 9 a - b 9 3 f - e f 2 e c 2 7 a 1 c f 4 < / 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0.xml>��< ? x m l   v e r s i o n = " 1 . 0 "   e n c o d i n g = " U T F - 1 6 " ? > < G e m i n i   x m l n s = " h t t p : / / g e m i n i / p i v o t c u s t o m i z a t i o n / T a b l e X M L _ S a m p l e   D a t a     2 _ 5 4 e 7 b 5 f c - 2 a a 0 - 4 7 a e - a 3 1 7 - 1 2 b 8 1 c 0 8 a b 9 2 " > < C u s t o m C o n t e n t   x m l n s = " h t t p : / / g e m i n i / p i v o t c u s t o m i z a t i o n / T a b l e X M L _ S a m p l e   D a t a   2 _ 5 4 e 7 b 5 f c - 2 a a 0 - 4 7 a e - a 3 1 7 - 1 2 b 8 1 c 0 8 a b 9 2 " > < ! [ C D A T A [ < T a b l e W i d g e t G r i d S e r i a l i z a t i o n   x m l n s : x s d = " h t t p : / / w w w . w 3 . o r g / 2 0 0 1 / X M L S c h e m a "   x m l n s : x s i = " h t t p : / / w w w . w 3 . o r g / 2 0 0 1 / X M L S c h e m a - i n s t a n c e " > < C o l u m n S u g g e s t e d T y p e   / > < C o l u m n F o r m a t   / > < C o l u m n A c c u r a c y   / > < C o l u m n C u r r e n c y S y m b o l   / > < C o l u m n P o s i t i v e P a t t e r n   / > < C o l u m n N e g a t i v e P a t t e r n   / > < C o l u m n W i d t h s > < i t e m > < k e y > < s t r i n g > b o o k i n g _ i d < / s t r i n g > < / k e y > < v a l u e > < i n t > 1 5 2 < / i n t > < / v a l u e > < / i t e m > < i t e m > < k e y > < s t r i n g > c a n c e l l e d _ b o o k i n g < / s t r i n g > < / k e y > < v a l u e > < i n t > 2 2 7 < / i n t > < / v a l u e > < / i t e m > < i t e m > < k e y > < s t r i n g > u p g r a d e d _ b o o k i n g < / s t r i n g > < / k e y > < v a l u e > < i n t > 2 2 6 < / i n t > < / v a l u e > < / i t e m > < i t e m > < k e y > < s t r i n g > c a n c e l l a t i o n _ l e a d _ t i m e < / s t r i n g > < / k e y > < v a l u e > < i n t > 2 6 9 < / i n t > < / v a l u e > < / i t e m > < i t e m > < k e y > < s t r i n g > b o o k i n g _ l e a d _ t i m e < / s t r i n g > < / k e y > < v a l u e > < i n t > 2 3 0 < / i n t > < / v a l u e > < / i t e m > < i t e m > < k e y > < s t r i n g > n i g h t s < / s t r i n g > < / k e y > < v a l u e > < i n t > 1 0 5 < / i n t > < / v a l u e > < / i t e m > < i t e m > < k e y > < s t r i n g > d e v i c e _ t y p e < / s t r i n g > < / k e y > < v a l u e > < i n t > 1 6 3 < / i n t > < / v a l u e > < / i t e m > < i t e m > < k e y > < s t r i n g > a r r i v a l _ m i d w e e k _ w e e k e n d < / s t r i n g > < / k e y > < v a l u e > < i n t > 3 0 4 < / i n t > < / v a l u e > < / i t e m > < i t e m > < k e y > < s t r i n g > r o o m _ t y p e < / s t r i n g > < / k e y > < v a l u e > < i n t > 1 5 0 < / i n t > < / v a l u e > < / i t e m > < i t e m > < k e y > < s t r i n g > p a c k a g e < / s t r i n g > < / k e y > < v a l u e > < i n t > 1 2 9 < / i n t > < / v a l u e > < / i t e m > < i t e m > < k e y > < s t r i n g > c a n c e l l a t i o n _ r e a s o n < / s t r i n g > < / k e y > < v a l u e > < i n t > 2 4 0 < / i n t > < / v a l u e > < / i t e m > < i t e m > < k e y > < s t r i n g > h o t e l _ n a m e < / s t r i n g > < / k e y > < v a l u e > < i n t > 1 6 1 < / i n t > < / v a l u e > < / i t e m > < i t e m > < k e y > < s t r i n g > d e p a r t u r e _ d a t e < / s t r i n g > < / k e y > < v a l u e > < i n t > 1 9 3 < / i n t > < / v a l u e > < / i t e m > < i t e m > < k e y > < s t r i n g > a r r i v a l _ d a t e < / s t r i n g > < / k e y > < v a l u e > < i n t > 1 6 0 < / i n t > < / v a l u e > < / i t e m > < i t e m > < k e y > < s t r i n g > c a n c e l _ d a t e < / s t r i n g > < / k e y > < v a l u e > < i n t > 1 6 4 < / i n t > < / v a l u e > < / i t e m > < i t e m > < k e y > < s t r i n g > b o o k i n g _ d a t e < / s t r i n g > < / k e y > < v a l u e > < i n t > 1 7 7 < / i n t > < / v a l u e > < / i t e m > < i t e m > < k e y > < s t r i n g > t o t a l _ r a t e < / s t r i n g > < / k e y > < v a l u e > < i n t > 1 3 7 < / i n t > < / v a l u e > < / i t e m > < i t e m > < k e y > < s t r i n g > b o o k i n g _ d a t e _ c h e c k < / s t r i n g > < / k e y > < v a l u e > < i n t > 2 4 6 < / i n t > < / v a l u e > < / i t e m > < i t e m > < k e y > < s t r i n g > c a n c e l _ d a t e _ c h e c k < / s t r i n g > < / k e y > < v a l u e > < i n t > 2 3 3 < / i n t > < / v a l u e > < / i t e m > < i t e m > < k e y > < s t r i n g > M o n t h < / s t r i n g > < / k e y > < v a l u e > < i n t > 1 0 7 < / i n t > < / v a l u e > < / i t e m > < i t e m > < k e y > < s t r i n g > D a y   N a m e < / s t r i n g > < / k e y > < v a l u e > < i n t > 1 5 1 < / i n t > < / v a l u e > < / i t e m > < / C o l u m n W i d t h s > < C o l u m n D i s p l a y I n d e x > < i t e m > < k e y > < s t r i n g > b o o k i n g _ i d < / s t r i n g > < / k e y > < v a l u e > < i n t > 0 < / i n t > < / v a l u e > < / i t e m > < i t e m > < k e y > < s t r i n g > c a n c e l l e d _ b o o k i n g < / s t r i n g > < / k e y > < v a l u e > < i n t > 1 < / i n t > < / v a l u e > < / i t e m > < i t e m > < k e y > < s t r i n g > u p g r a d e d _ b o o k i n g < / s t r i n g > < / k e y > < v a l u e > < i n t > 2 < / i n t > < / v a l u e > < / i t e m > < i t e m > < k e y > < s t r i n g > c a n c e l l a t i o n _ l e a d _ t i m e < / s t r i n g > < / k e y > < v a l u e > < i n t > 3 < / i n t > < / v a l u e > < / i t e m > < i t e m > < k e y > < s t r i n g > b o o k i n g _ l e a d _ t i m e < / s t r i n g > < / k e y > < v a l u e > < i n t > 4 < / i n t > < / v a l u e > < / i t e m > < i t e m > < k e y > < s t r i n g > n i g h t s < / s t r i n g > < / k e y > < v a l u e > < i n t > 5 < / i n t > < / v a l u e > < / i t e m > < i t e m > < k e y > < s t r i n g > d e v i c e _ t y p e < / s t r i n g > < / k e y > < v a l u e > < i n t > 6 < / i n t > < / v a l u e > < / i t e m > < i t e m > < k e y > < s t r i n g > a r r i v a l _ m i d w e e k _ w e e k e n d < / s t r i n g > < / k e y > < v a l u e > < i n t > 7 < / i n t > < / v a l u e > < / i t e m > < i t e m > < k e y > < s t r i n g > r o o m _ t y p e < / s t r i n g > < / k e y > < v a l u e > < i n t > 8 < / i n t > < / v a l u e > < / i t e m > < i t e m > < k e y > < s t r i n g > p a c k a g e < / s t r i n g > < / k e y > < v a l u e > < i n t > 9 < / i n t > < / v a l u e > < / i t e m > < i t e m > < k e y > < s t r i n g > c a n c e l l a t i o n _ r e a s o n < / s t r i n g > < / k e y > < v a l u e > < i n t > 1 0 < / i n t > < / v a l u e > < / i t e m > < i t e m > < k e y > < s t r i n g > h o t e l _ n a m e < / s t r i n g > < / k e y > < v a l u e > < i n t > 1 1 < / i n t > < / v a l u e > < / i t e m > < i t e m > < k e y > < s t r i n g > d e p a r t u r e _ d a t e < / s t r i n g > < / k e y > < v a l u e > < i n t > 1 2 < / i n t > < / v a l u e > < / i t e m > < i t e m > < k e y > < s t r i n g > a r r i v a l _ d a t e < / s t r i n g > < / k e y > < v a l u e > < i n t > 1 3 < / i n t > < / v a l u e > < / i t e m > < i t e m > < k e y > < s t r i n g > c a n c e l _ d a t e < / s t r i n g > < / k e y > < v a l u e > < i n t > 1 4 < / i n t > < / v a l u e > < / i t e m > < i t e m > < k e y > < s t r i n g > b o o k i n g _ d a t e < / s t r i n g > < / k e y > < v a l u e > < i n t > 1 5 < / i n t > < / v a l u e > < / i t e m > < i t e m > < k e y > < s t r i n g > t o t a l _ r a t e < / s t r i n g > < / k e y > < v a l u e > < i n t > 1 6 < / i n t > < / v a l u e > < / i t e m > < i t e m > < k e y > < s t r i n g > b o o k i n g _ d a t e _ c h e c k < / s t r i n g > < / k e y > < v a l u e > < i n t > 1 7 < / i n t > < / v a l u e > < / i t e m > < i t e m > < k e y > < s t r i n g > c a n c e l _ d a t e _ c h e c k < / s t r i n g > < / k e y > < v a l u e > < i n t > 1 8 < / i n t > < / v a l u e > < / i t e m > < i t e m > < k e y > < s t r i n g > M o n t h < / s t r i n g > < / k e y > < v a l u e > < i n t > 1 9 < / i n t > < / v a l u e > < / i t e m > < i t e m > < k e y > < s t r i n g > D a y   N a m e < / s t r i n g > < / k e y > < v a l u e > < i n t > 2 0 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h o t e l _ n a m e " > < C u s t o m C o n t e n t > < ! [ C D A T A [ < T a b l e W i d g e t G r i d S e r i a l i z a t i o n   x m l n s : x s d = " h t t p : / / w w w . w 3 . o r g / 2 0 0 1 / X M L S c h e m a "   x m l n s : x s i = " h t t p : / / w w w . w 3 . o r g / 2 0 0 1 / X M L S c h e m a - i n s t a n c e " > < C o l u m n S u g g e s t e d T y p e   / > < C o l u m n F o r m a t   / > < C o l u m n A c c u r a c y   / > < C o l u m n C u r r e n c y S y m b o l   / > < C o l u m n P o s i t i v e P a t t e r n   / > < C o l u m n N e g a t i v e P a t t e r n   / > < C o l u m n W i d t h s > < i t e m > < k e y > < s t r i n g > h o t e l _ n a m e < / s t r i n g > < / k e y > < v a l u e > < i n t > 1 6 1 < / i n t > < / v a l u e > < / i t e m > < i t e m > < k e y > < s t r i n g > t o t a l _ r e v e n u e < / s t r i n g > < / k e y > < v a l u e > < i n t > 1 7 8 < / i n t > < / v a l u e > < / i t e m > < i t e m > < k e y > < s t r i n g > t o t a l _ b o o k i n g s < / s t r i n g > < / k e y > < v a l u e > < i n t > 1 8 7 < / i n t > < / v a l u e > < / i t e m > < i t e m > < k e y > < s t r i n g > t o t a l _ r o o m _ n i g h t s < / s t r i n g > < / k e y > < v a l u e > < i n t > 2 2 0 < / i n t > < / v a l u e > < / i t e m > < i t e m > < k e y > < s t r i n g > a v e r a g e _ b o o k i n g _ v a l u e ( A B V ) < / s t r i n g > < / k e y > < v a l u e > < i n t > 3 3 6 < / i n t > < / v a l u e > < / i t e m > < i t e m > < k e y > < s t r i n g > c a n c e l l a t i o n _ c o u n t < / s t r i n g > < / k e y > < v a l u e > < i n t > 2 2 7 < / i n t > < / v a l u e > < / i t e m > < i t e m > < k e y > < s t r i n g > c a n c e l l a t i o n _ r a t e ( % ) < / s t r i n g > < / k e y > < v a l u e > < i n t > 2 4 5 < / i n t > < / v a l u e > < / i t e m > < i t e m > < k e y > < s t r i n g > a v e r a g e _ r o o m _ r a t e ( A R R ) < / s t r i n g > < / k e y > < v a l u e > < i n t > 2 9 7 < / i n t > < / v a l u e > < / i t e m > < / C o l u m n W i d t h s > < C o l u m n D i s p l a y I n d e x > < i t e m > < k e y > < s t r i n g > h o t e l _ n a m e < / s t r i n g > < / k e y > < v a l u e > < i n t > 0 < / i n t > < / v a l u e > < / i t e m > < i t e m > < k e y > < s t r i n g > t o t a l _ r e v e n u e < / s t r i n g > < / k e y > < v a l u e > < i n t > 1 < / i n t > < / v a l u e > < / i t e m > < i t e m > < k e y > < s t r i n g > t o t a l _ b o o k i n g s < / s t r i n g > < / k e y > < v a l u e > < i n t > 2 < / i n t > < / v a l u e > < / i t e m > < i t e m > < k e y > < s t r i n g > t o t a l _ r o o m _ n i g h t s < / s t r i n g > < / k e y > < v a l u e > < i n t > 3 < / i n t > < / v a l u e > < / i t e m > < i t e m > < k e y > < s t r i n g > a v e r a g e _ b o o k i n g _ v a l u e ( A B V ) < / s t r i n g > < / k e y > < v a l u e > < i n t > 4 < / i n t > < / v a l u e > < / i t e m > < i t e m > < k e y > < s t r i n g > c a n c e l l a t i o n _ c o u n t < / s t r i n g > < / k e y > < v a l u e > < i n t > 5 < / i n t > < / v a l u e > < / i t e m > < i t e m > < k e y > < s t r i n g > c a n c e l l a t i o n _ r a t e ( % ) < / s t r i n g > < / k e y > < v a l u e > < i n t > 6 < / i n t > < / v a l u e > < / i t e m > < i t e m > < k e y > < s t r i n g > a v e r a g e _ r o o m _ r a t e ( A R R ) < / 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F a l s e ] ] > < / C u s t o m C o n t e n t > < / G e m i n i > 
</file>

<file path=customXml/item13.xml>��< ? x m l   v e r s i o n = " 1 . 0 "   e n c o d i n g = " U T F - 1 6 " ? > < G e m i n i   x m l n s = " h t t p : / / g e m i n i / p i v o t c u s t o m i z a t i o n / M a n u a l C a l c M o d e " > < C u s t o m C o n t e n t > < ! [ C D A T A [ F a l s e ] ] > < / C u s t o m C o n t e n t > < / G e m i n i > 
</file>

<file path=customXml/item14.xml>��< ? x m l   v e r s i o n = " 1 . 0 "   e n c o d i n g = " U T F - 1 6 " ? > < G e m i n i   x m l n s = " h t t p : / / g e m i n i / p i v o t c u s t o m i z a t i o n / C l i e n t W i n d o w X M L " > < C u s t o m C o n t e n t > < ! [ C D A T A [ h o t e l   m o n t h   g r o u p e d _ c f 3 0 d 0 9 2 - 1 c 8 1 - 4 3 9 2 - 9 c 7 4 - 1 f 0 3 6 4 0 8 8 9 3 6 ] ] > < / C u s t o m C o n t e n t > < / G e m i n i > 
</file>

<file path=customXml/item15.xml>��< ? x m l   v e r s i o n = " 1 . 0 "   e n c o d i n g = " U T F - 1 6 " ? > < G e m i n i   x m l n s = " h t t p : / / g e m i n i / p i v o t c u s t o m i z a t i o n / T a b l e O r d e r " > < C u s t o m C o n t e n t > < ! [ C D A T A [ h o t e l   m o n t h   g r o u p e d _ c f 3 0 d 0 9 2 - 1 c 8 1 - 4 3 9 2 - 9 c 7 4 - 1 f 0 3 6 4 0 8 8 9 3 6 , h o t e l _ n a m e   1 _ 7 e 4 6 2 8 a 8 - 6 1 b 7 - 4 1 4 c - 8 f 5 2 - 7 7 6 6 7 7 d 3 f 6 0 d , S a m p l e   D a t a     2 _ 5 4 e 7 b 5 f c - 2 a a 0 - 4 7 a e - a 3 1 7 - 1 2 b 8 1 c 0 8 a b 9 2 , m o n t h   g r o u p e d _ 5 e 3 d 7 e b 8 - 4 c 6 8 - 4 2 8 b - a 7 3 7 - 0 b 6 0 3 2 7 d 9 9 5 8 , w e e k   g r o u p e d _ 2 4 e d 7 e c d - c 4 7 3 - 4 d c e - 9 f 0 6 - c 7 5 e 8 7 4 2 0 5 d b , d e v i c e   t y p e _ c d d 6 5 f e 6 - d f 4 1 - 4 b 1 f - b 7 c b - 5 9 e 7 8 f a 4 6 f a 7 , m i d w e e k _ w e e k e n d _ c 3 6 d 3 5 2 2 - 4 5 e 6 - 4 8 7 8 - 8 2 1 5 - a 0 8 1 b f b 8 b 8 5 8 , r o o m _ t y p e _ a c 1 0 a 3 5 4 - b 2 9 b - 4 1 c a - b 7 a e - 9 3 7 d 5 a 5 f 2 6 0 8 , p a c k a g e _ 0 9 b b c b 8 4 - 5 8 7 b - 4 2 7 5 - a 4 d 6 - 7 2 2 f 7 a c f 7 1 1 b , d a y s _ 4 1 0 1 3 b 1 8 - 7 8 c 8 - 4 e 9 a - b 9 3 f - e f 2 e c 2 7 a 1 c f 4 ] ] > < / 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 h o t e l _ n a m e 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 h o t e l _ n a m e 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 C o l u m n s \ h o t e l _ n a m e < / K e y > < / D i a g r a m O b j e c t K e y > < D i a g r a m O b j e c t K e y > < K e y > C o l u m n s \ t o t a l _ r e v e n u e < / K e y > < / D i a g r a m O b j e c t K e y > < D i a g r a m O b j e c t K e y > < K e y > C o l u m n s \ t o t a l _ b o o k i n g s < / K e y > < / D i a g r a m O b j e c t K e y > < D i a g r a m O b j e c t K e y > < K e y > C o l u m n s \ t o t a l _ r o o m _ n i g h t s < / K e y > < / D i a g r a m O b j e c t K e y > < D i a g r a m O b j e c t K e y > < K e y > C o l u m n s \ a v e r a g e _ b o o k i n g _ v a l u e ( A B V ) < / K e y > < / D i a g r a m O b j e c t K e y > < D i a g r a m O b j e c t K e y > < K e y > C o l u m n s \ c a n c e l l a t i o n _ c o u n t < / K e y > < / D i a g r a m O b j e c t K e y > < D i a g r a m O b j e c t K e y > < K e y > C o l u m n s \ c a n c e l l a t i o n _ r a t e ( % ) < / K e y > < / D i a g r a m O b j e c t K e y > < D i a g r a m O b j e c t K e y > < K e y > C o l u m n s \ a v e r a g e _ r o o m _ r a t e ( A R R ) 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 C o l u m n s \ h o t e l _ n a m e < / K e y > < / a : K e y > < a : V a l u e   i : t y p e = " M e a s u r e G r i d N o d e V i e w S t a t e " > < L a y e d O u t > t r u e < / L a y e d O u t > < / a : V a l u e > < / a : K e y V a l u e O f D i a g r a m O b j e c t K e y a n y T y p e z b w N T n L X > < a : K e y V a l u e O f D i a g r a m O b j e c t K e y a n y T y p e z b w N T n L X > < a : K e y > < K e y > C o l u m n s \ t o t a l _ r e v e n u e < / K e y > < / a : K e y > < a : V a l u e   i : t y p e = " M e a s u r e G r i d N o d e V i e w S t a t e " > < C o l u m n > 1 < / C o l u m n > < L a y e d O u t > t r u e < / L a y e d O u t > < / a : V a l u e > < / a : K e y V a l u e O f D i a g r a m O b j e c t K e y a n y T y p e z b w N T n L X > < a : K e y V a l u e O f D i a g r a m O b j e c t K e y a n y T y p e z b w N T n L X > < a : K e y > < K e y > C o l u m n s \ t o t a l _ b o o k i n g s < / K e y > < / a : K e y > < a : V a l u e   i : t y p e = " M e a s u r e G r i d N o d e V i e w S t a t e " > < C o l u m n > 2 < / C o l u m n > < L a y e d O u t > t r u e < / L a y e d O u t > < / a : V a l u e > < / a : K e y V a l u e O f D i a g r a m O b j e c t K e y a n y T y p e z b w N T n L X > < a : K e y V a l u e O f D i a g r a m O b j e c t K e y a n y T y p e z b w N T n L X > < a : K e y > < K e y > C o l u m n s \ t o t a l _ r o o m _ n i g h t s < / K e y > < / a : K e y > < a : V a l u e   i : t y p e = " M e a s u r e G r i d N o d e V i e w S t a t e " > < C o l u m n > 3 < / C o l u m n > < L a y e d O u t > t r u e < / L a y e d O u t > < / a : V a l u e > < / a : K e y V a l u e O f D i a g r a m O b j e c t K e y a n y T y p e z b w N T n L X > < a : K e y V a l u e O f D i a g r a m O b j e c t K e y a n y T y p e z b w N T n L X > < a : K e y > < K e y > C o l u m n s \ a v e r a g e _ b o o k i n g _ v a l u e ( A B V ) < / K e y > < / a : K e y > < a : V a l u e   i : t y p e = " M e a s u r e G r i d N o d e V i e w S t a t e " > < C o l u m n > 4 < / C o l u m n > < L a y e d O u t > t r u e < / L a y e d O u t > < / a : V a l u e > < / a : K e y V a l u e O f D i a g r a m O b j e c t K e y a n y T y p e z b w N T n L X > < a : K e y V a l u e O f D i a g r a m O b j e c t K e y a n y T y p e z b w N T n L X > < a : K e y > < K e y > C o l u m n s \ c a n c e l l a t i o n _ c o u n t < / K e y > < / a : K e y > < a : V a l u e   i : t y p e = " M e a s u r e G r i d N o d e V i e w S t a t e " > < C o l u m n > 5 < / C o l u m n > < L a y e d O u t > t r u e < / L a y e d O u t > < / a : V a l u e > < / a : K e y V a l u e O f D i a g r a m O b j e c t K e y a n y T y p e z b w N T n L X > < a : K e y V a l u e O f D i a g r a m O b j e c t K e y a n y T y p e z b w N T n L X > < a : K e y > < K e y > C o l u m n s \ c a n c e l l a t i o n _ r a t e ( % ) < / K e y > < / a : K e y > < a : V a l u e   i : t y p e = " M e a s u r e G r i d N o d e V i e w S t a t e " > < C o l u m n > 6 < / C o l u m n > < L a y e d O u t > t r u e < / L a y e d O u t > < / a : V a l u e > < / a : K e y V a l u e O f D i a g r a m O b j e c t K e y a n y T y p e z b w N T n L X > < a : K e y V a l u e O f D i a g r a m O b j e c t K e y a n y T y p e z b w N T n L X > < a : K e y > < K e y > C o l u m n s \ a v e r a g e _ r o o m _ r a t e ( A R R ) < / K e y > < / a : K e y > < a : V a l u e   i : t y p e = " M e a s u r e G r i d N o d e V i e w S t a t e " > < C o l u m n > 7 < / C o l u m n > < L a y e d O u t > t r u e < / L a y e d O u t > < / a : V a l u e > < / a : K e y V a l u e O f D i a g r a m O b j e c t K e y a n y T y p e z b w N T n L X > < / V i e w S t a t e s > < / D i a g r a m M a n a g e r . S e r i a l i z a b l e D i a g r a m > < D i a g r a m M a n a g e r . S e r i a l i z a b l e D i a g r a m > < A d a p t e r   i : t y p e = " M e a s u r e D i a g r a m S a n d b o x A d a p t e r " > < T a b l e N a m e > S a m p l e   D a t a 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 S a m p l e   D a t a 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 C o l u m n s \ b o o k i n g _ i d < / K e y > < / D i a g r a m O b j e c t K e y > < D i a g r a m O b j e c t K e y > < K e y > C o l u m n s \ c a n c e l l e d _ b o o k i n g < / K e y > < / D i a g r a m O b j e c t K e y > < D i a g r a m O b j e c t K e y > < K e y > C o l u m n s \ u p g r a d e d _ b o o k i n g < / K e y > < / D i a g r a m O b j e c t K e y > < D i a g r a m O b j e c t K e y > < K e y > C o l u m n s \ c a n c e l l a t i o n _ l e a d _ t i m e < / K e y > < / D i a g r a m O b j e c t K e y > < D i a g r a m O b j e c t K e y > < K e y > C o l u m n s \ b o o k i n g _ l e a d _ t i m e < / K e y > < / D i a g r a m O b j e c t K e y > < D i a g r a m O b j e c t K e y > < K e y > C o l u m n s \ n i g h t s < / K e y > < / D i a g r a m O b j e c t K e y > < D i a g r a m O b j e c t K e y > < K e y > C o l u m n s \ d e v i c e _ t y p e < / K e y > < / D i a g r a m O b j e c t K e y > < D i a g r a m O b j e c t K e y > < K e y > C o l u m n s \ a r r i v a l _ m i d w e e k _ w e e k e n d < / K e y > < / D i a g r a m O b j e c t K e y > < D i a g r a m O b j e c t K e y > < K e y > C o l u m n s \ r o o m _ t y p e < / K e y > < / D i a g r a m O b j e c t K e y > < D i a g r a m O b j e c t K e y > < K e y > C o l u m n s \ p a c k a g e < / K e y > < / D i a g r a m O b j e c t K e y > < D i a g r a m O b j e c t K e y > < K e y > C o l u m n s \ c a n c e l l a t i o n _ r e a s o n < / K e y > < / D i a g r a m O b j e c t K e y > < D i a g r a m O b j e c t K e y > < K e y > C o l u m n s \ h o t e l _ n a m e < / K e y > < / D i a g r a m O b j e c t K e y > < D i a g r a m O b j e c t K e y > < K e y > C o l u m n s \ d e p a r t u r e _ d a t e < / K e y > < / D i a g r a m O b j e c t K e y > < D i a g r a m O b j e c t K e y > < K e y > C o l u m n s \ a r r i v a l _ d a t e < / K e y > < / D i a g r a m O b j e c t K e y > < D i a g r a m O b j e c t K e y > < K e y > C o l u m n s \ c a n c e l _ d a t e < / K e y > < / D i a g r a m O b j e c t K e y > < D i a g r a m O b j e c t K e y > < K e y > C o l u m n s \ b o o k i n g _ d a t e < / K e y > < / D i a g r a m O b j e c t K e y > < D i a g r a m O b j e c t K e y > < K e y > C o l u m n s \ t o t a l _ r a t e < / K e y > < / D i a g r a m O b j e c t K e y > < D i a g r a m O b j e c t K e y > < K e y > C o l u m n s \ b o o k i n g _ d a t e _ c h e c k < / K e y > < / D i a g r a m O b j e c t K e y > < D i a g r a m O b j e c t K e y > < K e y > C o l u m n s \ c a n c e l _ d a t e _ c h e c k < / K e y > < / D i a g r a m O b j e c t K e y > < D i a g r a m O b j e c t K e y > < K e y > C o l u m n s \ M o n t h < / K e y > < / D i a g r a m O b j e c t K e y > < D i a g r a m O b j e c t K e y > < K e y > C o l u m n s \ D a y 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 C o l u m n s \ b o o k i n g _ i d < / K e y > < / a : K e y > < a : V a l u e   i : t y p e = " M e a s u r e G r i d N o d e V i e w S t a t e " > < L a y e d O u t > t r u e < / L a y e d O u t > < / a : V a l u e > < / a : K e y V a l u e O f D i a g r a m O b j e c t K e y a n y T y p e z b w N T n L X > < a : K e y V a l u e O f D i a g r a m O b j e c t K e y a n y T y p e z b w N T n L X > < a : K e y > < K e y > C o l u m n s \ c a n c e l l e d _ b o o k i n g < / K e y > < / a : K e y > < a : V a l u e   i : t y p e = " M e a s u r e G r i d N o d e V i e w S t a t e " > < C o l u m n > 1 < / C o l u m n > < L a y e d O u t > t r u e < / L a y e d O u t > < / a : V a l u e > < / a : K e y V a l u e O f D i a g r a m O b j e c t K e y a n y T y p e z b w N T n L X > < a : K e y V a l u e O f D i a g r a m O b j e c t K e y a n y T y p e z b w N T n L X > < a : K e y > < K e y > C o l u m n s \ u p g r a d e d _ b o o k i n g < / K e y > < / a : K e y > < a : V a l u e   i : t y p e = " M e a s u r e G r i d N o d e V i e w S t a t e " > < C o l u m n > 2 < / C o l u m n > < L a y e d O u t > t r u e < / L a y e d O u t > < / a : V a l u e > < / a : K e y V a l u e O f D i a g r a m O b j e c t K e y a n y T y p e z b w N T n L X > < a : K e y V a l u e O f D i a g r a m O b j e c t K e y a n y T y p e z b w N T n L X > < a : K e y > < K e y > C o l u m n s \ c a n c e l l a t i o n _ l e a d _ t i m e < / K e y > < / a : K e y > < a : V a l u e   i : t y p e = " M e a s u r e G r i d N o d e V i e w S t a t e " > < C o l u m n > 3 < / C o l u m n > < L a y e d O u t > t r u e < / L a y e d O u t > < / a : V a l u e > < / a : K e y V a l u e O f D i a g r a m O b j e c t K e y a n y T y p e z b w N T n L X > < a : K e y V a l u e O f D i a g r a m O b j e c t K e y a n y T y p e z b w N T n L X > < a : K e y > < K e y > C o l u m n s \ b o o k i n g _ l e a d _ t i m e < / K e y > < / a : K e y > < a : V a l u e   i : t y p e = " M e a s u r e G r i d N o d e V i e w S t a t e " > < C o l u m n > 4 < / C o l u m n > < L a y e d O u t > t r u e < / L a y e d O u t > < / a : V a l u e > < / a : K e y V a l u e O f D i a g r a m O b j e c t K e y a n y T y p e z b w N T n L X > < a : K e y V a l u e O f D i a g r a m O b j e c t K e y a n y T y p e z b w N T n L X > < a : K e y > < K e y > C o l u m n s \ n i g h t s < / K e y > < / a : K e y > < a : V a l u e   i : t y p e = " M e a s u r e G r i d N o d e V i e w S t a t e " > < C o l u m n > 5 < / C o l u m n > < L a y e d O u t > t r u e < / L a y e d O u t > < / a : V a l u e > < / a : K e y V a l u e O f D i a g r a m O b j e c t K e y a n y T y p e z b w N T n L X > < a : K e y V a l u e O f D i a g r a m O b j e c t K e y a n y T y p e z b w N T n L X > < a : K e y > < K e y > C o l u m n s \ d e v i c e _ t y p e < / K e y > < / a : K e y > < a : V a l u e   i : t y p e = " M e a s u r e G r i d N o d e V i e w S t a t e " > < C o l u m n > 6 < / C o l u m n > < L a y e d O u t > t r u e < / L a y e d O u t > < / a : V a l u e > < / a : K e y V a l u e O f D i a g r a m O b j e c t K e y a n y T y p e z b w N T n L X > < a : K e y V a l u e O f D i a g r a m O b j e c t K e y a n y T y p e z b w N T n L X > < a : K e y > < K e y > C o l u m n s \ a r r i v a l _ m i d w e e k _ w e e k e n d < / K e y > < / a : K e y > < a : V a l u e   i : t y p e = " M e a s u r e G r i d N o d e V i e w S t a t e " > < C o l u m n > 7 < / C o l u m n > < L a y e d O u t > t r u e < / L a y e d O u t > < / a : V a l u e > < / a : K e y V a l u e O f D i a g r a m O b j e c t K e y a n y T y p e z b w N T n L X > < a : K e y V a l u e O f D i a g r a m O b j e c t K e y a n y T y p e z b w N T n L X > < a : K e y > < K e y > C o l u m n s \ r o o m _ t y p e < / K e y > < / a : K e y > < a : V a l u e   i : t y p e = " M e a s u r e G r i d N o d e V i e w S t a t e " > < C o l u m n > 8 < / C o l u m n > < L a y e d O u t > t r u e < / L a y e d O u t > < / a : V a l u e > < / a : K e y V a l u e O f D i a g r a m O b j e c t K e y a n y T y p e z b w N T n L X > < a : K e y V a l u e O f D i a g r a m O b j e c t K e y a n y T y p e z b w N T n L X > < a : K e y > < K e y > C o l u m n s \ p a c k a g e < / K e y > < / a : K e y > < a : V a l u e   i : t y p e = " M e a s u r e G r i d N o d e V i e w S t a t e " > < C o l u m n > 9 < / C o l u m n > < L a y e d O u t > t r u e < / L a y e d O u t > < / a : V a l u e > < / a : K e y V a l u e O f D i a g r a m O b j e c t K e y a n y T y p e z b w N T n L X > < a : K e y V a l u e O f D i a g r a m O b j e c t K e y a n y T y p e z b w N T n L X > < a : K e y > < K e y > C o l u m n s \ c a n c e l l a t i o n _ r e a s o n < / K e y > < / a : K e y > < a : V a l u e   i : t y p e = " M e a s u r e G r i d N o d e V i e w S t a t e " > < C o l u m n > 1 0 < / C o l u m n > < L a y e d O u t > t r u e < / L a y e d O u t > < / a : V a l u e > < / a : K e y V a l u e O f D i a g r a m O b j e c t K e y a n y T y p e z b w N T n L X > < a : K e y V a l u e O f D i a g r a m O b j e c t K e y a n y T y p e z b w N T n L X > < a : K e y > < K e y > C o l u m n s \ h o t e l _ n a m e < / K e y > < / a : K e y > < a : V a l u e   i : t y p e = " M e a s u r e G r i d N o d e V i e w S t a t e " > < C o l u m n > 1 1 < / C o l u m n > < L a y e d O u t > t r u e < / L a y e d O u t > < / a : V a l u e > < / a : K e y V a l u e O f D i a g r a m O b j e c t K e y a n y T y p e z b w N T n L X > < a : K e y V a l u e O f D i a g r a m O b j e c t K e y a n y T y p e z b w N T n L X > < a : K e y > < K e y > C o l u m n s \ d e p a r t u r e _ d a t e < / K e y > < / a : K e y > < a : V a l u e   i : t y p e = " M e a s u r e G r i d N o d e V i e w S t a t e " > < C o l u m n > 1 2 < / C o l u m n > < L a y e d O u t > t r u e < / L a y e d O u t > < / a : V a l u e > < / a : K e y V a l u e O f D i a g r a m O b j e c t K e y a n y T y p e z b w N T n L X > < a : K e y V a l u e O f D i a g r a m O b j e c t K e y a n y T y p e z b w N T n L X > < a : K e y > < K e y > C o l u m n s \ a r r i v a l _ d a t e < / K e y > < / a : K e y > < a : V a l u e   i : t y p e = " M e a s u r e G r i d N o d e V i e w S t a t e " > < C o l u m n > 1 3 < / C o l u m n > < L a y e d O u t > t r u e < / L a y e d O u t > < / a : V a l u e > < / a : K e y V a l u e O f D i a g r a m O b j e c t K e y a n y T y p e z b w N T n L X > < a : K e y V a l u e O f D i a g r a m O b j e c t K e y a n y T y p e z b w N T n L X > < a : K e y > < K e y > C o l u m n s \ c a n c e l _ d a t e < / K e y > < / a : K e y > < a : V a l u e   i : t y p e = " M e a s u r e G r i d N o d e V i e w S t a t e " > < C o l u m n > 1 4 < / C o l u m n > < L a y e d O u t > t r u e < / L a y e d O u t > < / a : V a l u e > < / a : K e y V a l u e O f D i a g r a m O b j e c t K e y a n y T y p e z b w N T n L X > < a : K e y V a l u e O f D i a g r a m O b j e c t K e y a n y T y p e z b w N T n L X > < a : K e y > < K e y > C o l u m n s \ b o o k i n g _ d a t e < / K e y > < / a : K e y > < a : V a l u e   i : t y p e = " M e a s u r e G r i d N o d e V i e w S t a t e " > < C o l u m n > 1 5 < / C o l u m n > < L a y e d O u t > t r u e < / L a y e d O u t > < / a : V a l u e > < / a : K e y V a l u e O f D i a g r a m O b j e c t K e y a n y T y p e z b w N T n L X > < a : K e y V a l u e O f D i a g r a m O b j e c t K e y a n y T y p e z b w N T n L X > < a : K e y > < K e y > C o l u m n s \ t o t a l _ r a t e < / K e y > < / a : K e y > < a : V a l u e   i : t y p e = " M e a s u r e G r i d N o d e V i e w S t a t e " > < C o l u m n > 1 6 < / C o l u m n > < L a y e d O u t > t r u e < / L a y e d O u t > < / a : V a l u e > < / a : K e y V a l u e O f D i a g r a m O b j e c t K e y a n y T y p e z b w N T n L X > < a : K e y V a l u e O f D i a g r a m O b j e c t K e y a n y T y p e z b w N T n L X > < a : K e y > < K e y > C o l u m n s \ b o o k i n g _ d a t e _ c h e c k < / K e y > < / a : K e y > < a : V a l u e   i : t y p e = " M e a s u r e G r i d N o d e V i e w S t a t e " > < C o l u m n > 1 7 < / C o l u m n > < L a y e d O u t > t r u e < / L a y e d O u t > < / a : V a l u e > < / a : K e y V a l u e O f D i a g r a m O b j e c t K e y a n y T y p e z b w N T n L X > < a : K e y V a l u e O f D i a g r a m O b j e c t K e y a n y T y p e z b w N T n L X > < a : K e y > < K e y > C o l u m n s \ c a n c e l _ d a t e _ c h e c k < / K e y > < / a : K e y > < a : V a l u e   i : t y p e = " M e a s u r e G r i d N o d e V i e w S t a t e " > < C o l u m n > 1 8 < / C o l u m n > < L a y e d O u t > t r u e < / L a y e d O u t > < / a : V a l u e > < / a : K e y V a l u e O f D i a g r a m O b j e c t K e y a n y T y p e z b w N T n L X > < a : K e y V a l u e O f D i a g r a m O b j e c t K e y a n y T y p e z b w N T n L X > < a : K e y > < K e y > C o l u m n s \ M o n t h < / K e y > < / a : K e y > < a : V a l u e   i : t y p e = " M e a s u r e G r i d N o d e V i e w S t a t e " > < C o l u m n > 1 9 < / C o l u m n > < L a y e d O u t > t r u e < / L a y e d O u t > < / a : V a l u e > < / a : K e y V a l u e O f D i a g r a m O b j e c t K e y a n y T y p e z b w N T n L X > < a : K e y V a l u e O f D i a g r a m O b j e c t K e y a n y T y p e z b w N T n L X > < a : K e y > < K e y > C o l u m n s \ D a y   N a m e < / K e y > < / a : K e y > < a : V a l u e   i : t y p e = " M e a s u r e G r i d N o d e V i e w S t a t e " > < C o l u m n > 2 0 < / C o l u m n > < L a y e d O u t > t r u e < / L a y e d O u t > < / a : V a l u e > < / a : K e y V a l u e O f D i a g r a m O b j e c t K e y a n y T y p e z b w N T n L X > < / V i e w S t a t e s > < / D i a g r a m M a n a g e r . S e r i a l i z a b l e D i a g r a m > < D i a g r a m M a n a g e r . S e r i a l i z a b l e D i a g r a m > < A d a p t e r   i : t y p e = " M e a s u r e D i a g r a m S a n d b o x A d a p t e r " > < T a b l e N a m e > m o n t h   g r o u p e d 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  g r o u p e d 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 C o l u m n s \ t o t a l _ r e v e n u e < / K e y > < / D i a g r a m O b j e c t K e y > < D i a g r a m O b j e c t K e y > < K e y > C o l u m n s \ t o t a l _ b o o k i n g s < / K e y > < / D i a g r a m O b j e c t K e y > < D i a g r a m O b j e c t K e y > < K e y > C o l u m n s \ t o t a l _ r o o m _ n i g h t s < / K e y > < / D i a g r a m O b j e c t K e y > < D i a g r a m O b j e c t K e y > < K e y > C o l u m n s \ a v e r a g e _ b o o k i n g _ v a l u e < / K e y > < / D i a g r a m O b j e c t K e y > < D i a g r a m O b j e c t K e y > < K e y > C o l u m n s \ c a n c e l l a t i o n _ c o u n t 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 C o l u m n s \ t o t a l _ r e v e n u e < / K e y > < / a : K e y > < a : V a l u e   i : t y p e = " M e a s u r e G r i d N o d e V i e w S t a t e " > < C o l u m n > 1 < / C o l u m n > < L a y e d O u t > t r u e < / L a y e d O u t > < / a : V a l u e > < / a : K e y V a l u e O f D i a g r a m O b j e c t K e y a n y T y p e z b w N T n L X > < a : K e y V a l u e O f D i a g r a m O b j e c t K e y a n y T y p e z b w N T n L X > < a : K e y > < K e y > C o l u m n s \ t o t a l _ b o o k i n g s < / K e y > < / a : K e y > < a : V a l u e   i : t y p e = " M e a s u r e G r i d N o d e V i e w S t a t e " > < C o l u m n > 2 < / C o l u m n > < L a y e d O u t > t r u e < / L a y e d O u t > < / a : V a l u e > < / a : K e y V a l u e O f D i a g r a m O b j e c t K e y a n y T y p e z b w N T n L X > < a : K e y V a l u e O f D i a g r a m O b j e c t K e y a n y T y p e z b w N T n L X > < a : K e y > < K e y > C o l u m n s \ t o t a l _ r o o m _ n i g h t s < / K e y > < / a : K e y > < a : V a l u e   i : t y p e = " M e a s u r e G r i d N o d e V i e w S t a t e " > < C o l u m n > 3 < / C o l u m n > < L a y e d O u t > t r u e < / L a y e d O u t > < / a : V a l u e > < / a : K e y V a l u e O f D i a g r a m O b j e c t K e y a n y T y p e z b w N T n L X > < a : K e y V a l u e O f D i a g r a m O b j e c t K e y a n y T y p e z b w N T n L X > < a : K e y > < K e y > C o l u m n s \ a v e r a g e _ b o o k i n g _ v a l u e < / K e y > < / a : K e y > < a : V a l u e   i : t y p e = " M e a s u r e G r i d N o d e V i e w S t a t e " > < C o l u m n > 4 < / C o l u m n > < L a y e d O u t > t r u e < / L a y e d O u t > < / a : V a l u e > < / a : K e y V a l u e O f D i a g r a m O b j e c t K e y a n y T y p e z b w N T n L X > < a : K e y V a l u e O f D i a g r a m O b j e c t K e y a n y T y p e z b w N T n L X > < a : K e y > < K e y > C o l u m n s \ c a n c e l l a t i o n _ c o u n t < / K e y > < / a : K e y > < a : V a l u e   i : t y p e = " M e a s u r e G r i d N o d e V i e w S t a t e " > < C o l u m n > 5 < / C o l u m n > < L a y e d O u t > t r u e < / L a y e d O u t > < / a : V a l u e > < / a : K e y V a l u e O f D i a g r a m O b j e c t K e y a n y T y p e z b w N T n L X > < / V i e w S t a t e s > < / D i a g r a m M a n a g e r . S e r i a l i z a b l e D i a g r a m > < D i a g r a m M a n a g e r . S e r i a l i z a b l e D i a g r a m > < A d a p t e r   i : t y p e = " M e a s u r e D i a g r a m S a n d b o x A d a p t e r " > < T a b l e N a m e > h o t e l   m o n t h   g r o u p e d 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 h o t e l   m o n t h   g r o u p e d 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 t o t a l _ r e v e n u e   6 < / K e y > < / D i a g r a m O b j e c t K e y > < D i a g r a m O b j e c t K e y > < K e y > M e a s u r e s \ S u m   o f   t o t a l _ r e v e n u e   6 \ T a g I n f o \ F o r m u l a < / K e y > < / D i a g r a m O b j e c t K e y > < D i a g r a m O b j e c t K e y > < K e y > M e a s u r e s \ S u m   o f   t o t a l _ r e v e n u e   6 \ T a g I n f o \ V a l u e < / K e y > < / D i a g r a m O b j e c t K e y > < D i a g r a m O b j e c t K e y > < K e y > M e a s u r e s \ C o u n t   o f   h o t e l _ n a m e < / K e y > < / D i a g r a m O b j e c t K e y > < D i a g r a m O b j e c t K e y > < K e y > M e a s u r e s \ C o u n t   o f   h o t e l _ n a m e \ T a g I n f o \ F o r m u l a < / K e y > < / D i a g r a m O b j e c t K e y > < D i a g r a m O b j e c t K e y > < K e y > M e a s u r e s \ C o u n t   o f   h o t e l _ n a m e \ T a g I n f o \ V a l u e < / K e y > < / D i a g r a m O b j e c t K e y > < D i a g r a m O b j e c t K e y > < K e y > C o l u m n s \ h o t e l _ n a m e < / K e y > < / D i a g r a m O b j e c t K e y > < D i a g r a m O b j e c t K e y > < K e y > C o l u m n s \ M o n t h < / K e y > < / D i a g r a m O b j e c t K e y > < D i a g r a m O b j e c t K e y > < K e y > C o l u m n s \ t o t a l _ r e v e n u e < / K e y > < / D i a g r a m O b j e c t K e y > < D i a g r a m O b j e c t K e y > < K e y > C o l u m n s \ t o t a l _ b o o k i n g s < / K e y > < / D i a g r a m O b j e c t K e y > < D i a g r a m O b j e c t K e y > < K e y > C o l u m n s \ t o t a l _ r o o m _ n i g h t s < / K e y > < / D i a g r a m O b j e c t K e y > < D i a g r a m O b j e c t K e y > < K e y > C o l u m n s \ a v e r a g e _ b o o k i n g _ v a l u e ( A B V ) < / K e y > < / D i a g r a m O b j e c t K e y > < D i a g r a m O b j e c t K e y > < K e y > C o l u m n s \ c a n c e l l a t i o n _ c o u n t < / K e y > < / D i a g r a m O b j e c t K e y > < D i a g r a m O b j e c t K e y > < K e y > L i n k s \ & l t ; C o l u m n s \ S u m   o f   t o t a l _ r e v e n u e   6 & g t ; - & l t ; M e a s u r e s \ t o t a l _ r e v e n u e & g t ; < / K e y > < / D i a g r a m O b j e c t K e y > < D i a g r a m O b j e c t K e y > < K e y > L i n k s \ & l t ; C o l u m n s \ S u m   o f   t o t a l _ r e v e n u e   6 & g t ; - & l t ; M e a s u r e s \ t o t a l _ r e v e n u e & g t ; \ C O L U M N < / K e y > < / D i a g r a m O b j e c t K e y > < D i a g r a m O b j e c t K e y > < K e y > L i n k s \ & l t ; C o l u m n s \ S u m   o f   t o t a l _ r e v e n u e   6 & g t ; - & l t ; M e a s u r e s \ t o t a l _ r e v e n u e & g t ; \ M E A S U R E < / K e y > < / D i a g r a m O b j e c t K e y > < D i a g r a m O b j e c t K e y > < K e y > L i n k s \ & l t ; C o l u m n s \ C o u n t   o f   h o t e l _ n a m e & g t ; - & l t ; M e a s u r e s \ h o t e l _ n a m e & g t ; < / K e y > < / D i a g r a m O b j e c t K e y > < D i a g r a m O b j e c t K e y > < K e y > L i n k s \ & l t ; C o l u m n s \ C o u n t   o f   h o t e l _ n a m e & g t ; - & l t ; M e a s u r e s \ h o t e l _ n a m e & g t ; \ C O L U M N < / K e y > < / D i a g r a m O b j e c t K e y > < D i a g r a m O b j e c t K e y > < K e y > L i n k s \ & l t ; C o l u m n s \ C o u n t   o f   h o t e l _ n a m e & g t ; - & l t ; M e a s u r e s \ h o t e l _ n a m e & g t ; \ M E A S U R E 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 t o t a l _ r e v e n u e   6 < / K e y > < / a : K e y > < a : V a l u e   i : t y p e = " M e a s u r e G r i d N o d e V i e w S t a t e " > < C o l u m n > 2 < / C o l u m n > < L a y e d O u t > t r u e < / L a y e d O u t > < W a s U I I n v i s i b l e > t r u e < / W a s U I I n v i s i b l e > < / a : V a l u e > < / a : K e y V a l u e O f D i a g r a m O b j e c t K e y a n y T y p e z b w N T n L X > < a : K e y V a l u e O f D i a g r a m O b j e c t K e y a n y T y p e z b w N T n L X > < a : K e y > < K e y > M e a s u r e s \ S u m   o f   t o t a l _ r e v e n u e   6 \ T a g I n f o \ F o r m u l a < / K e y > < / a : K e y > < a : V a l u e   i : t y p e = " M e a s u r e G r i d V i e w S t a t e I D i a g r a m T a g A d d i t i o n a l I n f o " / > < / a : K e y V a l u e O f D i a g r a m O b j e c t K e y a n y T y p e z b w N T n L X > < a : K e y V a l u e O f D i a g r a m O b j e c t K e y a n y T y p e z b w N T n L X > < a : K e y > < K e y > M e a s u r e s \ S u m   o f   t o t a l _ r e v e n u e   6 \ T a g I n f o \ V a l u e < / K e y > < / a : K e y > < a : V a l u e   i : t y p e = " M e a s u r e G r i d V i e w S t a t e I D i a g r a m T a g A d d i t i o n a l I n f o " / > < / a : K e y V a l u e O f D i a g r a m O b j e c t K e y a n y T y p e z b w N T n L X > < a : K e y V a l u e O f D i a g r a m O b j e c t K e y a n y T y p e z b w N T n L X > < a : K e y > < K e y > M e a s u r e s \ C o u n t   o f   h o t e l _ n a m e < / K e y > < / a : K e y > < a : V a l u e   i : t y p e = " M e a s u r e G r i d N o d e V i e w S t a t e " > < L a y e d O u t > t r u e < / L a y e d O u t > < W a s U I I n v i s i b l e > t r u e < / W a s U I I n v i s i b l e > < / a : V a l u e > < / a : K e y V a l u e O f D i a g r a m O b j e c t K e y a n y T y p e z b w N T n L X > < a : K e y V a l u e O f D i a g r a m O b j e c t K e y a n y T y p e z b w N T n L X > < a : K e y > < K e y > M e a s u r e s \ C o u n t   o f   h o t e l _ n a m e \ T a g I n f o \ F o r m u l a < / K e y > < / a : K e y > < a : V a l u e   i : t y p e = " M e a s u r e G r i d V i e w S t a t e I D i a g r a m T a g A d d i t i o n a l I n f o " / > < / a : K e y V a l u e O f D i a g r a m O b j e c t K e y a n y T y p e z b w N T n L X > < a : K e y V a l u e O f D i a g r a m O b j e c t K e y a n y T y p e z b w N T n L X > < a : K e y > < K e y > M e a s u r e s \ C o u n t   o f   h o t e l _ n a m e \ T a g I n f o \ V a l u e < / K e y > < / a : K e y > < a : V a l u e   i : t y p e = " M e a s u r e G r i d V i e w S t a t e I D i a g r a m T a g A d d i t i o n a l I n f o " / > < / a : K e y V a l u e O f D i a g r a m O b j e c t K e y a n y T y p e z b w N T n L X > < a : K e y V a l u e O f D i a g r a m O b j e c t K e y a n y T y p e z b w N T n L X > < a : K e y > < K e y > C o l u m n s \ h o t e l _ n a m e 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 C o l u m n s \ t o t a l _ r e v e n u e < / K e y > < / a : K e y > < a : V a l u e   i : t y p e = " M e a s u r e G r i d N o d e V i e w S t a t e " > < C o l u m n > 2 < / C o l u m n > < L a y e d O u t > t r u e < / L a y e d O u t > < / a : V a l u e > < / a : K e y V a l u e O f D i a g r a m O b j e c t K e y a n y T y p e z b w N T n L X > < a : K e y V a l u e O f D i a g r a m O b j e c t K e y a n y T y p e z b w N T n L X > < a : K e y > < K e y > C o l u m n s \ t o t a l _ b o o k i n g s < / K e y > < / a : K e y > < a : V a l u e   i : t y p e = " M e a s u r e G r i d N o d e V i e w S t a t e " > < C o l u m n > 3 < / C o l u m n > < L a y e d O u t > t r u e < / L a y e d O u t > < / a : V a l u e > < / a : K e y V a l u e O f D i a g r a m O b j e c t K e y a n y T y p e z b w N T n L X > < a : K e y V a l u e O f D i a g r a m O b j e c t K e y a n y T y p e z b w N T n L X > < a : K e y > < K e y > C o l u m n s \ t o t a l _ r o o m _ n i g h t s < / K e y > < / a : K e y > < a : V a l u e   i : t y p e = " M e a s u r e G r i d N o d e V i e w S t a t e " > < C o l u m n > 4 < / C o l u m n > < L a y e d O u t > t r u e < / L a y e d O u t > < / a : V a l u e > < / a : K e y V a l u e O f D i a g r a m O b j e c t K e y a n y T y p e z b w N T n L X > < a : K e y V a l u e O f D i a g r a m O b j e c t K e y a n y T y p e z b w N T n L X > < a : K e y > < K e y > C o l u m n s \ a v e r a g e _ b o o k i n g _ v a l u e ( A B V ) < / K e y > < / a : K e y > < a : V a l u e   i : t y p e = " M e a s u r e G r i d N o d e V i e w S t a t e " > < C o l u m n > 5 < / C o l u m n > < L a y e d O u t > t r u e < / L a y e d O u t > < / a : V a l u e > < / a : K e y V a l u e O f D i a g r a m O b j e c t K e y a n y T y p e z b w N T n L X > < a : K e y V a l u e O f D i a g r a m O b j e c t K e y a n y T y p e z b w N T n L X > < a : K e y > < K e y > C o l u m n s \ c a n c e l l a t i o n _ c o u n t < / K e y > < / a : K e y > < a : V a l u e   i : t y p e = " M e a s u r e G r i d N o d e V i e w S t a t e " > < C o l u m n > 6 < / C o l u m n > < L a y e d O u t > t r u e < / L a y e d O u t > < / a : V a l u e > < / a : K e y V a l u e O f D i a g r a m O b j e c t K e y a n y T y p e z b w N T n L X > < a : K e y V a l u e O f D i a g r a m O b j e c t K e y a n y T y p e z b w N T n L X > < a : K e y > < K e y > L i n k s \ & l t ; C o l u m n s \ S u m   o f   t o t a l _ r e v e n u e   6 & g t ; - & l t ; M e a s u r e s \ t o t a l _ r e v e n u e & g t ; < / K e y > < / a : K e y > < a : V a l u e   i : t y p e = " M e a s u r e G r i d V i e w S t a t e I D i a g r a m L i n k " / > < / a : K e y V a l u e O f D i a g r a m O b j e c t K e y a n y T y p e z b w N T n L X > < a : K e y V a l u e O f D i a g r a m O b j e c t K e y a n y T y p e z b w N T n L X > < a : K e y > < K e y > L i n k s \ & l t ; C o l u m n s \ S u m   o f   t o t a l _ r e v e n u e   6 & g t ; - & l t ; M e a s u r e s \ t o t a l _ r e v e n u e & g t ; \ C O L U M N < / K e y > < / a : K e y > < a : V a l u e   i : t y p e = " M e a s u r e G r i d V i e w S t a t e I D i a g r a m L i n k E n d p o i n t " / > < / a : K e y V a l u e O f D i a g r a m O b j e c t K e y a n y T y p e z b w N T n L X > < a : K e y V a l u e O f D i a g r a m O b j e c t K e y a n y T y p e z b w N T n L X > < a : K e y > < K e y > L i n k s \ & l t ; C o l u m n s \ S u m   o f   t o t a l _ r e v e n u e   6 & g t ; - & l t ; M e a s u r e s \ t o t a l _ r e v e n u e & g t ; \ M E A S U R E < / K e y > < / a : K e y > < a : V a l u e   i : t y p e = " M e a s u r e G r i d V i e w S t a t e I D i a g r a m L i n k E n d p o i n t " / > < / a : K e y V a l u e O f D i a g r a m O b j e c t K e y a n y T y p e z b w N T n L X > < a : K e y V a l u e O f D i a g r a m O b j e c t K e y a n y T y p e z b w N T n L X > < a : K e y > < K e y > L i n k s \ & l t ; C o l u m n s \ C o u n t   o f   h o t e l _ n a m e & g t ; - & l t ; M e a s u r e s \ h o t e l _ n a m e & g t ; < / K e y > < / a : K e y > < a : V a l u e   i : t y p e = " M e a s u r e G r i d V i e w S t a t e I D i a g r a m L i n k " / > < / a : K e y V a l u e O f D i a g r a m O b j e c t K e y a n y T y p e z b w N T n L X > < a : K e y V a l u e O f D i a g r a m O b j e c t K e y a n y T y p e z b w N T n L X > < a : K e y > < K e y > L i n k s \ & l t ; C o l u m n s \ C o u n t   o f   h o t e l _ n a m e & g t ; - & l t ; M e a s u r e s \ h o t e l _ n a m e & g t ; \ C O L U M N < / K e y > < / a : K e y > < a : V a l u e   i : t y p e = " M e a s u r e G r i d V i e w S t a t e I D i a g r a m L i n k E n d p o i n t " / > < / a : K e y V a l u e O f D i a g r a m O b j e c t K e y a n y T y p e z b w N T n L X > < a : K e y V a l u e O f D i a g r a m O b j e c t K e y a n y T y p e z b w N T n L X > < a : K e y > < K e y > L i n k s \ & l t ; C o l u m n s \ C o u n t   o f   h o t e l _ n a m e & g t ; - & l t ; M e a s u r e s \ h o t e l _ n a m e & g t ; \ M E A S U R E 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 T a g s \ T a b l e s \ & l t ; T a b l e s \ h o t e l   m o n t h   g r o u p e d & g t ; < / K e y > < / D i a g r a m O b j e c t K e y > < D i a g r a m O b j e c t K e y > < K e y > D y n a m i c   T a g s \ T a b l e s \ & l t ; T a b l e s \ h o t e l _ n a m e   1 & g t ; < / K e y > < / D i a g r a m O b j e c t K e y > < D i a g r a m O b j e c t K e y > < K e y > D y n a m i c   T a g s \ T a b l e s \ & l t ; T a b l e s \ S a m p l e   D a t a     2 & g t ; < / K e y > < / D i a g r a m O b j e c t K e y > < D i a g r a m O b j e c t K e y > < K e y > D y n a m i c   T a g s \ T a b l e s \ & l t ; T a b l e s \ m o n t h   g r o u p e d & g t ; < / K e y > < / D i a g r a m O b j e c t K e y > < D i a g r a m O b j e c t K e y > < K e y > D y n a m i c   T a g s \ T a b l e s \ & l t ; T a b l e s \ w e e k   g r o u p e d & g t ; < / K e y > < / D i a g r a m O b j e c t K e y > < D i a g r a m O b j e c t K e y > < K e y > D y n a m i c   T a g s \ T a b l e s \ & l t ; T a b l e s \ d e v i c e   t y p e & g t ; < / K e y > < / D i a g r a m O b j e c t K e y > < D i a g r a m O b j e c t K e y > < K e y > D y n a m i c   T a g s \ T a b l e s \ & l t ; T a b l e s \ m i d w e e k _ w e e k e n d & g t ; < / K e y > < / D i a g r a m O b j e c t K e y > < D i a g r a m O b j e c t K e y > < K e y > D y n a m i c   T a g s \ T a b l e s \ & l t ; T a b l e s \ r o o m _ t y p e & g t ; < / K e y > < / D i a g r a m O b j e c t K e y > < D i a g r a m O b j e c t K e y > < K e y > D y n a m i c   T a g s \ T a b l e s \ & l t ; T a b l e s \ p a c k a g e & g t ; < / K e y > < / D i a g r a m O b j e c t K e y > < D i a g r a m O b j e c t K e y > < K e y > D y n a m i c   T a g s \ T a b l e s \ & l t ; T a b l e s \ d a y s & g t ; < / K e y > < / D i a g r a m O b j e c t K e y > < D i a g r a m O b j e c t K e y > < K e y > T a b l e s \ h o t e l   m o n t h   g r o u p e d < / K e y > < / D i a g r a m O b j e c t K e y > < D i a g r a m O b j e c t K e y > < K e y > T a b l e s \ h o t e l   m o n t h   g r o u p e d \ C o l u m n s \ h o t e l _ n a m e < / K e y > < / D i a g r a m O b j e c t K e y > < D i a g r a m O b j e c t K e y > < K e y > T a b l e s \ h o t e l   m o n t h   g r o u p e d \ C o l u m n s \ M o n t h < / K e y > < / D i a g r a m O b j e c t K e y > < D i a g r a m O b j e c t K e y > < K e y > T a b l e s \ h o t e l   m o n t h   g r o u p e d \ C o l u m n s \ t o t a l _ r e v e n u e < / K e y > < / D i a g r a m O b j e c t K e y > < D i a g r a m O b j e c t K e y > < K e y > T a b l e s \ h o t e l   m o n t h   g r o u p e d \ C o l u m n s \ t o t a l _ b o o k i n g s < / K e y > < / D i a g r a m O b j e c t K e y > < D i a g r a m O b j e c t K e y > < K e y > T a b l e s \ h o t e l   m o n t h   g r o u p e d \ C o l u m n s \ t o t a l _ r o o m _ n i g h t s < / K e y > < / D i a g r a m O b j e c t K e y > < D i a g r a m O b j e c t K e y > < K e y > T a b l e s \ h o t e l   m o n t h   g r o u p e d \ C o l u m n s \ a v e r a g e _ b o o k i n g _ v a l u e ( A B V ) < / K e y > < / D i a g r a m O b j e c t K e y > < D i a g r a m O b j e c t K e y > < K e y > T a b l e s \ h o t e l   m o n t h   g r o u p e d \ C o l u m n s \ c a n c e l l a t i o n _ c o u n t < / K e y > < / D i a g r a m O b j e c t K e y > < D i a g r a m O b j e c t K e y > < K e y > T a b l e s \ h o t e l   m o n t h   g r o u p e d \ M e a s u r e s \ S u m   o f   t o t a l _ r e v e n u e   6 < / K e y > < / D i a g r a m O b j e c t K e y > < D i a g r a m O b j e c t K e y > < K e y > T a b l e s \ h o t e l   m o n t h   g r o u p e d \ S u m   o f   t o t a l _ r e v e n u e   6 \ A d d i t i o n a l   I n f o \ I m p l i c i t   M e a s u r e < / K e y > < / D i a g r a m O b j e c t K e y > < D i a g r a m O b j e c t K e y > < K e y > T a b l e s \ h o t e l   m o n t h   g r o u p e d \ M e a s u r e s \ C o u n t   o f   h o t e l _ n a m e < / K e y > < / D i a g r a m O b j e c t K e y > < D i a g r a m O b j e c t K e y > < K e y > T a b l e s \ h o t e l   m o n t h   g r o u p e d \ C o u n t   o f   h o t e l _ n a m e \ A d d i t i o n a l   I n f o \ I m p l i c i t   M e a s u r e < / K e y > < / D i a g r a m O b j e c t K e y > < D i a g r a m O b j e c t K e y > < K e y > T a b l e s \ h o t e l _ n a m e   1 < / K e y > < / D i a g r a m O b j e c t K e y > < D i a g r a m O b j e c t K e y > < K e y > T a b l e s \ h o t e l _ n a m e   1 \ C o l u m n s \ h o t e l _ n a m e < / K e y > < / D i a g r a m O b j e c t K e y > < D i a g r a m O b j e c t K e y > < K e y > T a b l e s \ h o t e l _ n a m e   1 \ C o l u m n s \ t o t a l _ r e v e n u e < / K e y > < / D i a g r a m O b j e c t K e y > < D i a g r a m O b j e c t K e y > < K e y > T a b l e s \ h o t e l _ n a m e   1 \ C o l u m n s \ t o t a l _ b o o k i n g s < / K e y > < / D i a g r a m O b j e c t K e y > < D i a g r a m O b j e c t K e y > < K e y > T a b l e s \ h o t e l _ n a m e   1 \ C o l u m n s \ t o t a l _ r o o m _ n i g h t s < / K e y > < / D i a g r a m O b j e c t K e y > < D i a g r a m O b j e c t K e y > < K e y > T a b l e s \ h o t e l _ n a m e   1 \ C o l u m n s \ a v e r a g e _ b o o k i n g _ v a l u e ( A B V ) < / K e y > < / D i a g r a m O b j e c t K e y > < D i a g r a m O b j e c t K e y > < K e y > T a b l e s \ h o t e l _ n a m e   1 \ C o l u m n s \ c a n c e l l a t i o n _ c o u n t < / K e y > < / D i a g r a m O b j e c t K e y > < D i a g r a m O b j e c t K e y > < K e y > T a b l e s \ h o t e l _ n a m e   1 \ C o l u m n s \ c a n c e l l a t i o n _ r a t e ( % ) < / K e y > < / D i a g r a m O b j e c t K e y > < D i a g r a m O b j e c t K e y > < K e y > T a b l e s \ h o t e l _ n a m e   1 \ C o l u m n s \ a v e r a g e _ r o o m _ r a t e ( A R R ) < / K e y > < / D i a g r a m O b j e c t K e y > < D i a g r a m O b j e c t K e y > < K e y > T a b l e s \ h o t e l _ n a m e   1 \ M e a s u r e s \ S u m   o f   t o t a l _ r e v e n u e < / K e y > < / D i a g r a m O b j e c t K e y > < D i a g r a m O b j e c t K e y > < K e y > T a b l e s \ h o t e l _ n a m e   1 \ S u m   o f   t o t a l _ r e v e n u e \ A d d i t i o n a l   I n f o \ I m p l i c i t   M e a s u r e < / K e y > < / D i a g r a m O b j e c t K e y > < D i a g r a m O b j e c t K e y > < K e y > T a b l e s \ S a m p l e   D a t a     2 < / K e y > < / D i a g r a m O b j e c t K e y > < D i a g r a m O b j e c t K e y > < K e y > T a b l e s \ S a m p l e   D a t a     2 \ C o l u m n s \ b o o k i n g _ i d < / K e y > < / D i a g r a m O b j e c t K e y > < D i a g r a m O b j e c t K e y > < K e y > T a b l e s \ S a m p l e   D a t a     2 \ C o l u m n s \ c a n c e l l e d _ b o o k i n g < / K e y > < / D i a g r a m O b j e c t K e y > < D i a g r a m O b j e c t K e y > < K e y > T a b l e s \ S a m p l e   D a t a     2 \ C o l u m n s \ u p g r a d e d _ b o o k i n g < / K e y > < / D i a g r a m O b j e c t K e y > < D i a g r a m O b j e c t K e y > < K e y > T a b l e s \ S a m p l e   D a t a     2 \ C o l u m n s \ c a n c e l l a t i o n _ l e a d _ t i m e < / K e y > < / D i a g r a m O b j e c t K e y > < D i a g r a m O b j e c t K e y > < K e y > T a b l e s \ S a m p l e   D a t a     2 \ C o l u m n s \ b o o k i n g _ l e a d _ t i m e < / K e y > < / D i a g r a m O b j e c t K e y > < D i a g r a m O b j e c t K e y > < K e y > T a b l e s \ S a m p l e   D a t a     2 \ C o l u m n s \ n i g h t s < / K e y > < / D i a g r a m O b j e c t K e y > < D i a g r a m O b j e c t K e y > < K e y > T a b l e s \ S a m p l e   D a t a     2 \ C o l u m n s \ d e v i c e _ t y p e < / K e y > < / D i a g r a m O b j e c t K e y > < D i a g r a m O b j e c t K e y > < K e y > T a b l e s \ S a m p l e   D a t a     2 \ C o l u m n s \ a r r i v a l _ m i d w e e k _ w e e k e n d < / K e y > < / D i a g r a m O b j e c t K e y > < D i a g r a m O b j e c t K e y > < K e y > T a b l e s \ S a m p l e   D a t a     2 \ C o l u m n s \ r o o m _ t y p e < / K e y > < / D i a g r a m O b j e c t K e y > < D i a g r a m O b j e c t K e y > < K e y > T a b l e s \ S a m p l e   D a t a     2 \ C o l u m n s \ p a c k a g e < / K e y > < / D i a g r a m O b j e c t K e y > < D i a g r a m O b j e c t K e y > < K e y > T a b l e s \ S a m p l e   D a t a     2 \ C o l u m n s \ c a n c e l l a t i o n _ r e a s o n < / K e y > < / D i a g r a m O b j e c t K e y > < D i a g r a m O b j e c t K e y > < K e y > T a b l e s \ S a m p l e   D a t a     2 \ C o l u m n s \ h o t e l _ n a m e < / K e y > < / D i a g r a m O b j e c t K e y > < D i a g r a m O b j e c t K e y > < K e y > T a b l e s \ S a m p l e   D a t a     2 \ C o l u m n s \ d e p a r t u r e _ d a t e < / K e y > < / D i a g r a m O b j e c t K e y > < D i a g r a m O b j e c t K e y > < K e y > T a b l e s \ S a m p l e   D a t a     2 \ C o l u m n s \ a r r i v a l _ d a t e < / K e y > < / D i a g r a m O b j e c t K e y > < D i a g r a m O b j e c t K e y > < K e y > T a b l e s \ S a m p l e   D a t a     2 \ C o l u m n s \ c a n c e l _ d a t e < / K e y > < / D i a g r a m O b j e c t K e y > < D i a g r a m O b j e c t K e y > < K e y > T a b l e s \ S a m p l e   D a t a     2 \ C o l u m n s \ b o o k i n g _ d a t e < / K e y > < / D i a g r a m O b j e c t K e y > < D i a g r a m O b j e c t K e y > < K e y > T a b l e s \ S a m p l e   D a t a     2 \ C o l u m n s \ t o t a l _ r a t e < / K e y > < / D i a g r a m O b j e c t K e y > < D i a g r a m O b j e c t K e y > < K e y > T a b l e s \ S a m p l e   D a t a     2 \ C o l u m n s \ b o o k i n g _ d a t e _ c h e c k < / K e y > < / D i a g r a m O b j e c t K e y > < D i a g r a m O b j e c t K e y > < K e y > T a b l e s \ S a m p l e   D a t a     2 \ C o l u m n s \ c a n c e l _ d a t e _ c h e c k < / K e y > < / D i a g r a m O b j e c t K e y > < D i a g r a m O b j e c t K e y > < K e y > T a b l e s \ S a m p l e   D a t a     2 \ C o l u m n s \ M o n t h < / K e y > < / D i a g r a m O b j e c t K e y > < D i a g r a m O b j e c t K e y > < K e y > T a b l e s \ S a m p l e   D a t a     2 \ C o l u m n s \ D a y   N a m e < / K e y > < / D i a g r a m O b j e c t K e y > < D i a g r a m O b j e c t K e y > < K e y > T a b l e s \ S a m p l e   D a t a     2 \ C o l u m n s \ d a y s < / K e y > < / D i a g r a m O b j e c t K e y > < D i a g r a m O b j e c t K e y > < K e y > T a b l e s \ S a m p l e   D a t a     2 \ M e a s u r e s \ S u m   o f   t o t a l _ r a t e < / K e y > < / D i a g r a m O b j e c t K e y > < D i a g r a m O b j e c t K e y > < K e y > T a b l e s \ S a m p l e   D a t a     2 \ S u m   o f   t o t a l _ r a t e \ A d d i t i o n a l   I n f o \ I m p l i c i t   M e a s u r e < / K e y > < / D i a g r a m O b j e c t K e y > < D i a g r a m O b j e c t K e y > < K e y > T a b l e s \ m o n t h   g r o u p e d < / K e y > < / D i a g r a m O b j e c t K e y > < D i a g r a m O b j e c t K e y > < K e y > T a b l e s \ m o n t h   g r o u p e d \ C o l u m n s \ M o n t h < / K e y > < / D i a g r a m O b j e c t K e y > < D i a g r a m O b j e c t K e y > < K e y > T a b l e s \ m o n t h   g r o u p e d \ C o l u m n s \ t o t a l _ r e v e n u e < / K e y > < / D i a g r a m O b j e c t K e y > < D i a g r a m O b j e c t K e y > < K e y > T a b l e s \ m o n t h   g r o u p e d \ C o l u m n s \ t o t a l _ b o o k i n g s < / K e y > < / D i a g r a m O b j e c t K e y > < D i a g r a m O b j e c t K e y > < K e y > T a b l e s \ m o n t h   g r o u p e d \ C o l u m n s \ t o t a l _ r o o m _ n i g h t s < / K e y > < / D i a g r a m O b j e c t K e y > < D i a g r a m O b j e c t K e y > < K e y > T a b l e s \ m o n t h   g r o u p e d \ C o l u m n s \ a v e r a g e _ b o o k i n g _ v a l u e < / K e y > < / D i a g r a m O b j e c t K e y > < D i a g r a m O b j e c t K e y > < K e y > T a b l e s \ m o n t h   g r o u p e d \ C o l u m n s \ c a n c e l l a t i o n _ c o u n t < / K e y > < / D i a g r a m O b j e c t K e y > < D i a g r a m O b j e c t K e y > < K e y > T a b l e s \ m o n t h   g r o u p e d \ M e a s u r e s \ S u m   o f   t o t a l _ r e v e n u e   4 < / K e y > < / D i a g r a m O b j e c t K e y > < D i a g r a m O b j e c t K e y > < K e y > T a b l e s \ m o n t h   g r o u p e d \ S u m   o f   t o t a l _ r e v e n u e   4 \ A d d i t i o n a l   I n f o \ I m p l i c i t   M e a s u r e < / K e y > < / D i a g r a m O b j e c t K e y > < D i a g r a m O b j e c t K e y > < K e y > T a b l e s \ w e e k   g r o u p e d < / K e y > < / D i a g r a m O b j e c t K e y > < D i a g r a m O b j e c t K e y > < K e y > T a b l e s \ w e e k   g r o u p e d \ C o l u m n s \ D a y   N a m e < / K e y > < / D i a g r a m O b j e c t K e y > < D i a g r a m O b j e c t K e y > < K e y > T a b l e s \ w e e k   g r o u p e d \ C o l u m n s \ t o t a l _ r e v e n u e < / K e y > < / D i a g r a m O b j e c t K e y > < D i a g r a m O b j e c t K e y > < K e y > T a b l e s \ w e e k   g r o u p e d \ C o l u m n s \ t o t a l _ b o o k i n g < / K e y > < / D i a g r a m O b j e c t K e y > < D i a g r a m O b j e c t K e y > < K e y > T a b l e s \ w e e k   g r o u p e d \ C o l u m n s \ c a n c e l l a t i o n _ c o u n t < / K e y > < / D i a g r a m O b j e c t K e y > < D i a g r a m O b j e c t K e y > < K e y > T a b l e s \ w e e k   g r o u p e d \ M e a s u r e s \ S u m   o f   t o t a l _ r e v e n u e   5 < / K e y > < / D i a g r a m O b j e c t K e y > < D i a g r a m O b j e c t K e y > < K e y > T a b l e s \ w e e k   g r o u p e d \ S u m   o f   t o t a l _ r e v e n u e   5 \ A d d i t i o n a l   I n f o \ I m p l i c i t   M e a s u r e < / K e y > < / D i a g r a m O b j e c t K e y > < D i a g r a m O b j e c t K e y > < K e y > T a b l e s \ d e v i c e   t y p e < / K e y > < / D i a g r a m O b j e c t K e y > < D i a g r a m O b j e c t K e y > < K e y > T a b l e s \ d e v i c e   t y p e \ C o l u m n s \ d e v i c e _ t y p e < / K e y > < / D i a g r a m O b j e c t K e y > < D i a g r a m O b j e c t K e y > < K e y > T a b l e s \ d e v i c e   t y p e \ C o l u m n s \ t o t a l _ b o o k i n g s < / K e y > < / D i a g r a m O b j e c t K e y > < D i a g r a m O b j e c t K e y > < K e y > T a b l e s \ d e v i c e   t y p e \ C o l u m n s \ t o t a l _ r e v e n u e < / K e y > < / D i a g r a m O b j e c t K e y > < D i a g r a m O b j e c t K e y > < K e y > T a b l e s \ m i d w e e k _ w e e k e n d < / K e y > < / D i a g r a m O b j e c t K e y > < D i a g r a m O b j e c t K e y > < K e y > T a b l e s \ m i d w e e k _ w e e k e n d \ C o l u m n s \ a r r i v a l _ m i d w e e k _ w e e k e n d < / K e y > < / D i a g r a m O b j e c t K e y > < D i a g r a m O b j e c t K e y > < K e y > T a b l e s \ m i d w e e k _ w e e k e n d \ C o l u m n s \ t o t a l _ r e v e n u e < / K e y > < / D i a g r a m O b j e c t K e y > < D i a g r a m O b j e c t K e y > < K e y > T a b l e s \ m i d w e e k _ w e e k e n d \ C o l u m n s \ t o t a l _ b o o k i n g s < / K e y > < / D i a g r a m O b j e c t K e y > < D i a g r a m O b j e c t K e y > < K e y > T a b l e s \ r o o m _ t y p e < / K e y > < / D i a g r a m O b j e c t K e y > < D i a g r a m O b j e c t K e y > < K e y > T a b l e s \ r o o m _ t y p e \ C o l u m n s \ r o o m _ t y p e < / K e y > < / D i a g r a m O b j e c t K e y > < D i a g r a m O b j e c t K e y > < K e y > T a b l e s \ r o o m _ t y p e \ C o l u m n s \ t o t a l _ r e v e n u e < / K e y > < / D i a g r a m O b j e c t K e y > < D i a g r a m O b j e c t K e y > < K e y > T a b l e s \ r o o m _ t y p e \ C o l u m n s \ t o t a l _ b o o k i n g s < / K e y > < / D i a g r a m O b j e c t K e y > < D i a g r a m O b j e c t K e y > < K e y > T a b l e s \ r o o m _ t y p e \ M e a s u r e s \ S u m   o f   t o t a l _ r e v e n u e   3 < / K e y > < / D i a g r a m O b j e c t K e y > < D i a g r a m O b j e c t K e y > < K e y > T a b l e s \ r o o m _ t y p e \ S u m   o f   t o t a l _ r e v e n u e   3 \ A d d i t i o n a l   I n f o \ I m p l i c i t   M e a s u r e < / K e y > < / D i a g r a m O b j e c t K e y > < D i a g r a m O b j e c t K e y > < K e y > T a b l e s \ p a c k a g e < / K e y > < / D i a g r a m O b j e c t K e y > < D i a g r a m O b j e c t K e y > < K e y > T a b l e s \ p a c k a g e \ C o l u m n s \ p a c k a g e < / K e y > < / D i a g r a m O b j e c t K e y > < D i a g r a m O b j e c t K e y > < K e y > T a b l e s \ p a c k a g e \ C o l u m n s \ t o t a l _ r e v e n u e < / K e y > < / D i a g r a m O b j e c t K e y > < D i a g r a m O b j e c t K e y > < K e y > T a b l e s \ p a c k a g e \ C o l u m n s \ t o t a l _ b o o k i n g s < / K e y > < / D i a g r a m O b j e c t K e y > < D i a g r a m O b j e c t K e y > < K e y > T a b l e s \ p a c k a g e \ M e a s u r e s \ S u m   o f   t o t a l _ r e v e n u e   2 < / K e y > < / D i a g r a m O b j e c t K e y > < D i a g r a m O b j e c t K e y > < K e y > T a b l e s \ p a c k a g e \ S u m   o f   t o t a l _ r e v e n u e   2 \ A d d i t i o n a l   I n f o \ I m p l i c i t   M e a s u r e < / K e y > < / D i a g r a m O b j e c t K e y > < D i a g r a m O b j e c t K e y > < K e y > T a b l e s \ d a y s < / K e y > < / D i a g r a m O b j e c t K e y > < D i a g r a m O b j e c t K e y > < K e y > T a b l e s \ d a y s \ C o l u m n s \ d a y s < / K e y > < / D i a g r a m O b j e c t K e y > < D i a g r a m O b j e c t K e y > < K e y > T a b l e s \ d a y s \ C o l u m n s \ t o t a l   r e v e n u e < / K e y > < / D i a g r a m O b j e c t K e y > < D i a g r a m O b j e c t K e y > < K e y > R e l a t i o n s h i p s \ & l t ; T a b l e s \ h o t e l   m o n t h   g r o u p e d \ C o l u m n s \ M o n t h & g t ; - & l t ; T a b l e s \ m o n t h   g r o u p e d \ C o l u m n s \ M o n t h & g t ; < / K e y > < / D i a g r a m O b j e c t K e y > < D i a g r a m O b j e c t K e y > < K e y > R e l a t i o n s h i p s \ & l t ; T a b l e s \ h o t e l   m o n t h   g r o u p e d \ C o l u m n s \ M o n t h & g t ; - & l t ; T a b l e s \ m o n t h   g r o u p e d \ C o l u m n s \ M o n t h & g t ; \ F K < / K e y > < / D i a g r a m O b j e c t K e y > < D i a g r a m O b j e c t K e y > < K e y > R e l a t i o n s h i p s \ & l t ; T a b l e s \ h o t e l   m o n t h   g r o u p e d \ C o l u m n s \ M o n t h & g t ; - & l t ; T a b l e s \ m o n t h   g r o u p e d \ C o l u m n s \ M o n t h & g t ; \ P K < / K e y > < / D i a g r a m O b j e c t K e y > < D i a g r a m O b j e c t K e y > < K e y > R e l a t i o n s h i p s \ & l t ; T a b l e s \ h o t e l   m o n t h   g r o u p e d \ C o l u m n s \ M o n t h & g t ; - & l t ; T a b l e s \ m o n t h   g r o u p e d \ C o l u m n s \ M o n t h & g t ; \ C r o s s F i l t e r < / K e y > < / D i a g r a m O b j e c t K e y > < D i a g r a m O b j e c t K e y > < K e y > R e l a t i o n s h i p s \ & l t ; T a b l e s \ S a m p l e   D a t a     2 \ C o l u m n s \ h o t e l _ n a m e & g t ; - & l t ; T a b l e s \ h o t e l _ n a m e   1 \ C o l u m n s \ h o t e l _ n a m e & g t ; < / K e y > < / D i a g r a m O b j e c t K e y > < D i a g r a m O b j e c t K e y > < K e y > R e l a t i o n s h i p s \ & l t ; T a b l e s \ S a m p l e   D a t a     2 \ C o l u m n s \ h o t e l _ n a m e & g t ; - & l t ; T a b l e s \ h o t e l _ n a m e   1 \ C o l u m n s \ h o t e l _ n a m e & g t ; \ F K < / K e y > < / D i a g r a m O b j e c t K e y > < D i a g r a m O b j e c t K e y > < K e y > R e l a t i o n s h i p s \ & l t ; T a b l e s \ S a m p l e   D a t a     2 \ C o l u m n s \ h o t e l _ n a m e & g t ; - & l t ; T a b l e s \ h o t e l _ n a m e   1 \ C o l u m n s \ h o t e l _ n a m e & g t ; \ P K < / K e y > < / D i a g r a m O b j e c t K e y > < D i a g r a m O b j e c t K e y > < K e y > R e l a t i o n s h i p s \ & l t ; T a b l e s \ S a m p l e   D a t a     2 \ C o l u m n s \ h o t e l _ n a m e & g t ; - & l t ; T a b l e s \ h o t e l _ n a m e   1 \ C o l u m n s \ h o t e l _ n a m e & g t ; \ C r o s s F i l t e r < / K e y > < / D i a g r a m O b j e c t K e y > < D i a g r a m O b j e c t K e y > < K e y > R e l a t i o n s h i p s \ & l t ; T a b l e s \ S a m p l e   D a t a     2 \ C o l u m n s \ M o n t h & g t ; - & l t ; T a b l e s \ m o n t h   g r o u p e d \ C o l u m n s \ M o n t h & g t ; < / K e y > < / D i a g r a m O b j e c t K e y > < D i a g r a m O b j e c t K e y > < K e y > R e l a t i o n s h i p s \ & l t ; T a b l e s \ S a m p l e   D a t a     2 \ C o l u m n s \ M o n t h & g t ; - & l t ; T a b l e s \ m o n t h   g r o u p e d \ C o l u m n s \ M o n t h & g t ; \ F K < / K e y > < / D i a g r a m O b j e c t K e y > < D i a g r a m O b j e c t K e y > < K e y > R e l a t i o n s h i p s \ & l t ; T a b l e s \ S a m p l e   D a t a     2 \ C o l u m n s \ M o n t h & g t ; - & l t ; T a b l e s \ m o n t h   g r o u p e d \ C o l u m n s \ M o n t h & g t ; \ P K < / K e y > < / D i a g r a m O b j e c t K e y > < D i a g r a m O b j e c t K e y > < K e y > R e l a t i o n s h i p s \ & l t ; T a b l e s \ S a m p l e   D a t a     2 \ C o l u m n s \ M o n t h & g t ; - & l t ; T a b l e s \ m o n t h   g r o u p e d \ C o l u m n s \ M o n t h & g t ; \ C r o s s F i l t e r < / K e y > < / D i a g r a m O b j e c t K e y > < D i a g r a m O b j e c t K e y > < K e y > R e l a t i o n s h i p s \ & l t ; T a b l e s \ S a m p l e   D a t a     2 \ C o l u m n s \ D a y   N a m e & g t ; - & l t ; T a b l e s \ w e e k   g r o u p e d \ C o l u m n s \ D a y   N a m e & g t ; < / K e y > < / D i a g r a m O b j e c t K e y > < D i a g r a m O b j e c t K e y > < K e y > R e l a t i o n s h i p s \ & l t ; T a b l e s \ S a m p l e   D a t a     2 \ C o l u m n s \ D a y   N a m e & g t ; - & l t ; T a b l e s \ w e e k   g r o u p e d \ C o l u m n s \ D a y   N a m e & g t ; \ F K < / K e y > < / D i a g r a m O b j e c t K e y > < D i a g r a m O b j e c t K e y > < K e y > R e l a t i o n s h i p s \ & l t ; T a b l e s \ S a m p l e   D a t a     2 \ C o l u m n s \ D a y   N a m e & g t ; - & l t ; T a b l e s \ w e e k   g r o u p e d \ C o l u m n s \ D a y   N a m e & g t ; \ P K < / K e y > < / D i a g r a m O b j e c t K e y > < D i a g r a m O b j e c t K e y > < K e y > R e l a t i o n s h i p s \ & l t ; T a b l e s \ S a m p l e   D a t a     2 \ C o l u m n s \ D a y   N a m e & g t ; - & l t ; T a b l e s \ w e e k   g r o u p e d \ C o l u m n s \ D a y   N a m e & g t ; \ C r o s s F i l t e r < / K e y > < / D i a g r a m O b j e c t K e y > < D i a g r a m O b j e c t K e y > < K e y > R e l a t i o n s h i p s \ & l t ; T a b l e s \ S a m p l e   D a t a     2 \ C o l u m n s \ d e v i c e _ t y p e & g t ; - & l t ; T a b l e s \ d e v i c e   t y p e \ C o l u m n s \ d e v i c e _ t y p e & g t ; < / K e y > < / D i a g r a m O b j e c t K e y > < D i a g r a m O b j e c t K e y > < K e y > R e l a t i o n s h i p s \ & l t ; T a b l e s \ S a m p l e   D a t a     2 \ C o l u m n s \ d e v i c e _ t y p e & g t ; - & l t ; T a b l e s \ d e v i c e   t y p e \ C o l u m n s \ d e v i c e _ t y p e & g t ; \ F K < / K e y > < / D i a g r a m O b j e c t K e y > < D i a g r a m O b j e c t K e y > < K e y > R e l a t i o n s h i p s \ & l t ; T a b l e s \ S a m p l e   D a t a     2 \ C o l u m n s \ d e v i c e _ t y p e & g t ; - & l t ; T a b l e s \ d e v i c e   t y p e \ C o l u m n s \ d e v i c e _ t y p e & g t ; \ P K < / K e y > < / D i a g r a m O b j e c t K e y > < D i a g r a m O b j e c t K e y > < K e y > R e l a t i o n s h i p s \ & l t ; T a b l e s \ S a m p l e   D a t a     2 \ C o l u m n s \ d e v i c e _ t y p e & g t ; - & l t ; T a b l e s \ d e v i c e   t y p e \ C o l u m n s \ d e v i c e _ t y p e & g t ; \ C r o s s F i l t e r < / K e y > < / D i a g r a m O b j e c t K e y > < D i a g r a m O b j e c t K e y > < K e y > R e l a t i o n s h i p s \ & l t ; T a b l e s \ S a m p l e   D a t a     2 \ C o l u m n s \ p a c k a g e & g t ; - & l t ; T a b l e s \ p a c k a g e \ C o l u m n s \ p a c k a g e & g t ; < / K e y > < / D i a g r a m O b j e c t K e y > < D i a g r a m O b j e c t K e y > < K e y > R e l a t i o n s h i p s \ & l t ; T a b l e s \ S a m p l e   D a t a     2 \ C o l u m n s \ p a c k a g e & g t ; - & l t ; T a b l e s \ p a c k a g e \ C o l u m n s \ p a c k a g e & g t ; \ F K < / K e y > < / D i a g r a m O b j e c t K e y > < D i a g r a m O b j e c t K e y > < K e y > R e l a t i o n s h i p s \ & l t ; T a b l e s \ S a m p l e   D a t a     2 \ C o l u m n s \ p a c k a g e & g t ; - & l t ; T a b l e s \ p a c k a g e \ C o l u m n s \ p a c k a g e & g t ; \ P K < / K e y > < / D i a g r a m O b j e c t K e y > < D i a g r a m O b j e c t K e y > < K e y > R e l a t i o n s h i p s \ & l t ; T a b l e s \ S a m p l e   D a t a     2 \ C o l u m n s \ p a c k a g e & g t ; - & l t ; T a b l e s \ p a c k a g e \ C o l u m n s \ p a c k a g e & g t ; \ C r o s s F i l t e r < / K e y > < / D i a g r a m O b j e c t K e y > < D i a g r a m O b j e c t K e y > < K e y > R e l a t i o n s h i p s \ & l t ; T a b l e s \ S a m p l e   D a t a     2 \ C o l u m n s \ a r r i v a l _ m i d w e e k _ w e e k e n d & g t ; - & l t ; T a b l e s \ m i d w e e k _ w e e k e n d \ C o l u m n s \ a r r i v a l _ m i d w e e k _ w e e k e n d & g t ; < / K e y > < / D i a g r a m O b j e c t K e y > < D i a g r a m O b j e c t K e y > < K e y > R e l a t i o n s h i p s \ & l t ; T a b l e s \ S a m p l e   D a t a     2 \ C o l u m n s \ a r r i v a l _ m i d w e e k _ w e e k e n d & g t ; - & l t ; T a b l e s \ m i d w e e k _ w e e k e n d \ C o l u m n s \ a r r i v a l _ m i d w e e k _ w e e k e n d & g t ; \ F K < / K e y > < / D i a g r a m O b j e c t K e y > < D i a g r a m O b j e c t K e y > < K e y > R e l a t i o n s h i p s \ & l t ; T a b l e s \ S a m p l e   D a t a     2 \ C o l u m n s \ a r r i v a l _ m i d w e e k _ w e e k e n d & g t ; - & l t ; T a b l e s \ m i d w e e k _ w e e k e n d \ C o l u m n s \ a r r i v a l _ m i d w e e k _ w e e k e n d & g t ; \ P K < / K e y > < / D i a g r a m O b j e c t K e y > < D i a g r a m O b j e c t K e y > < K e y > R e l a t i o n s h i p s \ & l t ; T a b l e s \ S a m p l e   D a t a     2 \ C o l u m n s \ a r r i v a l _ m i d w e e k _ w e e k e n d & g t ; - & l t ; T a b l e s \ m i d w e e k _ w e e k e n d \ C o l u m n s \ a r r i v a l _ m i d w e e k _ w e e k e n d & g t ; \ C r o s s F i l t e r < / K e y > < / D i a g r a m O b j e c t K e y > < D i a g r a m O b j e c t K e y > < K e y > R e l a t i o n s h i p s \ & l t ; T a b l e s \ S a m p l e   D a t a     2 \ C o l u m n s \ r o o m _ t y p e & g t ; - & l t ; T a b l e s \ r o o m _ t y p e \ C o l u m n s \ r o o m _ t y p e & g t ; < / K e y > < / D i a g r a m O b j e c t K e y > < D i a g r a m O b j e c t K e y > < K e y > R e l a t i o n s h i p s \ & l t ; T a b l e s \ S a m p l e   D a t a     2 \ C o l u m n s \ r o o m _ t y p e & g t ; - & l t ; T a b l e s \ r o o m _ t y p e \ C o l u m n s \ r o o m _ t y p e & g t ; \ F K < / K e y > < / D i a g r a m O b j e c t K e y > < D i a g r a m O b j e c t K e y > < K e y > R e l a t i o n s h i p s \ & l t ; T a b l e s \ S a m p l e   D a t a     2 \ C o l u m n s \ r o o m _ t y p e & g t ; - & l t ; T a b l e s \ r o o m _ t y p e \ C o l u m n s \ r o o m _ t y p e & g t ; \ P K < / K e y > < / D i a g r a m O b j e c t K e y > < D i a g r a m O b j e c t K e y > < K e y > R e l a t i o n s h i p s \ & l t ; T a b l e s \ S a m p l e   D a t a     2 \ C o l u m n s \ r o o m _ t y p e & g t ; - & l t ; T a b l e s \ r o o m _ t y p e \ C o l u m n s \ r o o m _ t y p e & g t ; \ C r o s s F i l t e r < / K e y > < / D i a g r a m O b j e c t K e y > < D i a g r a m O b j e c t K e y > < K e y > R e l a t i o n s h i p s \ & l t ; T a b l e s \ S a m p l e   D a t a     2 \ C o l u m n s \ d a y s & g t ; - & l t ; T a b l e s \ d a y s \ C o l u m n s \ d a y s & g t ; < / K e y > < / D i a g r a m O b j e c t K e y > < D i a g r a m O b j e c t K e y > < K e y > R e l a t i o n s h i p s \ & l t ; T a b l e s \ S a m p l e   D a t a     2 \ C o l u m n s \ d a y s & g t ; - & l t ; T a b l e s \ d a y s \ C o l u m n s \ d a y s & g t ; \ F K < / K e y > < / D i a g r a m O b j e c t K e y > < D i a g r a m O b j e c t K e y > < K e y > R e l a t i o n s h i p s \ & l t ; T a b l e s \ S a m p l e   D a t a     2 \ C o l u m n s \ d a y s & g t ; - & l t ; T a b l e s \ d a y s \ C o l u m n s \ d a y s & g t ; \ P K < / K e y > < / D i a g r a m O b j e c t K e y > < D i a g r a m O b j e c t K e y > < K e y > R e l a t i o n s h i p s \ & l t ; T a b l e s \ S a m p l e   D a t a     2 \ C o l u m n s \ d a y s & g t ; - & l t ; T a b l e s \ d a y s \ C o l u m n s \ d a y s & g t ; \ C r o s s F i l t e r < / K e y > < / D i a g r a m O b j e c t K e y > < / A l l K e y s > < S e l e c t e d K e y s > < D i a g r a m O b j e c t K e y > < K e y > R e l a t i o n s h i p s \ & l t ; T a b l e s \ S a m p l e   D a t a     2 \ C o l u m n s \ d a y s & g t ; - & l t ; T a b l e s \ d a y s \ C o l u m n s \ d a y s & g t ; 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 2 0 1 . 3 2 6 6 7 3 9 7 3 6 6 0 9 5 < / 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 T a g s \ T a b l e s \ & l t ; T a b l e s \ h o t e l   m o n t h   g r o u p e d & g t ; < / K e y > < / a : K e y > < a : V a l u e   i : t y p e = " D i a g r a m D i s p l a y T a g V i e w S t a t e " > < I s N o t F i l t e r e d O u t > t r u e < / I s N o t F i l t e r e d O u t > < / a : V a l u e > < / a : K e y V a l u e O f D i a g r a m O b j e c t K e y a n y T y p e z b w N T n L X > < a : K e y V a l u e O f D i a g r a m O b j e c t K e y a n y T y p e z b w N T n L X > < a : K e y > < K e y > D y n a m i c   T a g s \ T a b l e s \ & l t ; T a b l e s \ h o t e l _ n a m e   1 & g t ; < / K e y > < / a : K e y > < a : V a l u e   i : t y p e = " D i a g r a m D i s p l a y T a g V i e w S t a t e " > < I s N o t F i l t e r e d O u t > t r u e < / I s N o t F i l t e r e d O u t > < / a : V a l u e > < / a : K e y V a l u e O f D i a g r a m O b j e c t K e y a n y T y p e z b w N T n L X > < a : K e y V a l u e O f D i a g r a m O b j e c t K e y a n y T y p e z b w N T n L X > < a : K e y > < K e y > D y n a m i c   T a g s \ T a b l e s \ & l t ; T a b l e s \ S a m p l e   D a t a     2 & g t ; < / K e y > < / a : K e y > < a : V a l u e   i : t y p e = " D i a g r a m D i s p l a y T a g V i e w S t a t e " > < I s N o t F i l t e r e d O u t > t r u e < / I s N o t F i l t e r e d O u t > < / a : V a l u e > < / a : K e y V a l u e O f D i a g r a m O b j e c t K e y a n y T y p e z b w N T n L X > < a : K e y V a l u e O f D i a g r a m O b j e c t K e y a n y T y p e z b w N T n L X > < a : K e y > < K e y > D y n a m i c   T a g s \ T a b l e s \ & l t ; T a b l e s \ m o n t h   g r o u p e d & g t ; < / K e y > < / a : K e y > < a : V a l u e   i : t y p e = " D i a g r a m D i s p l a y T a g V i e w S t a t e " > < I s N o t F i l t e r e d O u t > t r u e < / I s N o t F i l t e r e d O u t > < / a : V a l u e > < / a : K e y V a l u e O f D i a g r a m O b j e c t K e y a n y T y p e z b w N T n L X > < a : K e y V a l u e O f D i a g r a m O b j e c t K e y a n y T y p e z b w N T n L X > < a : K e y > < K e y > D y n a m i c   T a g s \ T a b l e s \ & l t ; T a b l e s \ w e e k   g r o u p e d & g t ; < / K e y > < / a : K e y > < a : V a l u e   i : t y p e = " D i a g r a m D i s p l a y T a g V i e w S t a t e " > < I s N o t F i l t e r e d O u t > t r u e < / I s N o t F i l t e r e d O u t > < / a : V a l u e > < / a : K e y V a l u e O f D i a g r a m O b j e c t K e y a n y T y p e z b w N T n L X > < a : K e y V a l u e O f D i a g r a m O b j e c t K e y a n y T y p e z b w N T n L X > < a : K e y > < K e y > D y n a m i c   T a g s \ T a b l e s \ & l t ; T a b l e s \ d e v i c e   t y p e & g t ; < / K e y > < / a : K e y > < a : V a l u e   i : t y p e = " D i a g r a m D i s p l a y T a g V i e w S t a t e " > < I s N o t F i l t e r e d O u t > t r u e < / I s N o t F i l t e r e d O u t > < / a : V a l u e > < / a : K e y V a l u e O f D i a g r a m O b j e c t K e y a n y T y p e z b w N T n L X > < a : K e y V a l u e O f D i a g r a m O b j e c t K e y a n y T y p e z b w N T n L X > < a : K e y > < K e y > D y n a m i c   T a g s \ T a b l e s \ & l t ; T a b l e s \ m i d w e e k _ w e e k e n d & g t ; < / K e y > < / a : K e y > < a : V a l u e   i : t y p e = " D i a g r a m D i s p l a y T a g V i e w S t a t e " > < I s N o t F i l t e r e d O u t > t r u e < / I s N o t F i l t e r e d O u t > < / a : V a l u e > < / a : K e y V a l u e O f D i a g r a m O b j e c t K e y a n y T y p e z b w N T n L X > < a : K e y V a l u e O f D i a g r a m O b j e c t K e y a n y T y p e z b w N T n L X > < a : K e y > < K e y > D y n a m i c   T a g s \ T a b l e s \ & l t ; T a b l e s \ r o o m _ t y p e & g t ; < / K e y > < / a : K e y > < a : V a l u e   i : t y p e = " D i a g r a m D i s p l a y T a g V i e w S t a t e " > < I s N o t F i l t e r e d O u t > t r u e < / I s N o t F i l t e r e d O u t > < / a : V a l u e > < / a : K e y V a l u e O f D i a g r a m O b j e c t K e y a n y T y p e z b w N T n L X > < a : K e y V a l u e O f D i a g r a m O b j e c t K e y a n y T y p e z b w N T n L X > < a : K e y > < K e y > D y n a m i c   T a g s \ T a b l e s \ & l t ; T a b l e s \ p a c k a g e & g t ; < / K e y > < / a : K e y > < a : V a l u e   i : t y p e = " D i a g r a m D i s p l a y T a g V i e w S t a t e " > < I s N o t F i l t e r e d O u t > t r u e < / I s N o t F i l t e r e d O u t > < / a : V a l u e > < / a : K e y V a l u e O f D i a g r a m O b j e c t K e y a n y T y p e z b w N T n L X > < a : K e y V a l u e O f D i a g r a m O b j e c t K e y a n y T y p e z b w N T n L X > < a : K e y > < K e y > D y n a m i c   T a g s \ T a b l e s \ & l t ; T a b l e s \ d a y s & g t ; < / K e y > < / a : K e y > < a : V a l u e   i : t y p e = " D i a g r a m D i s p l a y T a g V i e w S t a t e " > < I s N o t F i l t e r e d O u t > t r u e < / I s N o t F i l t e r e d O u t > < / a : V a l u e > < / a : K e y V a l u e O f D i a g r a m O b j e c t K e y a n y T y p e z b w N T n L X > < a : K e y V a l u e O f D i a g r a m O b j e c t K e y a n y T y p e z b w N T n L X > < a : K e y > < K e y > T a b l e s \ h o t e l   m o n t h   g r o u p e d < / K e y > < / a : K e y > < a : V a l u e   i : t y p e = " D i a g r a m D i s p l a y N o d e V i e w S t a t e " > < H e i g h t > 1 5 0 < / H e i g h t > < I s E x p a n d e d > t r u e < / I s E x p a n d e d > < L a y e d O u t > t r u e < / L a y e d O u t > < L e f t > 7 1 0 . 0 9 6 1 8 9 4 3 2 3 3 4 5 4 < / L e f t > < T a b I n d e x > 9 < / T a b I n d e x > < T o p > 3 4 2 . 6 6 6 6 6 6 6 6 6 6 6 6 6 9 < / T o p > < W i d t h > 2 0 0 < / W i d t h > < / a : V a l u e > < / a : K e y V a l u e O f D i a g r a m O b j e c t K e y a n y T y p e z b w N T n L X > < a : K e y V a l u e O f D i a g r a m O b j e c t K e y a n y T y p e z b w N T n L X > < a : K e y > < K e y > T a b l e s \ h o t e l   m o n t h   g r o u p e d \ C o l u m n s \ h o t e l _ n a m e < / K e y > < / a : K e y > < a : V a l u e   i : t y p e = " D i a g r a m D i s p l a y N o d e V i e w S t a t e " > < H e i g h t > 1 5 0 < / H e i g h t > < I s E x p a n d e d > t r u e < / I s E x p a n d e d > < W i d t h > 2 0 0 < / W i d t h > < / a : V a l u e > < / a : K e y V a l u e O f D i a g r a m O b j e c t K e y a n y T y p e z b w N T n L X > < a : K e y V a l u e O f D i a g r a m O b j e c t K e y a n y T y p e z b w N T n L X > < a : K e y > < K e y > T a b l e s \ h o t e l   m o n t h   g r o u p e d \ C o l u m n s \ M o n t h < / K e y > < / a : K e y > < a : V a l u e   i : t y p e = " D i a g r a m D i s p l a y N o d e V i e w S t a t e " > < H e i g h t > 1 5 0 < / H e i g h t > < I s E x p a n d e d > t r u e < / I s E x p a n d e d > < W i d t h > 2 0 0 < / W i d t h > < / a : V a l u e > < / a : K e y V a l u e O f D i a g r a m O b j e c t K e y a n y T y p e z b w N T n L X > < a : K e y V a l u e O f D i a g r a m O b j e c t K e y a n y T y p e z b w N T n L X > < a : K e y > < K e y > T a b l e s \ h o t e l   m o n t h   g r o u p e d \ C o l u m n s \ t o t a l _ r e v e n u e < / K e y > < / a : K e y > < a : V a l u e   i : t y p e = " D i a g r a m D i s p l a y N o d e V i e w S t a t e " > < H e i g h t > 1 5 0 < / H e i g h t > < I s E x p a n d e d > t r u e < / I s E x p a n d e d > < W i d t h > 2 0 0 < / W i d t h > < / a : V a l u e > < / a : K e y V a l u e O f D i a g r a m O b j e c t K e y a n y T y p e z b w N T n L X > < a : K e y V a l u e O f D i a g r a m O b j e c t K e y a n y T y p e z b w N T n L X > < a : K e y > < K e y > T a b l e s \ h o t e l   m o n t h   g r o u p e d \ C o l u m n s \ t o t a l _ b o o k i n g s < / K e y > < / a : K e y > < a : V a l u e   i : t y p e = " D i a g r a m D i s p l a y N o d e V i e w S t a t e " > < H e i g h t > 1 5 0 < / H e i g h t > < I s E x p a n d e d > t r u e < / I s E x p a n d e d > < W i d t h > 2 0 0 < / W i d t h > < / a : V a l u e > < / a : K e y V a l u e O f D i a g r a m O b j e c t K e y a n y T y p e z b w N T n L X > < a : K e y V a l u e O f D i a g r a m O b j e c t K e y a n y T y p e z b w N T n L X > < a : K e y > < K e y > T a b l e s \ h o t e l   m o n t h   g r o u p e d \ C o l u m n s \ t o t a l _ r o o m _ n i g h t s < / K e y > < / a : K e y > < a : V a l u e   i : t y p e = " D i a g r a m D i s p l a y N o d e V i e w S t a t e " > < H e i g h t > 1 5 0 < / H e i g h t > < I s E x p a n d e d > t r u e < / I s E x p a n d e d > < W i d t h > 2 0 0 < / W i d t h > < / a : V a l u e > < / a : K e y V a l u e O f D i a g r a m O b j e c t K e y a n y T y p e z b w N T n L X > < a : K e y V a l u e O f D i a g r a m O b j e c t K e y a n y T y p e z b w N T n L X > < a : K e y > < K e y > T a b l e s \ h o t e l   m o n t h   g r o u p e d \ C o l u m n s \ a v e r a g e _ b o o k i n g _ v a l u e ( A B V ) < / K e y > < / a : K e y > < a : V a l u e   i : t y p e = " D i a g r a m D i s p l a y N o d e V i e w S t a t e " > < H e i g h t > 1 5 0 < / H e i g h t > < I s E x p a n d e d > t r u e < / I s E x p a n d e d > < W i d t h > 2 0 0 < / W i d t h > < / a : V a l u e > < / a : K e y V a l u e O f D i a g r a m O b j e c t K e y a n y T y p e z b w N T n L X > < a : K e y V a l u e O f D i a g r a m O b j e c t K e y a n y T y p e z b w N T n L X > < a : K e y > < K e y > T a b l e s \ h o t e l   m o n t h   g r o u p e d \ C o l u m n s \ c a n c e l l a t i o n _ c o u n t < / K e y > < / a : K e y > < a : V a l u e   i : t y p e = " D i a g r a m D i s p l a y N o d e V i e w S t a t e " > < H e i g h t > 1 5 0 < / H e i g h t > < I s E x p a n d e d > t r u e < / I s E x p a n d e d > < W i d t h > 2 0 0 < / W i d t h > < / a : V a l u e > < / a : K e y V a l u e O f D i a g r a m O b j e c t K e y a n y T y p e z b w N T n L X > < a : K e y V a l u e O f D i a g r a m O b j e c t K e y a n y T y p e z b w N T n L X > < a : K e y > < K e y > T a b l e s \ h o t e l   m o n t h   g r o u p e d \ M e a s u r e s \ S u m   o f   t o t a l _ r e v e n u e   6 < / K e y > < / a : K e y > < a : V a l u e   i : t y p e = " D i a g r a m D i s p l a y N o d e V i e w S t a t e " > < H e i g h t > 1 5 0 < / H e i g h t > < I s E x p a n d e d > t r u e < / I s E x p a n d e d > < W i d t h > 2 0 0 < / W i d t h > < / a : V a l u e > < / a : K e y V a l u e O f D i a g r a m O b j e c t K e y a n y T y p e z b w N T n L X > < a : K e y V a l u e O f D i a g r a m O b j e c t K e y a n y T y p e z b w N T n L X > < a : K e y > < K e y > T a b l e s \ h o t e l   m o n t h   g r o u p e d \ S u m   o f   t o t a l _ r e v e n u e   6 \ A d d i t i o n a l   I n f o \ I m p l i c i t   M e a s u r e < / K e y > < / a : K e y > < a : V a l u e   i : t y p e = " D i a g r a m D i s p l a y V i e w S t a t e I D i a g r a m T a g A d d i t i o n a l I n f o " / > < / a : K e y V a l u e O f D i a g r a m O b j e c t K e y a n y T y p e z b w N T n L X > < a : K e y V a l u e O f D i a g r a m O b j e c t K e y a n y T y p e z b w N T n L X > < a : K e y > < K e y > T a b l e s \ h o t e l   m o n t h   g r o u p e d \ M e a s u r e s \ C o u n t   o f   h o t e l _ n a m e < / K e y > < / a : K e y > < a : V a l u e   i : t y p e = " D i a g r a m D i s p l a y N o d e V i e w S t a t e " > < H e i g h t > 1 5 0 < / H e i g h t > < I s E x p a n d e d > t r u e < / I s E x p a n d e d > < W i d t h > 2 0 0 < / W i d t h > < / a : V a l u e > < / a : K e y V a l u e O f D i a g r a m O b j e c t K e y a n y T y p e z b w N T n L X > < a : K e y V a l u e O f D i a g r a m O b j e c t K e y a n y T y p e z b w N T n L X > < a : K e y > < K e y > T a b l e s \ h o t e l   m o n t h   g r o u p e d \ C o u n t   o f   h o t e l _ n a m e \ A d d i t i o n a l   I n f o \ I m p l i c i t   M e a s u r e < / K e y > < / a : K e y > < a : V a l u e   i : t y p e = " D i a g r a m D i s p l a y V i e w S t a t e I D i a g r a m T a g A d d i t i o n a l I n f o " / > < / a : K e y V a l u e O f D i a g r a m O b j e c t K e y a n y T y p e z b w N T n L X > < a : K e y V a l u e O f D i a g r a m O b j e c t K e y a n y T y p e z b w N T n L X > < a : K e y > < K e y > T a b l e s \ h o t e l _ n a m e   1 < / K e y > < / a : K e y > < a : V a l u e   i : t y p e = " D i a g r a m D i s p l a y N o d e V i e w S t a t e " > < H e i g h t > 1 5 0 < / H e i g h t > < I s E x p a n d e d > t r u e < / I s E x p a n d e d > < L a y e d O u t > t r u e < / L a y e d O u t > < L e f t > 1 . 1 3 6 8 6 8 3 7 7 2 1 6 1 6 0 3 E - 1 3 < / L e f t > < T a b I n d e x > 2 < / T a b I n d e x > < T o p > 1 7 2 . 6 6 6 6 6 6 6 6 6 6 6 6 6 3 < / T o p > < W i d t h > 2 0 0 < / W i d t h > < / a : V a l u e > < / a : K e y V a l u e O f D i a g r a m O b j e c t K e y a n y T y p e z b w N T n L X > < a : K e y V a l u e O f D i a g r a m O b j e c t K e y a n y T y p e z b w N T n L X > < a : K e y > < K e y > T a b l e s \ h o t e l _ n a m e   1 \ C o l u m n s \ h o t e l _ n a m e < / K e y > < / a : K e y > < a : V a l u e   i : t y p e = " D i a g r a m D i s p l a y N o d e V i e w S t a t e " > < H e i g h t > 1 5 0 < / H e i g h t > < I s E x p a n d e d > t r u e < / I s E x p a n d e d > < W i d t h > 2 0 0 < / W i d t h > < / a : V a l u e > < / a : K e y V a l u e O f D i a g r a m O b j e c t K e y a n y T y p e z b w N T n L X > < a : K e y V a l u e O f D i a g r a m O b j e c t K e y a n y T y p e z b w N T n L X > < a : K e y > < K e y > T a b l e s \ h o t e l _ n a m e   1 \ C o l u m n s \ t o t a l _ r e v e n u e < / K e y > < / a : K e y > < a : V a l u e   i : t y p e = " D i a g r a m D i s p l a y N o d e V i e w S t a t e " > < H e i g h t > 1 5 0 < / H e i g h t > < I s E x p a n d e d > t r u e < / I s E x p a n d e d > < W i d t h > 2 0 0 < / W i d t h > < / a : V a l u e > < / a : K e y V a l u e O f D i a g r a m O b j e c t K e y a n y T y p e z b w N T n L X > < a : K e y V a l u e O f D i a g r a m O b j e c t K e y a n y T y p e z b w N T n L X > < a : K e y > < K e y > T a b l e s \ h o t e l _ n a m e   1 \ C o l u m n s \ t o t a l _ b o o k i n g s < / K e y > < / a : K e y > < a : V a l u e   i : t y p e = " D i a g r a m D i s p l a y N o d e V i e w S t a t e " > < H e i g h t > 1 5 0 < / H e i g h t > < I s E x p a n d e d > t r u e < / I s E x p a n d e d > < W i d t h > 2 0 0 < / W i d t h > < / a : V a l u e > < / a : K e y V a l u e O f D i a g r a m O b j e c t K e y a n y T y p e z b w N T n L X > < a : K e y V a l u e O f D i a g r a m O b j e c t K e y a n y T y p e z b w N T n L X > < a : K e y > < K e y > T a b l e s \ h o t e l _ n a m e   1 \ C o l u m n s \ t o t a l _ r o o m _ n i g h t s < / K e y > < / a : K e y > < a : V a l u e   i : t y p e = " D i a g r a m D i s p l a y N o d e V i e w S t a t e " > < H e i g h t > 1 5 0 < / H e i g h t > < I s E x p a n d e d > t r u e < / I s E x p a n d e d > < W i d t h > 2 0 0 < / W i d t h > < / a : V a l u e > < / a : K e y V a l u e O f D i a g r a m O b j e c t K e y a n y T y p e z b w N T n L X > < a : K e y V a l u e O f D i a g r a m O b j e c t K e y a n y T y p e z b w N T n L X > < a : K e y > < K e y > T a b l e s \ h o t e l _ n a m e   1 \ C o l u m n s \ a v e r a g e _ b o o k i n g _ v a l u e ( A B V ) < / K e y > < / a : K e y > < a : V a l u e   i : t y p e = " D i a g r a m D i s p l a y N o d e V i e w S t a t e " > < H e i g h t > 1 5 0 < / H e i g h t > < I s E x p a n d e d > t r u e < / I s E x p a n d e d > < W i d t h > 2 0 0 < / W i d t h > < / a : V a l u e > < / a : K e y V a l u e O f D i a g r a m O b j e c t K e y a n y T y p e z b w N T n L X > < a : K e y V a l u e O f D i a g r a m O b j e c t K e y a n y T y p e z b w N T n L X > < a : K e y > < K e y > T a b l e s \ h o t e l _ n a m e   1 \ C o l u m n s \ c a n c e l l a t i o n _ c o u n t < / K e y > < / a : K e y > < a : V a l u e   i : t y p e = " D i a g r a m D i s p l a y N o d e V i e w S t a t e " > < H e i g h t > 1 5 0 < / H e i g h t > < I s E x p a n d e d > t r u e < / I s E x p a n d e d > < W i d t h > 2 0 0 < / W i d t h > < / a : V a l u e > < / a : K e y V a l u e O f D i a g r a m O b j e c t K e y a n y T y p e z b w N T n L X > < a : K e y V a l u e O f D i a g r a m O b j e c t K e y a n y T y p e z b w N T n L X > < a : K e y > < K e y > T a b l e s \ h o t e l _ n a m e   1 \ C o l u m n s \ c a n c e l l a t i o n _ r a t e ( % ) < / K e y > < / a : K e y > < a : V a l u e   i : t y p e = " D i a g r a m D i s p l a y N o d e V i e w S t a t e " > < H e i g h t > 1 5 0 < / H e i g h t > < I s E x p a n d e d > t r u e < / I s E x p a n d e d > < W i d t h > 2 0 0 < / W i d t h > < / a : V a l u e > < / a : K e y V a l u e O f D i a g r a m O b j e c t K e y a n y T y p e z b w N T n L X > < a : K e y V a l u e O f D i a g r a m O b j e c t K e y a n y T y p e z b w N T n L X > < a : K e y > < K e y > T a b l e s \ h o t e l _ n a m e   1 \ C o l u m n s \ a v e r a g e _ r o o m _ r a t e ( A R R ) < / K e y > < / a : K e y > < a : V a l u e   i : t y p e = " D i a g r a m D i s p l a y N o d e V i e w S t a t e " > < H e i g h t > 1 5 0 < / H e i g h t > < I s E x p a n d e d > t r u e < / I s E x p a n d e d > < W i d t h > 2 0 0 < / W i d t h > < / a : V a l u e > < / a : K e y V a l u e O f D i a g r a m O b j e c t K e y a n y T y p e z b w N T n L X > < a : K e y V a l u e O f D i a g r a m O b j e c t K e y a n y T y p e z b w N T n L X > < a : K e y > < K e y > T a b l e s \ h o t e l _ n a m e   1 \ M e a s u r e s \ S u m   o f   t o t a l _ r e v e n u e < / K e y > < / a : K e y > < a : V a l u e   i : t y p e = " D i a g r a m D i s p l a y N o d e V i e w S t a t e " > < H e i g h t > 1 5 0 < / H e i g h t > < I s E x p a n d e d > t r u e < / I s E x p a n d e d > < W i d t h > 2 0 0 < / W i d t h > < / a : V a l u e > < / a : K e y V a l u e O f D i a g r a m O b j e c t K e y a n y T y p e z b w N T n L X > < a : K e y V a l u e O f D i a g r a m O b j e c t K e y a n y T y p e z b w N T n L X > < a : K e y > < K e y > T a b l e s \ h o t e l _ n a m e   1 \ S u m   o f   t o t a l _ r e v e n u e \ A d d i t i o n a l   I n f o \ I m p l i c i t   M e a s u r e < / K e y > < / a : K e y > < a : V a l u e   i : t y p e = " D i a g r a m D i s p l a y V i e w S t a t e I D i a g r a m T a g A d d i t i o n a l I n f o " / > < / a : K e y V a l u e O f D i a g r a m O b j e c t K e y a n y T y p e z b w N T n L X > < a : K e y V a l u e O f D i a g r a m O b j e c t K e y a n y T y p e z b w N T n L X > < a : K e y > < K e y > T a b l e s \ S a m p l e   D a t a     2 < / K e y > < / a : K e y > < a : V a l u e   i : t y p e = " D i a g r a m D i s p l a y N o d e V i e w S t a t e " > < H e i g h t > 1 5 0 < / H e i g h t > < I s E x p a n d e d > t r u e < / I s E x p a n d e d > < L a y e d O u t > t r u e < / L a y e d O u t > < L e f t > 4 9 1 . 2 3 7 1 4 3 9 0 0 9 9 9 4 < / L e f t > < S c r o l l V e r t i c a l O f f s e t > 3 9 4 . 8 0 0 0 0 0 0 0 0 0 0 0 3 < / S c r o l l V e r t i c a l O f f s e t > < W i d t h > 2 0 0 < / W i d t h > < / a : V a l u e > < / a : K e y V a l u e O f D i a g r a m O b j e c t K e y a n y T y p e z b w N T n L X > < a : K e y V a l u e O f D i a g r a m O b j e c t K e y a n y T y p e z b w N T n L X > < a : K e y > < K e y > T a b l e s \ S a m p l e   D a t a     2 \ C o l u m n s \ b o o k i n g _ i d < / K e y > < / a : K e y > < a : V a l u e   i : t y p e = " D i a g r a m D i s p l a y N o d e V i e w S t a t e " > < H e i g h t > 1 5 0 < / H e i g h t > < I s E x p a n d e d > t r u e < / I s E x p a n d e d > < W i d t h > 2 0 0 < / W i d t h > < / a : V a l u e > < / a : K e y V a l u e O f D i a g r a m O b j e c t K e y a n y T y p e z b w N T n L X > < a : K e y V a l u e O f D i a g r a m O b j e c t K e y a n y T y p e z b w N T n L X > < a : K e y > < K e y > T a b l e s \ S a m p l e   D a t a     2 \ C o l u m n s \ c a n c e l l e d _ b o o k i n g < / K e y > < / a : K e y > < a : V a l u e   i : t y p e = " D i a g r a m D i s p l a y N o d e V i e w S t a t e " > < H e i g h t > 1 5 0 < / H e i g h t > < I s E x p a n d e d > t r u e < / I s E x p a n d e d > < W i d t h > 2 0 0 < / W i d t h > < / a : V a l u e > < / a : K e y V a l u e O f D i a g r a m O b j e c t K e y a n y T y p e z b w N T n L X > < a : K e y V a l u e O f D i a g r a m O b j e c t K e y a n y T y p e z b w N T n L X > < a : K e y > < K e y > T a b l e s \ S a m p l e   D a t a     2 \ C o l u m n s \ u p g r a d e d _ b o o k i n g < / K e y > < / a : K e y > < a : V a l u e   i : t y p e = " D i a g r a m D i s p l a y N o d e V i e w S t a t e " > < H e i g h t > 1 5 0 < / H e i g h t > < I s E x p a n d e d > t r u e < / I s E x p a n d e d > < W i d t h > 2 0 0 < / W i d t h > < / a : V a l u e > < / a : K e y V a l u e O f D i a g r a m O b j e c t K e y a n y T y p e z b w N T n L X > < a : K e y V a l u e O f D i a g r a m O b j e c t K e y a n y T y p e z b w N T n L X > < a : K e y > < K e y > T a b l e s \ S a m p l e   D a t a     2 \ C o l u m n s \ c a n c e l l a t i o n _ l e a d _ t i m e < / K e y > < / a : K e y > < a : V a l u e   i : t y p e = " D i a g r a m D i s p l a y N o d e V i e w S t a t e " > < H e i g h t > 1 5 0 < / H e i g h t > < I s E x p a n d e d > t r u e < / I s E x p a n d e d > < W i d t h > 2 0 0 < / W i d t h > < / a : V a l u e > < / a : K e y V a l u e O f D i a g r a m O b j e c t K e y a n y T y p e z b w N T n L X > < a : K e y V a l u e O f D i a g r a m O b j e c t K e y a n y T y p e z b w N T n L X > < a : K e y > < K e y > T a b l e s \ S a m p l e   D a t a     2 \ C o l u m n s \ b o o k i n g _ l e a d _ t i m e < / K e y > < / a : K e y > < a : V a l u e   i : t y p e = " D i a g r a m D i s p l a y N o d e V i e w S t a t e " > < H e i g h t > 1 5 0 < / H e i g h t > < I s E x p a n d e d > t r u e < / I s E x p a n d e d > < W i d t h > 2 0 0 < / W i d t h > < / a : V a l u e > < / a : K e y V a l u e O f D i a g r a m O b j e c t K e y a n y T y p e z b w N T n L X > < a : K e y V a l u e O f D i a g r a m O b j e c t K e y a n y T y p e z b w N T n L X > < a : K e y > < K e y > T a b l e s \ S a m p l e   D a t a     2 \ C o l u m n s \ n i g h t s < / K e y > < / a : K e y > < a : V a l u e   i : t y p e = " D i a g r a m D i s p l a y N o d e V i e w S t a t e " > < H e i g h t > 1 5 0 < / H e i g h t > < I s E x p a n d e d > t r u e < / I s E x p a n d e d > < W i d t h > 2 0 0 < / W i d t h > < / a : V a l u e > < / a : K e y V a l u e O f D i a g r a m O b j e c t K e y a n y T y p e z b w N T n L X > < a : K e y V a l u e O f D i a g r a m O b j e c t K e y a n y T y p e z b w N T n L X > < a : K e y > < K e y > T a b l e s \ S a m p l e   D a t a     2 \ C o l u m n s \ d e v i c e _ t y p e < / K e y > < / a : K e y > < a : V a l u e   i : t y p e = " D i a g r a m D i s p l a y N o d e V i e w S t a t e " > < H e i g h t > 1 5 0 < / H e i g h t > < I s E x p a n d e d > t r u e < / I s E x p a n d e d > < W i d t h > 2 0 0 < / W i d t h > < / a : V a l u e > < / a : K e y V a l u e O f D i a g r a m O b j e c t K e y a n y T y p e z b w N T n L X > < a : K e y V a l u e O f D i a g r a m O b j e c t K e y a n y T y p e z b w N T n L X > < a : K e y > < K e y > T a b l e s \ S a m p l e   D a t a     2 \ C o l u m n s \ a r r i v a l _ m i d w e e k _ w e e k e n d < / K e y > < / a : K e y > < a : V a l u e   i : t y p e = " D i a g r a m D i s p l a y N o d e V i e w S t a t e " > < H e i g h t > 1 5 0 < / H e i g h t > < I s E x p a n d e d > t r u e < / I s E x p a n d e d > < W i d t h > 2 0 0 < / W i d t h > < / a : V a l u e > < / a : K e y V a l u e O f D i a g r a m O b j e c t K e y a n y T y p e z b w N T n L X > < a : K e y V a l u e O f D i a g r a m O b j e c t K e y a n y T y p e z b w N T n L X > < a : K e y > < K e y > T a b l e s \ S a m p l e   D a t a     2 \ C o l u m n s \ r o o m _ t y p e < / K e y > < / a : K e y > < a : V a l u e   i : t y p e = " D i a g r a m D i s p l a y N o d e V i e w S t a t e " > < H e i g h t > 1 5 0 < / H e i g h t > < I s E x p a n d e d > t r u e < / I s E x p a n d e d > < W i d t h > 2 0 0 < / W i d t h > < / a : V a l u e > < / a : K e y V a l u e O f D i a g r a m O b j e c t K e y a n y T y p e z b w N T n L X > < a : K e y V a l u e O f D i a g r a m O b j e c t K e y a n y T y p e z b w N T n L X > < a : K e y > < K e y > T a b l e s \ S a m p l e   D a t a     2 \ C o l u m n s \ p a c k a g e < / K e y > < / a : K e y > < a : V a l u e   i : t y p e = " D i a g r a m D i s p l a y N o d e V i e w S t a t e " > < H e i g h t > 1 5 0 < / H e i g h t > < I s E x p a n d e d > t r u e < / I s E x p a n d e d > < W i d t h > 2 0 0 < / W i d t h > < / a : V a l u e > < / a : K e y V a l u e O f D i a g r a m O b j e c t K e y a n y T y p e z b w N T n L X > < a : K e y V a l u e O f D i a g r a m O b j e c t K e y a n y T y p e z b w N T n L X > < a : K e y > < K e y > T a b l e s \ S a m p l e   D a t a     2 \ C o l u m n s \ c a n c e l l a t i o n _ r e a s o n < / K e y > < / a : K e y > < a : V a l u e   i : t y p e = " D i a g r a m D i s p l a y N o d e V i e w S t a t e " > < H e i g h t > 1 5 0 < / H e i g h t > < I s E x p a n d e d > t r u e < / I s E x p a n d e d > < W i d t h > 2 0 0 < / W i d t h > < / a : V a l u e > < / a : K e y V a l u e O f D i a g r a m O b j e c t K e y a n y T y p e z b w N T n L X > < a : K e y V a l u e O f D i a g r a m O b j e c t K e y a n y T y p e z b w N T n L X > < a : K e y > < K e y > T a b l e s \ S a m p l e   D a t a     2 \ C o l u m n s \ h o t e l _ n a m e < / K e y > < / a : K e y > < a : V a l u e   i : t y p e = " D i a g r a m D i s p l a y N o d e V i e w S t a t e " > < H e i g h t > 1 5 0 < / H e i g h t > < I s E x p a n d e d > t r u e < / I s E x p a n d e d > < W i d t h > 2 0 0 < / W i d t h > < / a : V a l u e > < / a : K e y V a l u e O f D i a g r a m O b j e c t K e y a n y T y p e z b w N T n L X > < a : K e y V a l u e O f D i a g r a m O b j e c t K e y a n y T y p e z b w N T n L X > < a : K e y > < K e y > T a b l e s \ S a m p l e   D a t a     2 \ C o l u m n s \ d e p a r t u r e _ d a t e < / K e y > < / a : K e y > < a : V a l u e   i : t y p e = " D i a g r a m D i s p l a y N o d e V i e w S t a t e " > < H e i g h t > 1 5 0 < / H e i g h t > < I s E x p a n d e d > t r u e < / I s E x p a n d e d > < W i d t h > 2 0 0 < / W i d t h > < / a : V a l u e > < / a : K e y V a l u e O f D i a g r a m O b j e c t K e y a n y T y p e z b w N T n L X > < a : K e y V a l u e O f D i a g r a m O b j e c t K e y a n y T y p e z b w N T n L X > < a : K e y > < K e y > T a b l e s \ S a m p l e   D a t a     2 \ C o l u m n s \ a r r i v a l _ d a t e < / K e y > < / a : K e y > < a : V a l u e   i : t y p e = " D i a g r a m D i s p l a y N o d e V i e w S t a t e " > < H e i g h t > 1 5 0 < / H e i g h t > < I s E x p a n d e d > t r u e < / I s E x p a n d e d > < W i d t h > 2 0 0 < / W i d t h > < / a : V a l u e > < / a : K e y V a l u e O f D i a g r a m O b j e c t K e y a n y T y p e z b w N T n L X > < a : K e y V a l u e O f D i a g r a m O b j e c t K e y a n y T y p e z b w N T n L X > < a : K e y > < K e y > T a b l e s \ S a m p l e   D a t a     2 \ C o l u m n s \ c a n c e l _ d a t e < / K e y > < / a : K e y > < a : V a l u e   i : t y p e = " D i a g r a m D i s p l a y N o d e V i e w S t a t e " > < H e i g h t > 1 5 0 < / H e i g h t > < I s E x p a n d e d > t r u e < / I s E x p a n d e d > < W i d t h > 2 0 0 < / W i d t h > < / a : V a l u e > < / a : K e y V a l u e O f D i a g r a m O b j e c t K e y a n y T y p e z b w N T n L X > < a : K e y V a l u e O f D i a g r a m O b j e c t K e y a n y T y p e z b w N T n L X > < a : K e y > < K e y > T a b l e s \ S a m p l e   D a t a     2 \ C o l u m n s \ b o o k i n g _ d a t e < / K e y > < / a : K e y > < a : V a l u e   i : t y p e = " D i a g r a m D i s p l a y N o d e V i e w S t a t e " > < H e i g h t > 1 5 0 < / H e i g h t > < I s E x p a n d e d > t r u e < / I s E x p a n d e d > < W i d t h > 2 0 0 < / W i d t h > < / a : V a l u e > < / a : K e y V a l u e O f D i a g r a m O b j e c t K e y a n y T y p e z b w N T n L X > < a : K e y V a l u e O f D i a g r a m O b j e c t K e y a n y T y p e z b w N T n L X > < a : K e y > < K e y > T a b l e s \ S a m p l e   D a t a     2 \ C o l u m n s \ t o t a l _ r a t e < / K e y > < / a : K e y > < a : V a l u e   i : t y p e = " D i a g r a m D i s p l a y N o d e V i e w S t a t e " > < H e i g h t > 1 5 0 < / H e i g h t > < I s E x p a n d e d > t r u e < / I s E x p a n d e d > < W i d t h > 2 0 0 < / W i d t h > < / a : V a l u e > < / a : K e y V a l u e O f D i a g r a m O b j e c t K e y a n y T y p e z b w N T n L X > < a : K e y V a l u e O f D i a g r a m O b j e c t K e y a n y T y p e z b w N T n L X > < a : K e y > < K e y > T a b l e s \ S a m p l e   D a t a     2 \ C o l u m n s \ b o o k i n g _ d a t e _ c h e c k < / K e y > < / a : K e y > < a : V a l u e   i : t y p e = " D i a g r a m D i s p l a y N o d e V i e w S t a t e " > < H e i g h t > 1 5 0 < / H e i g h t > < I s E x p a n d e d > t r u e < / I s E x p a n d e d > < W i d t h > 2 0 0 < / W i d t h > < / a : V a l u e > < / a : K e y V a l u e O f D i a g r a m O b j e c t K e y a n y T y p e z b w N T n L X > < a : K e y V a l u e O f D i a g r a m O b j e c t K e y a n y T y p e z b w N T n L X > < a : K e y > < K e y > T a b l e s \ S a m p l e   D a t a     2 \ C o l u m n s \ c a n c e l _ d a t e _ c h e c k < / K e y > < / a : K e y > < a : V a l u e   i : t y p e = " D i a g r a m D i s p l a y N o d e V i e w S t a t e " > < H e i g h t > 1 5 0 < / H e i g h t > < I s E x p a n d e d > t r u e < / I s E x p a n d e d > < W i d t h > 2 0 0 < / W i d t h > < / a : V a l u e > < / a : K e y V a l u e O f D i a g r a m O b j e c t K e y a n y T y p e z b w N T n L X > < a : K e y V a l u e O f D i a g r a m O b j e c t K e y a n y T y p e z b w N T n L X > < a : K e y > < K e y > T a b l e s \ S a m p l e   D a t a     2 \ C o l u m n s \ M o n t h < / K e y > < / a : K e y > < a : V a l u e   i : t y p e = " D i a g r a m D i s p l a y N o d e V i e w S t a t e " > < H e i g h t > 1 5 0 < / H e i g h t > < I s E x p a n d e d > t r u e < / I s E x p a n d e d > < W i d t h > 2 0 0 < / W i d t h > < / a : V a l u e > < / a : K e y V a l u e O f D i a g r a m O b j e c t K e y a n y T y p e z b w N T n L X > < a : K e y V a l u e O f D i a g r a m O b j e c t K e y a n y T y p e z b w N T n L X > < a : K e y > < K e y > T a b l e s \ S a m p l e   D a t a     2 \ C o l u m n s \ D a y   N a m e < / K e y > < / a : K e y > < a : V a l u e   i : t y p e = " D i a g r a m D i s p l a y N o d e V i e w S t a t e " > < H e i g h t > 1 5 0 < / H e i g h t > < I s E x p a n d e d > t r u e < / I s E x p a n d e d > < W i d t h > 2 0 0 < / W i d t h > < / a : V a l u e > < / a : K e y V a l u e O f D i a g r a m O b j e c t K e y a n y T y p e z b w N T n L X > < a : K e y V a l u e O f D i a g r a m O b j e c t K e y a n y T y p e z b w N T n L X > < a : K e y > < K e y > T a b l e s \ S a m p l e   D a t a     2 \ C o l u m n s \ d a y s < / K e y > < / a : K e y > < a : V a l u e   i : t y p e = " D i a g r a m D i s p l a y N o d e V i e w S t a t e " > < H e i g h t > 1 5 0 < / H e i g h t > < I s E x p a n d e d > t r u e < / I s E x p a n d e d > < W i d t h > 2 0 0 < / W i d t h > < / a : V a l u e > < / a : K e y V a l u e O f D i a g r a m O b j e c t K e y a n y T y p e z b w N T n L X > < a : K e y V a l u e O f D i a g r a m O b j e c t K e y a n y T y p e z b w N T n L X > < a : K e y > < K e y > T a b l e s \ S a m p l e   D a t a     2 \ M e a s u r e s \ S u m   o f   t o t a l _ r a t e < / K e y > < / a : K e y > < a : V a l u e   i : t y p e = " D i a g r a m D i s p l a y N o d e V i e w S t a t e " > < H e i g h t > 1 5 0 < / H e i g h t > < I s E x p a n d e d > t r u e < / I s E x p a n d e d > < W i d t h > 2 0 0 < / W i d t h > < / a : V a l u e > < / a : K e y V a l u e O f D i a g r a m O b j e c t K e y a n y T y p e z b w N T n L X > < a : K e y V a l u e O f D i a g r a m O b j e c t K e y a n y T y p e z b w N T n L X > < a : K e y > < K e y > T a b l e s \ S a m p l e   D a t a     2 \ S u m   o f   t o t a l _ r a t e \ A d d i t i o n a l   I n f o \ I m p l i c i t   M e a s u r e < / K e y > < / a : K e y > < a : V a l u e   i : t y p e = " D i a g r a m D i s p l a y V i e w S t a t e I D i a g r a m T a g A d d i t i o n a l I n f o " / > < / a : K e y V a l u e O f D i a g r a m O b j e c t K e y a n y T y p e z b w N T n L X > < a : K e y V a l u e O f D i a g r a m O b j e c t K e y a n y T y p e z b w N T n L X > < a : K e y > < K e y > T a b l e s \ m o n t h   g r o u p e d < / K e y > < / a : K e y > < a : V a l u e   i : t y p e = " D i a g r a m D i s p l a y N o d e V i e w S t a t e " > < H e i g h t > 1 5 0 < / H e i g h t > < I s E x p a n d e d > t r u e < / I s E x p a n d e d > < L a y e d O u t > t r u e < / L a y e d O u t > < L e f t > 2 3 5 . 1 4 0 9 5 4 4 6 8 6 6 5 0 9 < / L e f t > < T a b I n d e x > 3 < / T a b I n d e x > < T o p > 1 7 5 . 3 3 3 3 3 3 3 3 3 3 3 3 2 6 < / T o p > < W i d t h > 2 0 0 < / W i d t h > < / a : V a l u e > < / a : K e y V a l u e O f D i a g r a m O b j e c t K e y a n y T y p e z b w N T n L X > < a : K e y V a l u e O f D i a g r a m O b j e c t K e y a n y T y p e z b w N T n L X > < a : K e y > < K e y > T a b l e s \ m o n t h   g r o u p e d \ C o l u m n s \ M o n t h < / K e y > < / a : K e y > < a : V a l u e   i : t y p e = " D i a g r a m D i s p l a y N o d e V i e w S t a t e " > < H e i g h t > 1 5 0 < / H e i g h t > < I s E x p a n d e d > t r u e < / I s E x p a n d e d > < W i d t h > 2 0 0 < / W i d t h > < / a : V a l u e > < / a : K e y V a l u e O f D i a g r a m O b j e c t K e y a n y T y p e z b w N T n L X > < a : K e y V a l u e O f D i a g r a m O b j e c t K e y a n y T y p e z b w N T n L X > < a : K e y > < K e y > T a b l e s \ m o n t h   g r o u p e d \ C o l u m n s \ t o t a l _ r e v e n u e < / K e y > < / a : K e y > < a : V a l u e   i : t y p e = " D i a g r a m D i s p l a y N o d e V i e w S t a t e " > < H e i g h t > 1 5 0 < / H e i g h t > < I s E x p a n d e d > t r u e < / I s E x p a n d e d > < W i d t h > 2 0 0 < / W i d t h > < / a : V a l u e > < / a : K e y V a l u e O f D i a g r a m O b j e c t K e y a n y T y p e z b w N T n L X > < a : K e y V a l u e O f D i a g r a m O b j e c t K e y a n y T y p e z b w N T n L X > < a : K e y > < K e y > T a b l e s \ m o n t h   g r o u p e d \ C o l u m n s \ t o t a l _ b o o k i n g s < / K e y > < / a : K e y > < a : V a l u e   i : t y p e = " D i a g r a m D i s p l a y N o d e V i e w S t a t e " > < H e i g h t > 1 5 0 < / H e i g h t > < I s E x p a n d e d > t r u e < / I s E x p a n d e d > < W i d t h > 2 0 0 < / W i d t h > < / a : V a l u e > < / a : K e y V a l u e O f D i a g r a m O b j e c t K e y a n y T y p e z b w N T n L X > < a : K e y V a l u e O f D i a g r a m O b j e c t K e y a n y T y p e z b w N T n L X > < a : K e y > < K e y > T a b l e s \ m o n t h   g r o u p e d \ C o l u m n s \ t o t a l _ r o o m _ n i g h t s < / K e y > < / a : K e y > < a : V a l u e   i : t y p e = " D i a g r a m D i s p l a y N o d e V i e w S t a t e " > < H e i g h t > 1 5 0 < / H e i g h t > < I s E x p a n d e d > t r u e < / I s E x p a n d e d > < W i d t h > 2 0 0 < / W i d t h > < / a : V a l u e > < / a : K e y V a l u e O f D i a g r a m O b j e c t K e y a n y T y p e z b w N T n L X > < a : K e y V a l u e O f D i a g r a m O b j e c t K e y a n y T y p e z b w N T n L X > < a : K e y > < K e y > T a b l e s \ m o n t h   g r o u p e d \ C o l u m n s \ a v e r a g e _ b o o k i n g _ v a l u e < / K e y > < / a : K e y > < a : V a l u e   i : t y p e = " D i a g r a m D i s p l a y N o d e V i e w S t a t e " > < H e i g h t > 1 5 0 < / H e i g h t > < I s E x p a n d e d > t r u e < / I s E x p a n d e d > < W i d t h > 2 0 0 < / W i d t h > < / a : V a l u e > < / a : K e y V a l u e O f D i a g r a m O b j e c t K e y a n y T y p e z b w N T n L X > < a : K e y V a l u e O f D i a g r a m O b j e c t K e y a n y T y p e z b w N T n L X > < a : K e y > < K e y > T a b l e s \ m o n t h   g r o u p e d \ C o l u m n s \ c a n c e l l a t i o n _ c o u n t < / K e y > < / a : K e y > < a : V a l u e   i : t y p e = " D i a g r a m D i s p l a y N o d e V i e w S t a t e " > < H e i g h t > 1 5 0 < / H e i g h t > < I s E x p a n d e d > t r u e < / I s E x p a n d e d > < W i d t h > 2 0 0 < / W i d t h > < / a : V a l u e > < / a : K e y V a l u e O f D i a g r a m O b j e c t K e y a n y T y p e z b w N T n L X > < a : K e y V a l u e O f D i a g r a m O b j e c t K e y a n y T y p e z b w N T n L X > < a : K e y > < K e y > T a b l e s \ m o n t h   g r o u p e d \ M e a s u r e s \ S u m   o f   t o t a l _ r e v e n u e   4 < / K e y > < / a : K e y > < a : V a l u e   i : t y p e = " D i a g r a m D i s p l a y N o d e V i e w S t a t e " > < H e i g h t > 1 5 0 < / H e i g h t > < I s E x p a n d e d > t r u e < / I s E x p a n d e d > < W i d t h > 2 0 0 < / W i d t h > < / a : V a l u e > < / a : K e y V a l u e O f D i a g r a m O b j e c t K e y a n y T y p e z b w N T n L X > < a : K e y V a l u e O f D i a g r a m O b j e c t K e y a n y T y p e z b w N T n L X > < a : K e y > < K e y > T a b l e s \ m o n t h   g r o u p e d \ S u m   o f   t o t a l _ r e v e n u e   4 \ A d d i t i o n a l   I n f o \ I m p l i c i t   M e a s u r e < / K e y > < / a : K e y > < a : V a l u e   i : t y p e = " D i a g r a m D i s p l a y V i e w S t a t e I D i a g r a m T a g A d d i t i o n a l I n f o " / > < / a : K e y V a l u e O f D i a g r a m O b j e c t K e y a n y T y p e z b w N T n L X > < a : K e y V a l u e O f D i a g r a m O b j e c t K e y a n y T y p e z b w N T n L X > < a : K e y > < K e y > T a b l e s \ w e e k   g r o u p e d < / K e y > < / a : K e y > < a : V a l u e   i : t y p e = " D i a g r a m D i s p l a y N o d e V i e w S t a t e " > < H e i g h t > 1 5 0 < / H e i g h t > < I s E x p a n d e d > t r u e < / I s E x p a n d e d > < L a y e d O u t > t r u e < / L a y e d O u t > < L e f t > 4 8 8 . 3 7 8 0 9 8 3 6 9 6 6 4 2 6 < / L e f t > < T a b I n d e x > 4 < / T a b I n d e x > < T o p > 1 7 8 . 6 6 6 6 6 6 6 6 6 6 6 6 6 3 < / T o p > < W i d t h > 2 0 0 < / W i d t h > < / a : V a l u e > < / a : K e y V a l u e O f D i a g r a m O b j e c t K e y a n y T y p e z b w N T n L X > < a : K e y V a l u e O f D i a g r a m O b j e c t K e y a n y T y p e z b w N T n L X > < a : K e y > < K e y > T a b l e s \ w e e k   g r o u p e d \ C o l u m n s \ D a y   N a m e < / K e y > < / a : K e y > < a : V a l u e   i : t y p e = " D i a g r a m D i s p l a y N o d e V i e w S t a t e " > < H e i g h t > 1 5 0 < / H e i g h t > < I s E x p a n d e d > t r u e < / I s E x p a n d e d > < W i d t h > 2 0 0 < / W i d t h > < / a : V a l u e > < / a : K e y V a l u e O f D i a g r a m O b j e c t K e y a n y T y p e z b w N T n L X > < a : K e y V a l u e O f D i a g r a m O b j e c t K e y a n y T y p e z b w N T n L X > < a : K e y > < K e y > T a b l e s \ w e e k   g r o u p e d \ C o l u m n s \ t o t a l _ r e v e n u e < / K e y > < / a : K e y > < a : V a l u e   i : t y p e = " D i a g r a m D i s p l a y N o d e V i e w S t a t e " > < H e i g h t > 1 5 0 < / H e i g h t > < I s E x p a n d e d > t r u e < / I s E x p a n d e d > < W i d t h > 2 0 0 < / W i d t h > < / a : V a l u e > < / a : K e y V a l u e O f D i a g r a m O b j e c t K e y a n y T y p e z b w N T n L X > < a : K e y V a l u e O f D i a g r a m O b j e c t K e y a n y T y p e z b w N T n L X > < a : K e y > < K e y > T a b l e s \ w e e k   g r o u p e d \ C o l u m n s \ t o t a l _ b o o k i n g < / K e y > < / a : K e y > < a : V a l u e   i : t y p e = " D i a g r a m D i s p l a y N o d e V i e w S t a t e " > < H e i g h t > 1 5 0 < / H e i g h t > < I s E x p a n d e d > t r u e < / I s E x p a n d e d > < W i d t h > 2 0 0 < / W i d t h > < / a : V a l u e > < / a : K e y V a l u e O f D i a g r a m O b j e c t K e y a n y T y p e z b w N T n L X > < a : K e y V a l u e O f D i a g r a m O b j e c t K e y a n y T y p e z b w N T n L X > < a : K e y > < K e y > T a b l e s \ w e e k   g r o u p e d \ C o l u m n s \ c a n c e l l a t i o n _ c o u n t < / K e y > < / a : K e y > < a : V a l u e   i : t y p e = " D i a g r a m D i s p l a y N o d e V i e w S t a t e " > < H e i g h t > 1 5 0 < / H e i g h t > < I s E x p a n d e d > t r u e < / I s E x p a n d e d > < W i d t h > 2 0 0 < / W i d t h > < / a : V a l u e > < / a : K e y V a l u e O f D i a g r a m O b j e c t K e y a n y T y p e z b w N T n L X > < a : K e y V a l u e O f D i a g r a m O b j e c t K e y a n y T y p e z b w N T n L X > < a : K e y > < K e y > T a b l e s \ w e e k   g r o u p e d \ M e a s u r e s \ S u m   o f   t o t a l _ r e v e n u e   5 < / K e y > < / a : K e y > < a : V a l u e   i : t y p e = " D i a g r a m D i s p l a y N o d e V i e w S t a t e " > < H e i g h t > 1 5 0 < / H e i g h t > < I s E x p a n d e d > t r u e < / I s E x p a n d e d > < W i d t h > 2 0 0 < / W i d t h > < / a : V a l u e > < / a : K e y V a l u e O f D i a g r a m O b j e c t K e y a n y T y p e z b w N T n L X > < a : K e y V a l u e O f D i a g r a m O b j e c t K e y a n y T y p e z b w N T n L X > < a : K e y > < K e y > T a b l e s \ w e e k   g r o u p e d \ S u m   o f   t o t a l _ r e v e n u e   5 \ A d d i t i o n a l   I n f o \ I m p l i c i t   M e a s u r e < / K e y > < / a : K e y > < a : V a l u e   i : t y p e = " D i a g r a m D i s p l a y V i e w S t a t e I D i a g r a m T a g A d d i t i o n a l I n f o " / > < / a : K e y V a l u e O f D i a g r a m O b j e c t K e y a n y T y p e z b w N T n L X > < a : K e y V a l u e O f D i a g r a m O b j e c t K e y a n y T y p e z b w N T n L X > < a : K e y > < K e y > T a b l e s \ d e v i c e   t y p e < / K e y > < / a : K e y > < a : V a l u e   i : t y p e = " D i a g r a m D i s p l a y N o d e V i e w S t a t e " > < H e i g h t > 1 5 0 < / H e i g h t > < I s E x p a n d e d > t r u e < / I s E x p a n d e d > < L a y e d O u t > t r u e < / L a y e d O u t > < L e f t > 7 5 8 . 9 4 8 5 7 5 6 0 3 9 9 6 6 9 < / L e f t > < T a b I n d e x > 5 < / T a b I n d e x > < T o p > 1 8 0 . 6 6 6 6 6 6 6 6 6 6 6 6 6 3 < / T o p > < W i d t h > 2 0 0 < / W i d t h > < / a : V a l u e > < / a : K e y V a l u e O f D i a g r a m O b j e c t K e y a n y T y p e z b w N T n L X > < a : K e y V a l u e O f D i a g r a m O b j e c t K e y a n y T y p e z b w N T n L X > < a : K e y > < K e y > T a b l e s \ d e v i c e   t y p e \ C o l u m n s \ d e v i c e _ t y p e < / K e y > < / a : K e y > < a : V a l u e   i : t y p e = " D i a g r a m D i s p l a y N o d e V i e w S t a t e " > < H e i g h t > 1 5 0 < / H e i g h t > < I s E x p a n d e d > t r u e < / I s E x p a n d e d > < W i d t h > 2 0 0 < / W i d t h > < / a : V a l u e > < / a : K e y V a l u e O f D i a g r a m O b j e c t K e y a n y T y p e z b w N T n L X > < a : K e y V a l u e O f D i a g r a m O b j e c t K e y a n y T y p e z b w N T n L X > < a : K e y > < K e y > T a b l e s \ d e v i c e   t y p e \ C o l u m n s \ t o t a l _ b o o k i n g s < / K e y > < / a : K e y > < a : V a l u e   i : t y p e = " D i a g r a m D i s p l a y N o d e V i e w S t a t e " > < H e i g h t > 1 5 0 < / H e i g h t > < I s E x p a n d e d > t r u e < / I s E x p a n d e d > < W i d t h > 2 0 0 < / W i d t h > < / a : V a l u e > < / a : K e y V a l u e O f D i a g r a m O b j e c t K e y a n y T y p e z b w N T n L X > < a : K e y V a l u e O f D i a g r a m O b j e c t K e y a n y T y p e z b w N T n L X > < a : K e y > < K e y > T a b l e s \ d e v i c e   t y p e \ C o l u m n s \ t o t a l _ r e v e n u e < / K e y > < / a : K e y > < a : V a l u e   i : t y p e = " D i a g r a m D i s p l a y N o d e V i e w S t a t e " > < H e i g h t > 1 5 0 < / H e i g h t > < I s E x p a n d e d > t r u e < / I s E x p a n d e d > < W i d t h > 2 0 0 < / W i d t h > < / a : V a l u e > < / a : K e y V a l u e O f D i a g r a m O b j e c t K e y a n y T y p e z b w N T n L X > < a : K e y V a l u e O f D i a g r a m O b j e c t K e y a n y T y p e z b w N T n L X > < a : K e y > < K e y > T a b l e s \ m i d w e e k _ w e e k e n d < / K e y > < / a : K e y > < a : V a l u e   i : t y p e = " D i a g r a m D i s p l a y N o d e V i e w S t a t e " > < H e i g h t > 1 5 0 < / H e i g h t > < I s E x p a n d e d > t r u e < / I s E x p a n d e d > < L a y e d O u t > t r u e < / L a y e d O u t > < L e f t > 1 0 5 6 . 1 8 5 7 1 9 5 0 4 9 9 6 1 < / L e f t > < T a b I n d e x > 1 < / T a b I n d e x > < W i d t h > 2 0 0 < / W i d t h > < / a : V a l u e > < / a : K e y V a l u e O f D i a g r a m O b j e c t K e y a n y T y p e z b w N T n L X > < a : K e y V a l u e O f D i a g r a m O b j e c t K e y a n y T y p e z b w N T n L X > < a : K e y > < K e y > T a b l e s \ m i d w e e k _ w e e k e n d \ C o l u m n s \ a r r i v a l _ m i d w e e k _ w e e k e n d < / K e y > < / a : K e y > < a : V a l u e   i : t y p e = " D i a g r a m D i s p l a y N o d e V i e w S t a t e " > < H e i g h t > 1 5 0 < / H e i g h t > < I s E x p a n d e d > t r u e < / I s E x p a n d e d > < W i d t h > 2 0 0 < / W i d t h > < / a : V a l u e > < / a : K e y V a l u e O f D i a g r a m O b j e c t K e y a n y T y p e z b w N T n L X > < a : K e y V a l u e O f D i a g r a m O b j e c t K e y a n y T y p e z b w N T n L X > < a : K e y > < K e y > T a b l e s \ m i d w e e k _ w e e k e n d \ C o l u m n s \ t o t a l _ r e v e n u e < / K e y > < / a : K e y > < a : V a l u e   i : t y p e = " D i a g r a m D i s p l a y N o d e V i e w S t a t e " > < H e i g h t > 1 5 0 < / H e i g h t > < I s E x p a n d e d > t r u e < / I s E x p a n d e d > < W i d t h > 2 0 0 < / W i d t h > < / a : V a l u e > < / a : K e y V a l u e O f D i a g r a m O b j e c t K e y a n y T y p e z b w N T n L X > < a : K e y V a l u e O f D i a g r a m O b j e c t K e y a n y T y p e z b w N T n L X > < a : K e y > < K e y > T a b l e s \ m i d w e e k _ w e e k e n d \ C o l u m n s \ t o t a l _ b o o k i n g s < / K e y > < / a : K e y > < a : V a l u e   i : t y p e = " D i a g r a m D i s p l a y N o d e V i e w S t a t e " > < H e i g h t > 1 5 0 < / H e i g h t > < I s E x p a n d e d > t r u e < / I s E x p a n d e d > < W i d t h > 2 0 0 < / W i d t h > < / a : V a l u e > < / a : K e y V a l u e O f D i a g r a m O b j e c t K e y a n y T y p e z b w N T n L X > < a : K e y V a l u e O f D i a g r a m O b j e c t K e y a n y T y p e z b w N T n L X > < a : K e y > < K e y > T a b l e s \ r o o m _ t y p e < / K e y > < / a : K e y > < a : V a l u e   i : t y p e = " D i a g r a m D i s p l a y N o d e V i e w S t a t e " > < H e i g h t > 1 5 0 < / H e i g h t > < I s E x p a n d e d > t r u e < / I s E x p a n d e d > < L a y e d O u t > t r u e < / L a y e d O u t > < L e f t > 9 7 3 . 4 2 2 8 6 3 4 0 5 9 9 5 < / L e f t > < T a b I n d e x > 6 < / T a b I n d e x > < T o p > 1 8 2 . 6 6 6 6 6 6 6 6 6 6 6 6 6 9 < / T o p > < W i d t h > 2 0 0 < / W i d t h > < / a : V a l u e > < / a : K e y V a l u e O f D i a g r a m O b j e c t K e y a n y T y p e z b w N T n L X > < a : K e y V a l u e O f D i a g r a m O b j e c t K e y a n y T y p e z b w N T n L X > < a : K e y > < K e y > T a b l e s \ r o o m _ t y p e \ C o l u m n s \ r o o m _ t y p e < / K e y > < / a : K e y > < a : V a l u e   i : t y p e = " D i a g r a m D i s p l a y N o d e V i e w S t a t e " > < H e i g h t > 1 5 0 < / H e i g h t > < I s E x p a n d e d > t r u e < / I s E x p a n d e d > < W i d t h > 2 0 0 < / W i d t h > < / a : V a l u e > < / a : K e y V a l u e O f D i a g r a m O b j e c t K e y a n y T y p e z b w N T n L X > < a : K e y V a l u e O f D i a g r a m O b j e c t K e y a n y T y p e z b w N T n L X > < a : K e y > < K e y > T a b l e s \ r o o m _ t y p e \ C o l u m n s \ t o t a l _ r e v e n u e < / K e y > < / a : K e y > < a : V a l u e   i : t y p e = " D i a g r a m D i s p l a y N o d e V i e w S t a t e " > < H e i g h t > 1 5 0 < / H e i g h t > < I s E x p a n d e d > t r u e < / I s E x p a n d e d > < W i d t h > 2 0 0 < / W i d t h > < / a : V a l u e > < / a : K e y V a l u e O f D i a g r a m O b j e c t K e y a n y T y p e z b w N T n L X > < a : K e y V a l u e O f D i a g r a m O b j e c t K e y a n y T y p e z b w N T n L X > < a : K e y > < K e y > T a b l e s \ r o o m _ t y p e \ C o l u m n s \ t o t a l _ b o o k i n g s < / K e y > < / a : K e y > < a : V a l u e   i : t y p e = " D i a g r a m D i s p l a y N o d e V i e w S t a t e " > < H e i g h t > 1 5 0 < / H e i g h t > < I s E x p a n d e d > t r u e < / I s E x p a n d e d > < W i d t h > 2 0 0 < / W i d t h > < / a : V a l u e > < / a : K e y V a l u e O f D i a g r a m O b j e c t K e y a n y T y p e z b w N T n L X > < a : K e y V a l u e O f D i a g r a m O b j e c t K e y a n y T y p e z b w N T n L X > < a : K e y > < K e y > T a b l e s \ r o o m _ t y p e \ M e a s u r e s \ S u m   o f   t o t a l _ r e v e n u e   3 < / K e y > < / a : K e y > < a : V a l u e   i : t y p e = " D i a g r a m D i s p l a y N o d e V i e w S t a t e " > < H e i g h t > 1 5 0 < / H e i g h t > < I s E x p a n d e d > t r u e < / I s E x p a n d e d > < W i d t h > 2 0 0 < / W i d t h > < / a : V a l u e > < / a : K e y V a l u e O f D i a g r a m O b j e c t K e y a n y T y p e z b w N T n L X > < a : K e y V a l u e O f D i a g r a m O b j e c t K e y a n y T y p e z b w N T n L X > < a : K e y > < K e y > T a b l e s \ r o o m _ t y p e \ S u m   o f   t o t a l _ r e v e n u e   3 \ A d d i t i o n a l   I n f o \ I m p l i c i t   M e a s u r e < / K e y > < / a : K e y > < a : V a l u e   i : t y p e = " D i a g r a m D i s p l a y V i e w S t a t e I D i a g r a m T a g A d d i t i o n a l I n f o " / > < / a : K e y V a l u e O f D i a g r a m O b j e c t K e y a n y T y p e z b w N T n L X > < a : K e y V a l u e O f D i a g r a m O b j e c t K e y a n y T y p e z b w N T n L X > < a : K e y > < K e y > T a b l e s \ p a c k a g e < / K e y > < / a : K e y > < a : V a l u e   i : t y p e = " D i a g r a m D i s p l a y N o d e V i e w S t a t e " > < H e i g h t > 1 5 0 < / H e i g h t > < I s E x p a n d e d > t r u e < / I s E x p a n d e d > < L a y e d O u t > t r u e < / L a y e d O u t > < L e f t > 1 1 8 5 . 3 2 6 6 7 3 9 7 3 6 6 0 9 < / L e f t > < T a b I n d e x > 7 < / T a b I n d e x > < T o p > 1 8 3 . 3 3 3 3 3 3 3 3 3 3 3 3 3 1 < / T o p > < W i d t h > 2 0 0 < / W i d t h > < / a : V a l u e > < / a : K e y V a l u e O f D i a g r a m O b j e c t K e y a n y T y p e z b w N T n L X > < a : K e y V a l u e O f D i a g r a m O b j e c t K e y a n y T y p e z b w N T n L X > < a : K e y > < K e y > T a b l e s \ p a c k a g e \ C o l u m n s \ p a c k a g e < / K e y > < / a : K e y > < a : V a l u e   i : t y p e = " D i a g r a m D i s p l a y N o d e V i e w S t a t e " > < H e i g h t > 1 5 0 < / H e i g h t > < I s E x p a n d e d > t r u e < / I s E x p a n d e d > < W i d t h > 2 0 0 < / W i d t h > < / a : V a l u e > < / a : K e y V a l u e O f D i a g r a m O b j e c t K e y a n y T y p e z b w N T n L X > < a : K e y V a l u e O f D i a g r a m O b j e c t K e y a n y T y p e z b w N T n L X > < a : K e y > < K e y > T a b l e s \ p a c k a g e \ C o l u m n s \ t o t a l _ r e v e n u e < / K e y > < / a : K e y > < a : V a l u e   i : t y p e = " D i a g r a m D i s p l a y N o d e V i e w S t a t e " > < H e i g h t > 1 5 0 < / H e i g h t > < I s E x p a n d e d > t r u e < / I s E x p a n d e d > < W i d t h > 2 0 0 < / W i d t h > < / a : V a l u e > < / a : K e y V a l u e O f D i a g r a m O b j e c t K e y a n y T y p e z b w N T n L X > < a : K e y V a l u e O f D i a g r a m O b j e c t K e y a n y T y p e z b w N T n L X > < a : K e y > < K e y > T a b l e s \ p a c k a g e \ C o l u m n s \ t o t a l _ b o o k i n g s < / K e y > < / a : K e y > < a : V a l u e   i : t y p e = " D i a g r a m D i s p l a y N o d e V i e w S t a t e " > < H e i g h t > 1 5 0 < / H e i g h t > < I s E x p a n d e d > t r u e < / I s E x p a n d e d > < W i d t h > 2 0 0 < / W i d t h > < / a : V a l u e > < / a : K e y V a l u e O f D i a g r a m O b j e c t K e y a n y T y p e z b w N T n L X > < a : K e y V a l u e O f D i a g r a m O b j e c t K e y a n y T y p e z b w N T n L X > < a : K e y > < K e y > T a b l e s \ p a c k a g e \ M e a s u r e s \ S u m   o f   t o t a l _ r e v e n u e   2 < / K e y > < / a : K e y > < a : V a l u e   i : t y p e = " D i a g r a m D i s p l a y N o d e V i e w S t a t e " > < H e i g h t > 1 5 0 < / H e i g h t > < I s E x p a n d e d > t r u e < / I s E x p a n d e d > < W i d t h > 2 0 0 < / W i d t h > < / a : V a l u e > < / a : K e y V a l u e O f D i a g r a m O b j e c t K e y a n y T y p e z b w N T n L X > < a : K e y V a l u e O f D i a g r a m O b j e c t K e y a n y T y p e z b w N T n L X > < a : K e y > < K e y > T a b l e s \ p a c k a g e \ S u m   o f   t o t a l _ r e v e n u e   2 \ A d d i t i o n a l   I n f o \ I m p l i c i t   M e a s u r e < / K e y > < / a : K e y > < a : V a l u e   i : t y p e = " D i a g r a m D i s p l a y V i e w S t a t e I D i a g r a m T a g A d d i t i o n a l I n f o " / > < / a : K e y V a l u e O f D i a g r a m O b j e c t K e y a n y T y p e z b w N T n L X > < a : K e y V a l u e O f D i a g r a m O b j e c t K e y a n y T y p e z b w N T n L X > < a : K e y > < K e y > T a b l e s \ d a y s < / K e y > < / a : K e y > < a : V a l u e   i : t y p e = " D i a g r a m D i s p l a y N o d e V i e w S t a t e " > < H e i g h t > 1 5 0 < / H e i g h t > < I s E x p a n d e d > t r u e < / I s E x p a n d e d > < L a y e d O u t > t r u e < / L a y e d O u t > < L e f t > 1 4 2 5 . 3 2 6 6 7 3 9 7 3 6 6 0 9 < / L e f t > < T a b I n d e x > 8 < / T a b I n d e x > < T o p > 1 7 1 . 3 3 3 3 3 3 3 3 3 3 3 3 3 7 < / T o p > < W i d t h > 2 0 0 < / W i d t h > < / a : V a l u e > < / a : K e y V a l u e O f D i a g r a m O b j e c t K e y a n y T y p e z b w N T n L X > < a : K e y V a l u e O f D i a g r a m O b j e c t K e y a n y T y p e z b w N T n L X > < a : K e y > < K e y > T a b l e s \ d a y s \ C o l u m n s \ d a y s < / K e y > < / a : K e y > < a : V a l u e   i : t y p e = " D i a g r a m D i s p l a y N o d e V i e w S t a t e " > < H e i g h t > 1 5 0 < / H e i g h t > < I s E x p a n d e d > t r u e < / I s E x p a n d e d > < W i d t h > 2 0 0 < / W i d t h > < / a : V a l u e > < / a : K e y V a l u e O f D i a g r a m O b j e c t K e y a n y T y p e z b w N T n L X > < a : K e y V a l u e O f D i a g r a m O b j e c t K e y a n y T y p e z b w N T n L X > < a : K e y > < K e y > T a b l e s \ d a y s \ C o l u m n s \ t o t a l   r e v e n u e < / K e y > < / a : K e y > < a : V a l u e   i : t y p e = " D i a g r a m D i s p l a y N o d e V i e w S t a t e " > < H e i g h t > 1 5 0 < / H e i g h t > < I s E x p a n d e d > t r u e < / I s E x p a n d e d > < W i d t h > 2 0 0 < / W i d t h > < / a : V a l u e > < / a : K e y V a l u e O f D i a g r a m O b j e c t K e y a n y T y p e z b w N T n L X > < a : K e y V a l u e O f D i a g r a m O b j e c t K e y a n y T y p e z b w N T n L X > < a : K e y > < K e y > R e l a t i o n s h i p s \ & l t ; T a b l e s \ h o t e l   m o n t h   g r o u p e d \ C o l u m n s \ M o n t h & g t ; - & l t ; T a b l e s \ m o n t h   g r o u p e d \ C o l u m n s \ M o n t h & g t ; < / K e y > < / a : K e y > < a : V a l u e   i : t y p e = " D i a g r a m D i s p l a y L i n k V i e w S t a t e " > < A u t o m a t i o n P r o p e r t y H e l p e r T e x t > E n d   p o i n t   1 :   ( 6 9 4 , 0 9 6 1 8 9 4 3 2 3 3 5 , 4 1 7 , 6 6 6 6 6 7 ) .   E n d   p o i n t   2 :   ( 4 5 1 , 1 4 0 9 5 4 4 6 8 6 6 5 , 2 6 0 , 3 3 3 3 3 3 )   < / A u t o m a t i o n P r o p e r t y H e l p e r T e x t > < L a y e d O u t > t r u e < / L a y e d O u t > < P o i n t s   x m l n s : b = " h t t p : / / s c h e m a s . d a t a c o n t r a c t . o r g / 2 0 0 4 / 0 7 / S y s t e m . W i n d o w s " > < b : P o i n t > < b : _ x > 6 9 4 . 0 9 6 1 8 9 4 3 2 3 3 4 5 4 < / b : _ x > < b : _ y > 4 1 7 . 6 6 6 6 6 7 < / b : _ y > < / b : P o i n t > < b : P o i n t > < b : _ x > 4 7 0 . 8 7 8 0 9 8 4 3 6 8 3 4 5 3 < / b : _ x > < b : _ y > 4 1 7 . 6 6 6 6 6 7 < / b : _ y > < / b : P o i n t > < b : P o i n t > < b : _ x > 4 6 8 . 8 7 8 0 9 8 4 3 6 8 3 4 5 3 < / b : _ x > < b : _ y > 4 1 5 . 6 6 6 6 6 7 < / b : _ y > < / b : P o i n t > < b : P o i n t > < b : _ x > 4 6 8 . 8 7 8 0 9 8 4 3 6 8 3 4 5 3 < / b : _ x > < b : _ y > 2 6 2 . 3 3 3 3 3 3 < / b : _ y > < / b : P o i n t > < b : P o i n t > < b : _ x > 4 6 6 . 8 7 8 0 9 8 4 3 6 8 3 4 5 3 < / b : _ x > < b : _ y > 2 6 0 . 3 3 3 3 3 3 < / b : _ y > < / b : P o i n t > < b : P o i n t > < b : _ x > 4 5 1 . 1 4 0 9 5 4 4 6 8 6 6 5 0 9 < / b : _ x > < b : _ y > 2 6 0 . 3 3 3 3 3 3 < / b : _ y > < / b : P o i n t > < / P o i n t s > < / a : V a l u e > < / a : K e y V a l u e O f D i a g r a m O b j e c t K e y a n y T y p e z b w N T n L X > < a : K e y V a l u e O f D i a g r a m O b j e c t K e y a n y T y p e z b w N T n L X > < a : K e y > < K e y > R e l a t i o n s h i p s \ & l t ; T a b l e s \ h o t e l   m o n t h   g r o u p e d \ C o l u m n s \ M o n t h & g t ; - & l t ; T a b l e s \ m o n t h   g r o u p e d \ C o l u m n s \ M o n t h & g t ; \ F K < / K e y > < / a : K e y > < a : V a l u e   i : t y p e = " D i a g r a m D i s p l a y L i n k E n d p o i n t V i e w S t a t e " > < H e i g h t > 1 6 < / H e i g h t > < L a b e l L o c a t i o n   x m l n s : b = " h t t p : / / s c h e m a s . d a t a c o n t r a c t . o r g / 2 0 0 4 / 0 7 / S y s t e m . W i n d o w s " > < b : _ x > 6 9 4 . 0 9 6 1 8 9 4 3 2 3 3 4 5 4 < / b : _ x > < b : _ y > 4 0 9 . 6 6 6 6 6 7 < / b : _ y > < / L a b e l L o c a t i o n > < L o c a t i o n   x m l n s : b = " h t t p : / / s c h e m a s . d a t a c o n t r a c t . o r g / 2 0 0 4 / 0 7 / S y s t e m . W i n d o w s " > < b : _ x > 7 1 0 . 0 9 6 1 8 9 4 3 2 3 3 4 5 4 < / b : _ x > < b : _ y > 4 1 7 . 6 6 6 6 6 7 < / b : _ y > < / L o c a t i o n > < S h a p e R o t a t e A n g l e > 1 8 0 < / S h a p e R o t a t e A n g l e > < W i d t h > 1 6 < / W i d t h > < / a : V a l u e > < / a : K e y V a l u e O f D i a g r a m O b j e c t K e y a n y T y p e z b w N T n L X > < a : K e y V a l u e O f D i a g r a m O b j e c t K e y a n y T y p e z b w N T n L X > < a : K e y > < K e y > R e l a t i o n s h i p s \ & l t ; T a b l e s \ h o t e l   m o n t h   g r o u p e d \ C o l u m n s \ M o n t h & g t ; - & l t ; T a b l e s \ m o n t h   g r o u p e d \ C o l u m n s \ M o n t h & g t ; \ P K < / K e y > < / a : K e y > < a : V a l u e   i : t y p e = " D i a g r a m D i s p l a y L i n k E n d p o i n t V i e w S t a t e " > < H e i g h t > 1 6 < / H e i g h t > < L a b e l L o c a t i o n   x m l n s : b = " h t t p : / / s c h e m a s . d a t a c o n t r a c t . o r g / 2 0 0 4 / 0 7 / S y s t e m . W i n d o w s " > < b : _ x > 4 3 5 . 1 4 0 9 5 4 4 6 8 6 6 5 0 9 < / b : _ x > < b : _ y > 2 5 2 . 3 3 3 3 3 2 9 9 9 9 9 9 9 8 < / b : _ y > < / L a b e l L o c a t i o n > < L o c a t i o n   x m l n s : b = " h t t p : / / s c h e m a s . d a t a c o n t r a c t . o r g / 2 0 0 4 / 0 7 / S y s t e m . W i n d o w s " > < b : _ x > 4 3 5 . 1 4 0 9 5 4 4 6 8 6 6 5 0 9 < / b : _ x > < b : _ y > 2 6 0 . 3 3 3 3 3 3 < / b : _ y > < / L o c a t i o n > < S h a p e R o t a t e A n g l e > 3 6 0 < / S h a p e R o t a t e A n g l e > < W i d t h > 1 6 < / W i d t h > < / a : V a l u e > < / a : K e y V a l u e O f D i a g r a m O b j e c t K e y a n y T y p e z b w N T n L X > < a : K e y V a l u e O f D i a g r a m O b j e c t K e y a n y T y p e z b w N T n L X > < a : K e y > < K e y > R e l a t i o n s h i p s \ & l t ; T a b l e s \ h o t e l   m o n t h   g r o u p e d \ C o l u m n s \ M o n t h & g t ; - & l t ; T a b l e s \ m o n t h   g r o u p e d \ C o l u m n s \ M o n t h & g t ; \ C r o s s F i l t e r < / K e y > < / a : K e y > < a : V a l u e   i : t y p e = " D i a g r a m D i s p l a y L i n k C r o s s F i l t e r V i e w S t a t e " > < P o i n t s   x m l n s : b = " h t t p : / / s c h e m a s . d a t a c o n t r a c t . o r g / 2 0 0 4 / 0 7 / S y s t e m . W i n d o w s " > < b : P o i n t > < b : _ x > 6 9 4 . 0 9 6 1 8 9 4 3 2 3 3 4 5 4 < / b : _ x > < b : _ y > 4 1 7 . 6 6 6 6 6 7 < / b : _ y > < / b : P o i n t > < b : P o i n t > < b : _ x > 4 7 0 . 8 7 8 0 9 8 4 3 6 8 3 4 5 3 < / b : _ x > < b : _ y > 4 1 7 . 6 6 6 6 6 7 < / b : _ y > < / b : P o i n t > < b : P o i n t > < b : _ x > 4 6 8 . 8 7 8 0 9 8 4 3 6 8 3 4 5 3 < / b : _ x > < b : _ y > 4 1 5 . 6 6 6 6 6 7 < / b : _ y > < / b : P o i n t > < b : P o i n t > < b : _ x > 4 6 8 . 8 7 8 0 9 8 4 3 6 8 3 4 5 3 < / b : _ x > < b : _ y > 2 6 2 . 3 3 3 3 3 3 < / b : _ y > < / b : P o i n t > < b : P o i n t > < b : _ x > 4 6 6 . 8 7 8 0 9 8 4 3 6 8 3 4 5 3 < / b : _ x > < b : _ y > 2 6 0 . 3 3 3 3 3 3 < / b : _ y > < / b : P o i n t > < b : P o i n t > < b : _ x > 4 5 1 . 1 4 0 9 5 4 4 6 8 6 6 5 0 9 < / b : _ x > < b : _ y > 2 6 0 . 3 3 3 3 3 3 < / b : _ y > < / b : P o i n t > < / P o i n t s > < / a : V a l u e > < / a : K e y V a l u e O f D i a g r a m O b j e c t K e y a n y T y p e z b w N T n L X > < a : K e y V a l u e O f D i a g r a m O b j e c t K e y a n y T y p e z b w N T n L X > < a : K e y > < K e y > R e l a t i o n s h i p s \ & l t ; T a b l e s \ S a m p l e   D a t a     2 \ C o l u m n s \ h o t e l _ n a m e & g t ; - & l t ; T a b l e s \ h o t e l _ n a m e   1 \ C o l u m n s \ h o t e l _ n a m e & g t ; < / K e y > < / a : K e y > < a : V a l u e   i : t y p e = " D i a g r a m D i s p l a y L i n k V i e w S t a t e " > < A u t o m a t i o n P r o p e r t y H e l p e r T e x t > E n d   p o i n t   1 :   ( 4 7 5 , 2 3 7 1 4 3 9 0 0 9 9 9 , 6 5 ) .   E n d   p o i n t   2 :   ( 2 1 7 , 5 7 0 4 7 7 4 3 4 9 0 5 , 2 4 5 , 6 6 6 6 6 7 )   < / A u t o m a t i o n P r o p e r t y H e l p e r T e x t > < L a y e d O u t > t r u e < / L a y e d O u t > < P o i n t s   x m l n s : b = " h t t p : / / s c h e m a s . d a t a c o n t r a c t . o r g / 2 0 0 4 / 0 7 / S y s t e m . W i n d o w s " > < b : P o i n t > < b : _ x > 4 7 5 . 2 3 7 1 4 3 9 0 0 9 9 9 4 < / b : _ x > < b : _ y > 6 5 < / b : _ y > < / b : P o i n t > < b : P o i n t > < b : _ x > 2 1 9 . 5 7 0 4 7 7 4 3 4 9 0 5 < / b : _ x > < b : _ y > 6 5 < / b : _ y > < / b : P o i n t > < b : P o i n t > < b : _ x > 2 1 7 . 5 7 0 4 7 7 4 3 4 9 0 5 < / b : _ x > < b : _ y > 6 7 < / b : _ y > < / b : P o i n t > < b : P o i n t > < b : _ x > 2 1 7 . 5 7 0 4 7 7 4 3 4 9 0 5 < / b : _ x > < b : _ y > 2 4 5 . 6 6 6 6 6 7 < / b : _ y > < / b : P o i n t > < / P o i n t s > < / a : V a l u e > < / a : K e y V a l u e O f D i a g r a m O b j e c t K e y a n y T y p e z b w N T n L X > < a : K e y V a l u e O f D i a g r a m O b j e c t K e y a n y T y p e z b w N T n L X > < a : K e y > < K e y > R e l a t i o n s h i p s \ & l t ; T a b l e s \ S a m p l e   D a t a     2 \ C o l u m n s \ h o t e l _ n a m e & g t ; - & l t ; T a b l e s \ h o t e l _ n a m e   1 \ C o l u m n s \ h o t e l _ n a m e & g t ; \ F K < / K e y > < / a : K e y > < a : V a l u e   i : t y p e = " D i a g r a m D i s p l a y L i n k E n d p o i n t V i e w S t a t e " > < H e i g h t > 1 6 < / H e i g h t > < L a b e l L o c a t i o n   x m l n s : b = " h t t p : / / s c h e m a s . d a t a c o n t r a c t . o r g / 2 0 0 4 / 0 7 / S y s t e m . W i n d o w s " > < b : _ x > 4 7 5 . 2 3 7 1 4 3 9 0 0 9 9 9 4 < / b : _ x > < b : _ y > 5 7 < / b : _ y > < / L a b e l L o c a t i o n > < L o c a t i o n   x m l n s : b = " h t t p : / / s c h e m a s . d a t a c o n t r a c t . o r g / 2 0 0 4 / 0 7 / S y s t e m . W i n d o w s " > < b : _ x > 4 9 1 . 2 3 7 1 4 3 9 0 0 9 9 9 4 < / b : _ x > < b : _ y > 6 5 < / b : _ y > < / L o c a t i o n > < S h a p e R o t a t e A n g l e > 1 8 0 < / S h a p e R o t a t e A n g l e > < W i d t h > 1 6 < / W i d t h > < / a : V a l u e > < / a : K e y V a l u e O f D i a g r a m O b j e c t K e y a n y T y p e z b w N T n L X > < a : K e y V a l u e O f D i a g r a m O b j e c t K e y a n y T y p e z b w N T n L X > < a : K e y > < K e y > R e l a t i o n s h i p s \ & l t ; T a b l e s \ S a m p l e   D a t a     2 \ C o l u m n s \ h o t e l _ n a m e & g t ; - & l t ; T a b l e s \ h o t e l _ n a m e   1 \ C o l u m n s \ h o t e l _ n a m e & g t ; \ P K < / K e y > < / a : K e y > < a : V a l u e   i : t y p e = " D i a g r a m D i s p l a y L i n k E n d p o i n t V i e w S t a t e " > < H e i g h t > 1 6 < / H e i g h t > < L a b e l L o c a t i o n   x m l n s : b = " h t t p : / / s c h e m a s . d a t a c o n t r a c t . o r g / 2 0 0 4 / 0 7 / S y s t e m . W i n d o w s " > < b : _ x > 2 0 1 . 5 7 0 4 7 7 4 3 4 9 0 5 < / b : _ x > < b : _ y > 2 3 7 . 6 6 6 6 6 7 < / b : _ y > < / L a b e l L o c a t i o n > < L o c a t i o n   x m l n s : b = " h t t p : / / s c h e m a s . d a t a c o n t r a c t . o r g / 2 0 0 4 / 0 7 / S y s t e m . W i n d o w s " > < b : _ x > 2 0 0 . 0 0 0 0 0 0 0 0 0 0 0 0 1 1 < / b : _ x > < b : _ y > 2 4 7 . 6 6 6 6 6 6 9 9 9 9 9 9 9 6 < / b : _ y > < / L o c a t i o n > < S h a p e R o t a t e A n g l e > 3 5 3 . 5 0 6 1 2 6 1 7 8 2 2 4 8 < / S h a p e R o t a t e A n g l e > < W i d t h > 1 6 < / W i d t h > < / a : V a l u e > < / a : K e y V a l u e O f D i a g r a m O b j e c t K e y a n y T y p e z b w N T n L X > < a : K e y V a l u e O f D i a g r a m O b j e c t K e y a n y T y p e z b w N T n L X > < a : K e y > < K e y > R e l a t i o n s h i p s \ & l t ; T a b l e s \ S a m p l e   D a t a     2 \ C o l u m n s \ h o t e l _ n a m e & g t ; - & l t ; T a b l e s \ h o t e l _ n a m e   1 \ C o l u m n s \ h o t e l _ n a m e & g t ; \ C r o s s F i l t e r < / K e y > < / a : K e y > < a : V a l u e   i : t y p e = " D i a g r a m D i s p l a y L i n k C r o s s F i l t e r V i e w S t a t e " > < P o i n t s   x m l n s : b = " h t t p : / / s c h e m a s . d a t a c o n t r a c t . o r g / 2 0 0 4 / 0 7 / S y s t e m . W i n d o w s " > < b : P o i n t > < b : _ x > 4 7 5 . 2 3 7 1 4 3 9 0 0 9 9 9 4 < / b : _ x > < b : _ y > 6 5 < / b : _ y > < / b : P o i n t > < b : P o i n t > < b : _ x > 2 1 9 . 5 7 0 4 7 7 4 3 4 9 0 5 < / b : _ x > < b : _ y > 6 5 < / b : _ y > < / b : P o i n t > < b : P o i n t > < b : _ x > 2 1 7 . 5 7 0 4 7 7 4 3 4 9 0 5 < / b : _ x > < b : _ y > 6 7 < / b : _ y > < / b : P o i n t > < b : P o i n t > < b : _ x > 2 1 7 . 5 7 0 4 7 7 4 3 4 9 0 5 < / b : _ x > < b : _ y > 2 4 5 . 6 6 6 6 6 7 < / b : _ y > < / b : P o i n t > < / P o i n t s > < / a : V a l u e > < / a : K e y V a l u e O f D i a g r a m O b j e c t K e y a n y T y p e z b w N T n L X > < a : K e y V a l u e O f D i a g r a m O b j e c t K e y a n y T y p e z b w N T n L X > < a : K e y > < K e y > R e l a t i o n s h i p s \ & l t ; T a b l e s \ S a m p l e   D a t a     2 \ C o l u m n s \ M o n t h & g t ; - & l t ; T a b l e s \ m o n t h   g r o u p e d \ C o l u m n s \ M o n t h & g t ; < / K e y > < / a : K e y > < a : V a l u e   i : t y p e = " D i a g r a m D i s p l a y L i n k V i e w S t a t e " > < A u t o m a t i o n P r o p e r t y H e l p e r T e x t > E n d   p o i n t   1 :   ( 4 7 5 , 2 3 7 1 4 3 9 0 0 9 9 9 , 8 5 ) .   E n d   p o i n t   2 :   ( 4 5 1 , 1 4 0 9 5 4 4 6 8 6 6 5 , 2 4 0 , 3 3 3 3 3 3 )   < / A u t o m a t i o n P r o p e r t y H e l p e r T e x t > < L a y e d O u t > t r u e < / L a y e d O u t > < P o i n t s   x m l n s : b = " h t t p : / / s c h e m a s . d a t a c o n t r a c t . o r g / 2 0 0 4 / 0 7 / S y s t e m . W i n d o w s " > < b : P o i n t > < b : _ x > 4 7 5 . 2 3 7 1 4 3 9 0 0 9 9 9 4 < / b : _ x > < b : _ y > 8 5 < / b : _ y > < / b : P o i n t > < b : P o i n t > < b : _ x > 4 6 5 . 1 8 9 0 4 8 9 3 2 3 3 4 5 7 < / b : _ x > < b : _ y > 8 5 < / b : _ y > < / b : P o i n t > < b : P o i n t > < b : _ x > 4 6 3 . 1 8 9 0 4 8 9 3 2 3 3 4 5 7 < / b : _ x > < b : _ y > 8 7 < / b : _ y > < / b : P o i n t > < b : P o i n t > < b : _ x > 4 6 3 . 1 8 9 0 4 8 9 3 2 3 3 4 5 7 < / b : _ x > < b : _ y > 2 3 8 . 3 3 3 3 3 3 < / b : _ y > < / b : P o i n t > < b : P o i n t > < b : _ x > 4 6 1 . 1 8 9 0 4 8 9 3 2 3 3 4 5 7 < / b : _ x > < b : _ y > 2 4 0 . 3 3 3 3 3 3 < / b : _ y > < / b : P o i n t > < b : P o i n t > < b : _ x > 4 5 1 . 1 4 0 9 5 4 4 6 8 6 6 5 0 9 < / b : _ x > < b : _ y > 2 4 0 . 3 3 3 3 3 3 0 0 0 0 0 0 0 4 < / b : _ y > < / b : P o i n t > < / P o i n t s > < / a : V a l u e > < / a : K e y V a l u e O f D i a g r a m O b j e c t K e y a n y T y p e z b w N T n L X > < a : K e y V a l u e O f D i a g r a m O b j e c t K e y a n y T y p e z b w N T n L X > < a : K e y > < K e y > R e l a t i o n s h i p s \ & l t ; T a b l e s \ S a m p l e   D a t a     2 \ C o l u m n s \ M o n t h & g t ; - & l t ; T a b l e s \ m o n t h   g r o u p e d \ C o l u m n s \ M o n t h & g t ; \ F K < / K e y > < / a : K e y > < a : V a l u e   i : t y p e = " D i a g r a m D i s p l a y L i n k E n d p o i n t V i e w S t a t e " > < H e i g h t > 1 6 < / H e i g h t > < L a b e l L o c a t i o n   x m l n s : b = " h t t p : / / s c h e m a s . d a t a c o n t r a c t . o r g / 2 0 0 4 / 0 7 / S y s t e m . W i n d o w s " > < b : _ x > 4 7 5 . 2 3 7 1 4 3 9 0 0 9 9 9 4 < / b : _ x > < b : _ y > 7 7 < / b : _ y > < / L a b e l L o c a t i o n > < L o c a t i o n   x m l n s : b = " h t t p : / / s c h e m a s . d a t a c o n t r a c t . o r g / 2 0 0 4 / 0 7 / S y s t e m . W i n d o w s " > < b : _ x > 4 9 1 . 2 3 7 1 4 3 9 0 0 9 9 9 4 < / b : _ x > < b : _ y > 8 5 < / b : _ y > < / L o c a t i o n > < S h a p e R o t a t e A n g l e > 1 8 0 < / S h a p e R o t a t e A n g l e > < W i d t h > 1 6 < / W i d t h > < / a : V a l u e > < / a : K e y V a l u e O f D i a g r a m O b j e c t K e y a n y T y p e z b w N T n L X > < a : K e y V a l u e O f D i a g r a m O b j e c t K e y a n y T y p e z b w N T n L X > < a : K e y > < K e y > R e l a t i o n s h i p s \ & l t ; T a b l e s \ S a m p l e   D a t a     2 \ C o l u m n s \ M o n t h & g t ; - & l t ; T a b l e s \ m o n t h   g r o u p e d \ C o l u m n s \ M o n t h & g t ; \ P K < / K e y > < / a : K e y > < a : V a l u e   i : t y p e = " D i a g r a m D i s p l a y L i n k E n d p o i n t V i e w S t a t e " > < H e i g h t > 1 6 < / H e i g h t > < L a b e l L o c a t i o n   x m l n s : b = " h t t p : / / s c h e m a s . d a t a c o n t r a c t . o r g / 2 0 0 4 / 0 7 / S y s t e m . W i n d o w s " > < b : _ x > 4 3 5 . 1 4 0 9 5 4 4 6 8 6 6 5 0 9 < / b : _ x > < b : _ y > 2 3 2 . 3 3 3 3 3 3 0 0 0 0 0 0 0 4 < / b : _ y > < / L a b e l L o c a t i o n > < L o c a t i o n   x m l n s : b = " h t t p : / / s c h e m a s . d a t a c o n t r a c t . o r g / 2 0 0 4 / 0 7 / S y s t e m . W i n d o w s " > < b : _ x > 4 3 5 . 1 4 0 9 5 4 4 6 8 6 6 5 0 9 < / b : _ x > < b : _ y > 2 4 0 . 3 3 3 3 3 3 0 0 0 0 0 0 0 4 < / b : _ y > < / L o c a t i o n > < S h a p e R o t a t e A n g l e > 3 6 0 < / S h a p e R o t a t e A n g l e > < W i d t h > 1 6 < / W i d t h > < / a : V a l u e > < / a : K e y V a l u e O f D i a g r a m O b j e c t K e y a n y T y p e z b w N T n L X > < a : K e y V a l u e O f D i a g r a m O b j e c t K e y a n y T y p e z b w N T n L X > < a : K e y > < K e y > R e l a t i o n s h i p s \ & l t ; T a b l e s \ S a m p l e   D a t a     2 \ C o l u m n s \ M o n t h & g t ; - & l t ; T a b l e s \ m o n t h   g r o u p e d \ C o l u m n s \ M o n t h & g t ; \ C r o s s F i l t e r < / K e y > < / a : K e y > < a : V a l u e   i : t y p e = " D i a g r a m D i s p l a y L i n k C r o s s F i l t e r V i e w S t a t e " > < P o i n t s   x m l n s : b = " h t t p : / / s c h e m a s . d a t a c o n t r a c t . o r g / 2 0 0 4 / 0 7 / S y s t e m . W i n d o w s " > < b : P o i n t > < b : _ x > 4 7 5 . 2 3 7 1 4 3 9 0 0 9 9 9 4 < / b : _ x > < b : _ y > 8 5 < / b : _ y > < / b : P o i n t > < b : P o i n t > < b : _ x > 4 6 5 . 1 8 9 0 4 8 9 3 2 3 3 4 5 7 < / b : _ x > < b : _ y > 8 5 < / b : _ y > < / b : P o i n t > < b : P o i n t > < b : _ x > 4 6 3 . 1 8 9 0 4 8 9 3 2 3 3 4 5 7 < / b : _ x > < b : _ y > 8 7 < / b : _ y > < / b : P o i n t > < b : P o i n t > < b : _ x > 4 6 3 . 1 8 9 0 4 8 9 3 2 3 3 4 5 7 < / b : _ x > < b : _ y > 2 3 8 . 3 3 3 3 3 3 < / b : _ y > < / b : P o i n t > < b : P o i n t > < b : _ x > 4 6 1 . 1 8 9 0 4 8 9 3 2 3 3 4 5 7 < / b : _ x > < b : _ y > 2 4 0 . 3 3 3 3 3 3 < / b : _ y > < / b : P o i n t > < b : P o i n t > < b : _ x > 4 5 1 . 1 4 0 9 5 4 4 6 8 6 6 5 0 9 < / b : _ x > < b : _ y > 2 4 0 . 3 3 3 3 3 3 0 0 0 0 0 0 0 4 < / b : _ y > < / b : P o i n t > < / P o i n t s > < / a : V a l u e > < / a : K e y V a l u e O f D i a g r a m O b j e c t K e y a n y T y p e z b w N T n L X > < a : K e y V a l u e O f D i a g r a m O b j e c t K e y a n y T y p e z b w N T n L X > < a : K e y > < K e y > R e l a t i o n s h i p s \ & l t ; T a b l e s \ S a m p l e   D a t a     2 \ C o l u m n s \ D a y   N a m e & g t ; - & l t ; T a b l e s \ w e e k   g r o u p e d \ C o l u m n s \ D a y   N a m e & g t ; < / K e y > < / a : K e y > < a : V a l u e   i : t y p e = " D i a g r a m D i s p l a y L i n k V i e w S t a t e " > < A u t o m a t i o n P r o p e r t y H e l p e r T e x t > E n d   p o i n t   1 :   ( 7 0 7 , 2 3 7 1 4 3 9 0 0 9 9 9 , 1 2 5 ) .   E n d   p o i n t   2 :   ( 7 0 4 , 3 7 8 0 9 8 3 6 9 6 6 4 , 2 5 3 , 6 6 6 6 6 7 )   < / A u t o m a t i o n P r o p e r t y H e l p e r T e x t > < L a y e d O u t > t r u e < / L a y e d O u t > < P o i n t s   x m l n s : b = " h t t p : / / s c h e m a s . d a t a c o n t r a c t . o r g / 2 0 0 4 / 0 7 / S y s t e m . W i n d o w s " > < b : P o i n t > < b : _ x > 7 0 7 . 2 3 7 1 4 3 9 0 0 9 9 9 4 < / b : _ x > < b : _ y > 1 2 5 < / b : _ y > < / b : P o i n t > < b : P o i n t > < b : _ x > 7 0 8 . 7 3 7 1 4 3 4 2 7 8 3 4 5 5 < / b : _ x > < b : _ y > 1 2 5 < / b : _ y > < / b : P o i n t > < b : P o i n t > < b : _ x > 7 1 0 . 7 3 7 1 4 3 4 2 7 8 3 4 5 5 < / b : _ x > < b : _ y > 1 2 7 < / b : _ y > < / b : P o i n t > < b : P o i n t > < b : _ x > 7 1 0 . 7 3 7 1 4 3 4 2 7 8 3 4 5 5 < / b : _ x > < b : _ y > 2 5 1 . 6 6 6 6 6 7 < / b : _ y > < / b : P o i n t > < b : P o i n t > < b : _ x > 7 0 8 . 7 3 7 1 4 3 4 2 7 8 3 4 5 5 < / b : _ x > < b : _ y > 2 5 3 . 6 6 6 6 6 7 < / b : _ y > < / b : P o i n t > < b : P o i n t > < b : _ x > 7 0 4 . 3 7 8 0 9 8 3 6 9 6 6 4 2 6 < / b : _ x > < b : _ y > 2 5 3 . 6 6 6 6 6 6 9 9 9 9 9 9 9 6 < / b : _ y > < / b : P o i n t > < / P o i n t s > < / a : V a l u e > < / a : K e y V a l u e O f D i a g r a m O b j e c t K e y a n y T y p e z b w N T n L X > < a : K e y V a l u e O f D i a g r a m O b j e c t K e y a n y T y p e z b w N T n L X > < a : K e y > < K e y > R e l a t i o n s h i p s \ & l t ; T a b l e s \ S a m p l e   D a t a     2 \ C o l u m n s \ D a y   N a m e & g t ; - & l t ; T a b l e s \ w e e k   g r o u p e d \ C o l u m n s \ D a y   N a m e & g t ; \ F K < / K e y > < / a : K e y > < a : V a l u e   i : t y p e = " D i a g r a m D i s p l a y L i n k E n d p o i n t V i e w S t a t e " > < H e i g h t > 1 6 < / H e i g h t > < L a b e l L o c a t i o n   x m l n s : b = " h t t p : / / s c h e m a s . d a t a c o n t r a c t . o r g / 2 0 0 4 / 0 7 / S y s t e m . W i n d o w s " > < b : _ x > 6 9 1 . 2 3 7 1 4 3 9 0 0 9 9 9 4 < / b : _ x > < b : _ y > 1 1 7 < / b : _ y > < / L a b e l L o c a t i o n > < L o c a t i o n   x m l n s : b = " h t t p : / / s c h e m a s . d a t a c o n t r a c t . o r g / 2 0 0 4 / 0 7 / S y s t e m . W i n d o w s " > < b : _ x > 6 9 1 . 2 3 7 1 4 3 9 0 0 9 9 9 4 < / b : _ x > < b : _ y > 1 2 5 < / b : _ y > < / L o c a t i o n > < S h a p e R o t a t e A n g l e > 3 6 0 < / S h a p e R o t a t e A n g l e > < W i d t h > 1 6 < / W i d t h > < / a : V a l u e > < / a : K e y V a l u e O f D i a g r a m O b j e c t K e y a n y T y p e z b w N T n L X > < a : K e y V a l u e O f D i a g r a m O b j e c t K e y a n y T y p e z b w N T n L X > < a : K e y > < K e y > R e l a t i o n s h i p s \ & l t ; T a b l e s \ S a m p l e   D a t a     2 \ C o l u m n s \ D a y   N a m e & g t ; - & l t ; T a b l e s \ w e e k   g r o u p e d \ C o l u m n s \ D a y   N a m e & g t ; \ P K < / K e y > < / a : K e y > < a : V a l u e   i : t y p e = " D i a g r a m D i s p l a y L i n k E n d p o i n t V i e w S t a t e " > < H e i g h t > 1 6 < / H e i g h t > < L a b e l L o c a t i o n   x m l n s : b = " h t t p : / / s c h e m a s . d a t a c o n t r a c t . o r g / 2 0 0 4 / 0 7 / S y s t e m . W i n d o w s " > < b : _ x > 6 8 8 . 3 7 8 0 9 8 3 6 9 6 6 4 2 6 < / b : _ x > < b : _ y > 2 4 5 . 6 6 6 6 6 6 9 9 9 9 9 9 9 6 < / b : _ y > < / L a b e l L o c a t i o n > < L o c a t i o n   x m l n s : b = " h t t p : / / s c h e m a s . d a t a c o n t r a c t . o r g / 2 0 0 4 / 0 7 / S y s t e m . W i n d o w s " > < b : _ x > 6 8 8 . 3 7 8 0 9 8 3 6 9 6 6 4 2 6 < / b : _ x > < b : _ y > 2 5 3 . 6 6 6 6 6 7 < / b : _ y > < / L o c a t i o n > < S h a p e R o t a t e A n g l e > 3 5 9 . 9 9 9 9 9 9 9 9 9 9 9 9 8 9 < / S h a p e R o t a t e A n g l e > < W i d t h > 1 6 < / W i d t h > < / a : V a l u e > < / a : K e y V a l u e O f D i a g r a m O b j e c t K e y a n y T y p e z b w N T n L X > < a : K e y V a l u e O f D i a g r a m O b j e c t K e y a n y T y p e z b w N T n L X > < a : K e y > < K e y > R e l a t i o n s h i p s \ & l t ; T a b l e s \ S a m p l e   D a t a     2 \ C o l u m n s \ D a y   N a m e & g t ; - & l t ; T a b l e s \ w e e k   g r o u p e d \ C o l u m n s \ D a y   N a m e & g t ; \ C r o s s F i l t e r < / K e y > < / a : K e y > < a : V a l u e   i : t y p e = " D i a g r a m D i s p l a y L i n k C r o s s F i l t e r V i e w S t a t e " > < P o i n t s   x m l n s : b = " h t t p : / / s c h e m a s . d a t a c o n t r a c t . o r g / 2 0 0 4 / 0 7 / S y s t e m . W i n d o w s " > < b : P o i n t > < b : _ x > 7 0 7 . 2 3 7 1 4 3 9 0 0 9 9 9 4 < / b : _ x > < b : _ y > 1 2 5 < / b : _ y > < / b : P o i n t > < b : P o i n t > < b : _ x > 7 0 8 . 7 3 7 1 4 3 4 2 7 8 3 4 5 5 < / b : _ x > < b : _ y > 1 2 5 < / b : _ y > < / b : P o i n t > < b : P o i n t > < b : _ x > 7 1 0 . 7 3 7 1 4 3 4 2 7 8 3 4 5 5 < / b : _ x > < b : _ y > 1 2 7 < / b : _ y > < / b : P o i n t > < b : P o i n t > < b : _ x > 7 1 0 . 7 3 7 1 4 3 4 2 7 8 3 4 5 5 < / b : _ x > < b : _ y > 2 5 1 . 6 6 6 6 6 7 < / b : _ y > < / b : P o i n t > < b : P o i n t > < b : _ x > 7 0 8 . 7 3 7 1 4 3 4 2 7 8 3 4 5 5 < / b : _ x > < b : _ y > 2 5 3 . 6 6 6 6 6 7 < / b : _ y > < / b : P o i n t > < b : P o i n t > < b : _ x > 7 0 4 . 3 7 8 0 9 8 3 6 9 6 6 4 2 6 < / b : _ x > < b : _ y > 2 5 3 . 6 6 6 6 6 6 9 9 9 9 9 9 9 6 < / b : _ y > < / b : P o i n t > < / P o i n t s > < / a : V a l u e > < / a : K e y V a l u e O f D i a g r a m O b j e c t K e y a n y T y p e z b w N T n L X > < a : K e y V a l u e O f D i a g r a m O b j e c t K e y a n y T y p e z b w N T n L X > < a : K e y > < K e y > R e l a t i o n s h i p s \ & l t ; T a b l e s \ S a m p l e   D a t a     2 \ C o l u m n s \ d e v i c e _ t y p e & g t ; - & l t ; T a b l e s \ d e v i c e   t y p e \ C o l u m n s \ d e v i c e _ t y p e & g t ; < / K e y > < / a : K e y > < a : V a l u e   i : t y p e = " D i a g r a m D i s p l a y L i n k V i e w S t a t e " > < A u t o m a t i o n P r o p e r t y H e l p e r T e x t > E n d   p o i n t   1 :   ( 7 0 7 , 2 3 7 1 4 3 9 0 0 9 9 9 , 1 0 5 ) .   E n d   p o i n t   2 :   ( 7 4 2 , 9 4 8 5 7 5 6 0 3 9 9 7 , 2 5 5 , 6 6 6 6 6 7 )   < / A u t o m a t i o n P r o p e r t y H e l p e r T e x t > < L a y e d O u t > t r u e < / L a y e d O u t > < P o i n t s   x m l n s : b = " h t t p : / / s c h e m a s . d a t a c o n t r a c t . o r g / 2 0 0 4 / 0 7 / S y s t e m . W i n d o w s " > < b : P o i n t > < b : _ x > 7 0 7 . 2 3 7 1 4 3 9 0 0 9 9 9 4 < / b : _ x > < b : _ y > 1 0 5 < / b : _ y > < / b : P o i n t > < b : P o i n t > < b : _ x > 7 2 3 . 0 9 2 8 5 9 4 3 2 3 3 4 5 4 < / b : _ x > < b : _ y > 1 0 5 < / b : _ y > < / b : P o i n t > < b : P o i n t > < b : _ x > 7 2 5 . 0 9 2 8 5 9 4 3 2 3 3 4 5 4 < / b : _ x > < b : _ y > 1 0 7 < / b : _ y > < / b : P o i n t > < b : P o i n t > < b : _ x > 7 2 5 . 0 9 2 8 5 9 4 3 2 3 3 4 5 4 < / b : _ x > < b : _ y > 2 5 3 . 6 6 6 6 6 7 < / b : _ y > < / b : P o i n t > < b : P o i n t > < b : _ x > 7 2 7 . 0 9 2 8 5 9 4 3 2 3 3 4 5 4 < / b : _ x > < b : _ y > 2 5 5 . 6 6 6 6 6 7 < / b : _ y > < / b : P o i n t > < b : P o i n t > < b : _ x > 7 4 2 . 9 4 8 5 7 5 6 0 3 9 9 6 6 9 < / b : _ x > < b : _ y > 2 5 5 . 6 6 6 6 6 7 < / b : _ y > < / b : P o i n t > < / P o i n t s > < / a : V a l u e > < / a : K e y V a l u e O f D i a g r a m O b j e c t K e y a n y T y p e z b w N T n L X > < a : K e y V a l u e O f D i a g r a m O b j e c t K e y a n y T y p e z b w N T n L X > < a : K e y > < K e y > R e l a t i o n s h i p s \ & l t ; T a b l e s \ S a m p l e   D a t a     2 \ C o l u m n s \ d e v i c e _ t y p e & g t ; - & l t ; T a b l e s \ d e v i c e   t y p e \ C o l u m n s \ d e v i c e _ t y p e & g t ; \ F K < / K e y > < / a : K e y > < a : V a l u e   i : t y p e = " D i a g r a m D i s p l a y L i n k E n d p o i n t V i e w S t a t e " > < H e i g h t > 1 6 < / H e i g h t > < L a b e l L o c a t i o n   x m l n s : b = " h t t p : / / s c h e m a s . d a t a c o n t r a c t . o r g / 2 0 0 4 / 0 7 / S y s t e m . W i n d o w s " > < b : _ x > 6 9 1 . 2 3 7 1 4 3 9 0 0 9 9 9 4 < / b : _ x > < b : _ y > 9 7 < / b : _ y > < / L a b e l L o c a t i o n > < L o c a t i o n   x m l n s : b = " h t t p : / / s c h e m a s . d a t a c o n t r a c t . o r g / 2 0 0 4 / 0 7 / S y s t e m . W i n d o w s " > < b : _ x > 6 9 1 . 2 3 7 1 4 3 9 0 0 9 9 9 4 < / b : _ x > < b : _ y > 1 0 5 < / b : _ y > < / L o c a t i o n > < S h a p e R o t a t e A n g l e > 3 6 0 < / S h a p e R o t a t e A n g l e > < W i d t h > 1 6 < / W i d t h > < / a : V a l u e > < / a : K e y V a l u e O f D i a g r a m O b j e c t K e y a n y T y p e z b w N T n L X > < a : K e y V a l u e O f D i a g r a m O b j e c t K e y a n y T y p e z b w N T n L X > < a : K e y > < K e y > R e l a t i o n s h i p s \ & l t ; T a b l e s \ S a m p l e   D a t a     2 \ C o l u m n s \ d e v i c e _ t y p e & g t ; - & l t ; T a b l e s \ d e v i c e   t y p e \ C o l u m n s \ d e v i c e _ t y p e & g t ; \ P K < / K e y > < / a : K e y > < a : V a l u e   i : t y p e = " D i a g r a m D i s p l a y L i n k E n d p o i n t V i e w S t a t e " > < H e i g h t > 1 6 < / H e i g h t > < L a b e l L o c a t i o n   x m l n s : b = " h t t p : / / s c h e m a s . d a t a c o n t r a c t . o r g / 2 0 0 4 / 0 7 / S y s t e m . W i n d o w s " > < b : _ x > 7 4 2 . 9 4 8 5 7 5 6 0 3 9 9 6 6 9 < / b : _ x > < b : _ y > 2 4 7 . 6 6 6 6 6 7 < / b : _ y > < / L a b e l L o c a t i o n > < L o c a t i o n   x m l n s : b = " h t t p : / / s c h e m a s . d a t a c o n t r a c t . o r g / 2 0 0 4 / 0 7 / S y s t e m . W i n d o w s " > < b : _ x > 7 5 8 . 9 4 8 5 7 5 6 0 3 9 9 6 6 9 < / b : _ x > < b : _ y > 2 5 5 . 6 6 6 6 6 7 < / b : _ y > < / L o c a t i o n > < S h a p e R o t a t e A n g l e > 1 8 0 < / S h a p e R o t a t e A n g l e > < W i d t h > 1 6 < / W i d t h > < / a : V a l u e > < / a : K e y V a l u e O f D i a g r a m O b j e c t K e y a n y T y p e z b w N T n L X > < a : K e y V a l u e O f D i a g r a m O b j e c t K e y a n y T y p e z b w N T n L X > < a : K e y > < K e y > R e l a t i o n s h i p s \ & l t ; T a b l e s \ S a m p l e   D a t a     2 \ C o l u m n s \ d e v i c e _ t y p e & g t ; - & l t ; T a b l e s \ d e v i c e   t y p e \ C o l u m n s \ d e v i c e _ t y p e & g t ; \ C r o s s F i l t e r < / K e y > < / a : K e y > < a : V a l u e   i : t y p e = " D i a g r a m D i s p l a y L i n k C r o s s F i l t e r V i e w S t a t e " > < P o i n t s   x m l n s : b = " h t t p : / / s c h e m a s . d a t a c o n t r a c t . o r g / 2 0 0 4 / 0 7 / S y s t e m . W i n d o w s " > < b : P o i n t > < b : _ x > 7 0 7 . 2 3 7 1 4 3 9 0 0 9 9 9 4 < / b : _ x > < b : _ y > 1 0 5 < / b : _ y > < / b : P o i n t > < b : P o i n t > < b : _ x > 7 2 3 . 0 9 2 8 5 9 4 3 2 3 3 4 5 4 < / b : _ x > < b : _ y > 1 0 5 < / b : _ y > < / b : P o i n t > < b : P o i n t > < b : _ x > 7 2 5 . 0 9 2 8 5 9 4 3 2 3 3 4 5 4 < / b : _ x > < b : _ y > 1 0 7 < / b : _ y > < / b : P o i n t > < b : P o i n t > < b : _ x > 7 2 5 . 0 9 2 8 5 9 4 3 2 3 3 4 5 4 < / b : _ x > < b : _ y > 2 5 3 . 6 6 6 6 6 7 < / b : _ y > < / b : P o i n t > < b : P o i n t > < b : _ x > 7 2 7 . 0 9 2 8 5 9 4 3 2 3 3 4 5 4 < / b : _ x > < b : _ y > 2 5 5 . 6 6 6 6 6 7 < / b : _ y > < / b : P o i n t > < b : P o i n t > < b : _ x > 7 4 2 . 9 4 8 5 7 5 6 0 3 9 9 6 6 9 < / b : _ x > < b : _ y > 2 5 5 . 6 6 6 6 6 7 < / b : _ y > < / b : P o i n t > < / P o i n t s > < / a : V a l u e > < / a : K e y V a l u e O f D i a g r a m O b j e c t K e y a n y T y p e z b w N T n L X > < a : K e y V a l u e O f D i a g r a m O b j e c t K e y a n y T y p e z b w N T n L X > < a : K e y > < K e y > R e l a t i o n s h i p s \ & l t ; T a b l e s \ S a m p l e   D a t a     2 \ C o l u m n s \ p a c k a g e & g t ; - & l t ; T a b l e s \ p a c k a g e \ C o l u m n s \ p a c k a g e & g t ; < / K e y > < / a : K e y > < a : V a l u e   i : t y p e = " D i a g r a m D i s p l a y L i n k V i e w S t a t e " > < A u t o m a t i o n P r o p e r t y H e l p e r T e x t > E n d   p o i n t   1 :   ( 7 0 7 , 2 3 7 1 4 3 9 0 0 9 9 9 , 6 5 ) .   E n d   p o i n t   2 :   ( 1 2 8 3 , 3 2 6 6 7 4 4 3 2 3 3 , 1 6 6 , 1 9 7 1 4 1 )   < / A u t o m a t i o n P r o p e r t y H e l p e r T e x t > < L a y e d O u t > t r u e < / L a y e d O u t > < P o i n t s   x m l n s : b = " h t t p : / / s c h e m a s . d a t a c o n t r a c t . o r g / 2 0 0 4 / 0 7 / S y s t e m . W i n d o w s " > < b : P o i n t > < b : _ x > 7 0 7 . 2 3 7 1 4 3 9 0 0 9 9 9 4 < / b : _ x > < b : _ y > 6 5 < / b : _ y > < / b : P o i n t > < b : P o i n t > < b : _ x > 9 8 6 . 2 8 1 9 0 8 9 3 2 3 3 4 5 5 < / b : _ x > < b : _ y > 6 5 < / b : _ y > < / b : P o i n t > < b : P o i n t > < b : _ x > 9 8 8 . 2 8 1 9 0 8 9 3 2 3 3 4 5 5 < / b : _ x > < b : _ y > 6 7 < / b : _ y > < / b : P o i n t > < b : P o i n t > < b : _ x > 9 8 8 . 2 8 1 9 0 8 9 3 2 3 3 4 5 5 < / b : _ x > < b : _ y > 1 6 4 . 1 9 7 1 4 1 < / b : _ y > < / b : P o i n t > < b : P o i n t > < b : _ x > 9 9 0 . 2 8 1 9 0 8 9 3 2 3 3 4 5 5 < / b : _ x > < b : _ y > 1 6 6 . 1 9 7 1 4 1 < / b : _ y > < / b : P o i n t > < b : P o i n t > < b : _ x > 1 2 8 3 . 3 2 6 6 7 4 4 3 2 3 3 4 6 < / b : _ x > < b : _ y > 1 6 6 . 1 9 7 1 4 1 < / b : _ y > < / b : P o i n t > < / P o i n t s > < / a : V a l u e > < / a : K e y V a l u e O f D i a g r a m O b j e c t K e y a n y T y p e z b w N T n L X > < a : K e y V a l u e O f D i a g r a m O b j e c t K e y a n y T y p e z b w N T n L X > < a : K e y > < K e y > R e l a t i o n s h i p s \ & l t ; T a b l e s \ S a m p l e   D a t a     2 \ C o l u m n s \ p a c k a g e & g t ; - & l t ; T a b l e s \ p a c k a g e \ C o l u m n s \ p a c k a g e & g t ; \ F K < / K e y > < / a : K e y > < a : V a l u e   i : t y p e = " D i a g r a m D i s p l a y L i n k E n d p o i n t V i e w S t a t e " > < H e i g h t > 1 6 < / H e i g h t > < L a b e l L o c a t i o n   x m l n s : b = " h t t p : / / s c h e m a s . d a t a c o n t r a c t . o r g / 2 0 0 4 / 0 7 / S y s t e m . W i n d o w s " > < b : _ x > 6 9 1 . 2 3 7 1 4 3 9 0 0 9 9 9 4 < / b : _ x > < b : _ y > 5 7 < / b : _ y > < / L a b e l L o c a t i o n > < L o c a t i o n   x m l n s : b = " h t t p : / / s c h e m a s . d a t a c o n t r a c t . o r g / 2 0 0 4 / 0 7 / S y s t e m . W i n d o w s " > < b : _ x > 6 9 1 . 2 3 7 1 4 3 9 0 0 9 9 9 4 < / b : _ x > < b : _ y > 6 5 < / b : _ y > < / L o c a t i o n > < S h a p e R o t a t e A n g l e > 3 6 0 < / S h a p e R o t a t e A n g l e > < W i d t h > 1 6 < / W i d t h > < / a : V a l u e > < / a : K e y V a l u e O f D i a g r a m O b j e c t K e y a n y T y p e z b w N T n L X > < a : K e y V a l u e O f D i a g r a m O b j e c t K e y a n y T y p e z b w N T n L X > < a : K e y > < K e y > R e l a t i o n s h i p s \ & l t ; T a b l e s \ S a m p l e   D a t a     2 \ C o l u m n s \ p a c k a g e & g t ; - & l t ; T a b l e s \ p a c k a g e \ C o l u m n s \ p a c k a g e & g t ; \ P K < / K e y > < / a : K e y > < a : V a l u e   i : t y p e = " D i a g r a m D i s p l a y L i n k E n d p o i n t V i e w S t a t e " > < H e i g h t > 1 6 < / H e i g h t > < L a b e l L o c a t i o n   x m l n s : b = " h t t p : / / s c h e m a s . d a t a c o n t r a c t . o r g / 2 0 0 4 / 0 7 / S y s t e m . W i n d o w s " > < b : _ x > 1 2 7 5 . 3 2 6 6 7 4 4 3 2 3 3 4 6 < / b : _ x > < b : _ y > 1 6 6 . 1 9 7 1 4 1 < / b : _ y > < / L a b e l L o c a t i o n > < L o c a t i o n   x m l n s : b = " h t t p : / / s c h e m a s . d a t a c o n t r a c t . o r g / 2 0 0 4 / 0 7 / S y s t e m . W i n d o w s " > < b : _ x > 1 2 8 5 . 3 2 6 6 7 4 4 3 2 3 3 4 6 < / b : _ x > < b : _ y > 1 8 3 . 3 3 3 3 3 3 3 3 3 3 3 3 3 4 < / b : _ y > < / L o c a t i o n > < S h a p e R o t a t e A n g l e > 2 6 3 . 3 4 3 0 1 0 0 6 1 2 7 2 3 7 < / S h a p e R o t a t e A n g l e > < W i d t h > 1 6 < / W i d t h > < / a : V a l u e > < / a : K e y V a l u e O f D i a g r a m O b j e c t K e y a n y T y p e z b w N T n L X > < a : K e y V a l u e O f D i a g r a m O b j e c t K e y a n y T y p e z b w N T n L X > < a : K e y > < K e y > R e l a t i o n s h i p s \ & l t ; T a b l e s \ S a m p l e   D a t a     2 \ C o l u m n s \ p a c k a g e & g t ; - & l t ; T a b l e s \ p a c k a g e \ C o l u m n s \ p a c k a g e & g t ; \ C r o s s F i l t e r < / K e y > < / a : K e y > < a : V a l u e   i : t y p e = " D i a g r a m D i s p l a y L i n k C r o s s F i l t e r V i e w S t a t e " > < P o i n t s   x m l n s : b = " h t t p : / / s c h e m a s . d a t a c o n t r a c t . o r g / 2 0 0 4 / 0 7 / S y s t e m . W i n d o w s " > < b : P o i n t > < b : _ x > 7 0 7 . 2 3 7 1 4 3 9 0 0 9 9 9 4 < / b : _ x > < b : _ y > 6 5 < / b : _ y > < / b : P o i n t > < b : P o i n t > < b : _ x > 9 8 6 . 2 8 1 9 0 8 9 3 2 3 3 4 5 5 < / b : _ x > < b : _ y > 6 5 < / b : _ y > < / b : P o i n t > < b : P o i n t > < b : _ x > 9 8 8 . 2 8 1 9 0 8 9 3 2 3 3 4 5 5 < / b : _ x > < b : _ y > 6 7 < / b : _ y > < / b : P o i n t > < b : P o i n t > < b : _ x > 9 8 8 . 2 8 1 9 0 8 9 3 2 3 3 4 5 5 < / b : _ x > < b : _ y > 1 6 4 . 1 9 7 1 4 1 < / b : _ y > < / b : P o i n t > < b : P o i n t > < b : _ x > 9 9 0 . 2 8 1 9 0 8 9 3 2 3 3 4 5 5 < / b : _ x > < b : _ y > 1 6 6 . 1 9 7 1 4 1 < / b : _ y > < / b : P o i n t > < b : P o i n t > < b : _ x > 1 2 8 3 . 3 2 6 6 7 4 4 3 2 3 3 4 6 < / b : _ x > < b : _ y > 1 6 6 . 1 9 7 1 4 1 < / b : _ y > < / b : P o i n t > < / P o i n t s > < / a : V a l u e > < / a : K e y V a l u e O f D i a g r a m O b j e c t K e y a n y T y p e z b w N T n L X > < a : K e y V a l u e O f D i a g r a m O b j e c t K e y a n y T y p e z b w N T n L X > < a : K e y > < K e y > R e l a t i o n s h i p s \ & l t ; T a b l e s \ S a m p l e   D a t a     2 \ C o l u m n s \ a r r i v a l _ m i d w e e k _ w e e k e n d & g t ; - & l t ; T a b l e s \ m i d w e e k _ w e e k e n d \ C o l u m n s \ a r r i v a l _ m i d w e e k _ w e e k e n d & g t ; < / K e y > < / a : K e y > < a : V a l u e   i : t y p e = " D i a g r a m D i s p l a y L i n k V i e w S t a t e " > < A u t o m a t i o n P r o p e r t y H e l p e r T e x t > E n d   p o i n t   1 :   ( 7 0 7 , 2 3 7 1 4 3 9 0 0 9 9 9 , 2 5 ) .   E n d   p o i n t   2 :   ( 1 0 4 0 , 1 8 5 7 1 9 5 0 5 , 2 5 )   < / A u t o m a t i o n P r o p e r t y H e l p e r T e x t > < L a y e d O u t > t r u e < / L a y e d O u t > < P o i n t s   x m l n s : b = " h t t p : / / s c h e m a s . d a t a c o n t r a c t . o r g / 2 0 0 4 / 0 7 / S y s t e m . W i n d o w s " > < b : P o i n t > < b : _ x > 7 0 7 . 2 3 7 1 4 3 9 0 0 9 9 9 4 < / b : _ x > < b : _ y > 2 5 < / b : _ y > < / b : P o i n t > < b : P o i n t > < b : _ x > 1 0 4 0 . 1 8 5 7 1 9 5 0 4 9 9 6 1 < / b : _ x > < b : _ y > 2 5 < / b : _ y > < / b : P o i n t > < / P o i n t s > < / a : V a l u e > < / a : K e y V a l u e O f D i a g r a m O b j e c t K e y a n y T y p e z b w N T n L X > < a : K e y V a l u e O f D i a g r a m O b j e c t K e y a n y T y p e z b w N T n L X > < a : K e y > < K e y > R e l a t i o n s h i p s \ & l t ; T a b l e s \ S a m p l e   D a t a     2 \ C o l u m n s \ a r r i v a l _ m i d w e e k _ w e e k e n d & g t ; - & l t ; T a b l e s \ m i d w e e k _ w e e k e n d \ C o l u m n s \ a r r i v a l _ m i d w e e k _ w e e k e n d & g t ; \ F K < / K e y > < / a : K e y > < a : V a l u e   i : t y p e = " D i a g r a m D i s p l a y L i n k E n d p o i n t V i e w S t a t e " > < H e i g h t > 1 6 < / H e i g h t > < L a b e l L o c a t i o n   x m l n s : b = " h t t p : / / s c h e m a s . d a t a c o n t r a c t . o r g / 2 0 0 4 / 0 7 / S y s t e m . W i n d o w s " > < b : _ x > 6 9 1 . 2 3 7 1 4 3 9 0 0 9 9 9 4 < / b : _ x > < b : _ y > 1 7 < / b : _ y > < / L a b e l L o c a t i o n > < L o c a t i o n   x m l n s : b = " h t t p : / / s c h e m a s . d a t a c o n t r a c t . o r g / 2 0 0 4 / 0 7 / S y s t e m . W i n d o w s " > < b : _ x > 6 9 1 . 2 3 7 1 4 3 9 0 0 9 9 9 4 < / b : _ x > < b : _ y > 2 5 < / b : _ y > < / L o c a t i o n > < S h a p e R o t a t e A n g l e > 3 6 0 < / S h a p e R o t a t e A n g l e > < W i d t h > 1 6 < / W i d t h > < / a : V a l u e > < / a : K e y V a l u e O f D i a g r a m O b j e c t K e y a n y T y p e z b w N T n L X > < a : K e y V a l u e O f D i a g r a m O b j e c t K e y a n y T y p e z b w N T n L X > < a : K e y > < K e y > R e l a t i o n s h i p s \ & l t ; T a b l e s \ S a m p l e   D a t a     2 \ C o l u m n s \ a r r i v a l _ m i d w e e k _ w e e k e n d & g t ; - & l t ; T a b l e s \ m i d w e e k _ w e e k e n d \ C o l u m n s \ a r r i v a l _ m i d w e e k _ w e e k e n d & g t ; \ P K < / K e y > < / a : K e y > < a : V a l u e   i : t y p e = " D i a g r a m D i s p l a y L i n k E n d p o i n t V i e w S t a t e " > < H e i g h t > 1 6 < / H e i g h t > < L a b e l L o c a t i o n   x m l n s : b = " h t t p : / / s c h e m a s . d a t a c o n t r a c t . o r g / 2 0 0 4 / 0 7 / S y s t e m . W i n d o w s " > < b : _ x > 1 0 4 0 . 1 8 5 7 1 9 5 0 4 9 9 6 1 < / b : _ x > < b : _ y > 1 7 < / b : _ y > < / L a b e l L o c a t i o n > < L o c a t i o n   x m l n s : b = " h t t p : / / s c h e m a s . d a t a c o n t r a c t . o r g / 2 0 0 4 / 0 7 / S y s t e m . W i n d o w s " > < b : _ x > 1 0 5 6 . 1 8 5 7 1 9 5 0 4 9 9 6 1 < / b : _ x > < b : _ y > 2 5 < / b : _ y > < / L o c a t i o n > < S h a p e R o t a t e A n g l e > 1 8 0 < / S h a p e R o t a t e A n g l e > < W i d t h > 1 6 < / W i d t h > < / a : V a l u e > < / a : K e y V a l u e O f D i a g r a m O b j e c t K e y a n y T y p e z b w N T n L X > < a : K e y V a l u e O f D i a g r a m O b j e c t K e y a n y T y p e z b w N T n L X > < a : K e y > < K e y > R e l a t i o n s h i p s \ & l t ; T a b l e s \ S a m p l e   D a t a     2 \ C o l u m n s \ a r r i v a l _ m i d w e e k _ w e e k e n d & g t ; - & l t ; T a b l e s \ m i d w e e k _ w e e k e n d \ C o l u m n s \ a r r i v a l _ m i d w e e k _ w e e k e n d & g t ; \ C r o s s F i l t e r < / K e y > < / a : K e y > < a : V a l u e   i : t y p e = " D i a g r a m D i s p l a y L i n k C r o s s F i l t e r V i e w S t a t e " > < P o i n t s   x m l n s : b = " h t t p : / / s c h e m a s . d a t a c o n t r a c t . o r g / 2 0 0 4 / 0 7 / S y s t e m . W i n d o w s " > < b : P o i n t > < b : _ x > 7 0 7 . 2 3 7 1 4 3 9 0 0 9 9 9 4 < / b : _ x > < b : _ y > 2 5 < / b : _ y > < / b : P o i n t > < b : P o i n t > < b : _ x > 1 0 4 0 . 1 8 5 7 1 9 5 0 4 9 9 6 1 < / b : _ x > < b : _ y > 2 5 < / b : _ y > < / b : P o i n t > < / P o i n t s > < / a : V a l u e > < / a : K e y V a l u e O f D i a g r a m O b j e c t K e y a n y T y p e z b w N T n L X > < a : K e y V a l u e O f D i a g r a m O b j e c t K e y a n y T y p e z b w N T n L X > < a : K e y > < K e y > R e l a t i o n s h i p s \ & l t ; T a b l e s \ S a m p l e   D a t a     2 \ C o l u m n s \ r o o m _ t y p e & g t ; - & l t ; T a b l e s \ r o o m _ t y p e \ C o l u m n s \ r o o m _ t y p e & g t ; < / K e y > < / a : K e y > < a : V a l u e   i : t y p e = " D i a g r a m D i s p l a y L i n k V i e w S t a t e " > < A u t o m a t i o n P r o p e r t y H e l p e r T e x t > E n d   p o i n t   1 :   ( 7 0 7 , 2 3 7 1 4 3 9 0 0 9 9 9 , 8 5 ) .   E n d   p o i n t   2 :   ( 1 0 7 1 , 4 2 2 8 6 3 4 3 2 3 3 , 1 6 7 , 0 9 9 6 )   < / A u t o m a t i o n P r o p e r t y H e l p e r T e x t > < L a y e d O u t > t r u e < / L a y e d O u t > < P o i n t s   x m l n s : b = " h t t p : / / s c h e m a s . d a t a c o n t r a c t . o r g / 2 0 0 4 / 0 7 / S y s t e m . W i n d o w s " > < b : P o i n t > < b : _ x > 7 0 7 . 2 3 7 1 4 3 9 0 0 9 9 9 4 < / b : _ x > < b : _ y > 8 5 < / b : _ y > < / b : P o i n t > < b : P o i n t > < b : _ x > 9 7 6 . 4 4 8 5 7 5 4 2 7 8 3 4 3 8 < / b : _ x > < b : _ y > 8 5 < / b : _ y > < / b : P o i n t > < b : P o i n t > < b : _ x > 9 7 8 . 4 4 8 5 7 5 4 2 7 8 3 4 3 8 < / b : _ x > < b : _ y > 8 7 < / b : _ y > < / b : P o i n t > < b : P o i n t > < b : _ x > 9 7 8 . 4 4 8 5 7 5 4 2 7 8 3 4 3 8 < / b : _ x > < b : _ y > 1 6 5 . 0 9 9 6 < / b : _ y > < / b : P o i n t > < b : P o i n t > < b : _ x > 9 8 0 . 4 4 8 5 7 5 4 2 7 8 3 4 3 8 < / b : _ x > < b : _ y > 1 6 7 . 0 9 9 6 < / b : _ y > < / b : P o i n t > < b : P o i n t > < b : _ x > 1 0 7 1 . 4 2 2 8 6 3 4 3 2 3 3 4 5 < / b : _ x > < b : _ y > 1 6 7 . 0 9 9 6 < / b : _ y > < / b : P o i n t > < / P o i n t s > < / a : V a l u e > < / a : K e y V a l u e O f D i a g r a m O b j e c t K e y a n y T y p e z b w N T n L X > < a : K e y V a l u e O f D i a g r a m O b j e c t K e y a n y T y p e z b w N T n L X > < a : K e y > < K e y > R e l a t i o n s h i p s \ & l t ; T a b l e s \ S a m p l e   D a t a     2 \ C o l u m n s \ r o o m _ t y p e & g t ; - & l t ; T a b l e s \ r o o m _ t y p e \ C o l u m n s \ r o o m _ t y p e & g t ; \ F K < / K e y > < / a : K e y > < a : V a l u e   i : t y p e = " D i a g r a m D i s p l a y L i n k E n d p o i n t V i e w S t a t e " > < H e i g h t > 1 6 < / H e i g h t > < L a b e l L o c a t i o n   x m l n s : b = " h t t p : / / s c h e m a s . d a t a c o n t r a c t . o r g / 2 0 0 4 / 0 7 / S y s t e m . W i n d o w s " > < b : _ x > 6 9 1 . 2 3 7 1 4 3 9 0 0 9 9 9 4 < / b : _ x > < b : _ y > 7 7 < / b : _ y > < / L a b e l L o c a t i o n > < L o c a t i o n   x m l n s : b = " h t t p : / / s c h e m a s . d a t a c o n t r a c t . o r g / 2 0 0 4 / 0 7 / S y s t e m . W i n d o w s " > < b : _ x > 6 9 1 . 2 3 7 1 4 3 9 0 0 9 9 9 4 < / b : _ x > < b : _ y > 8 5 < / b : _ y > < / L o c a t i o n > < S h a p e R o t a t e A n g l e > 3 6 0 < / S h a p e R o t a t e A n g l e > < W i d t h > 1 6 < / W i d t h > < / a : V a l u e > < / a : K e y V a l u e O f D i a g r a m O b j e c t K e y a n y T y p e z b w N T n L X > < a : K e y V a l u e O f D i a g r a m O b j e c t K e y a n y T y p e z b w N T n L X > < a : K e y > < K e y > R e l a t i o n s h i p s \ & l t ; T a b l e s \ S a m p l e   D a t a     2 \ C o l u m n s \ r o o m _ t y p e & g t ; - & l t ; T a b l e s \ r o o m _ t y p e \ C o l u m n s \ r o o m _ t y p e & g t ; \ P K < / K e y > < / a : K e y > < a : V a l u e   i : t y p e = " D i a g r a m D i s p l a y L i n k E n d p o i n t V i e w S t a t e " > < H e i g h t > 1 6 < / H e i g h t > < L a b e l L o c a t i o n   x m l n s : b = " h t t p : / / s c h e m a s . d a t a c o n t r a c t . o r g / 2 0 0 4 / 0 7 / S y s t e m . W i n d o w s " > < b : _ x > 1 0 6 3 . 4 2 2 8 6 3 4 3 2 3 3 4 5 < / b : _ x > < b : _ y > 1 6 7 . 0 9 9 6 < / b : _ y > < / L a b e l L o c a t i o n > < L o c a t i o n   x m l n s : b = " h t t p : / / s c h e m a s . d a t a c o n t r a c t . o r g / 2 0 0 4 / 0 7 / S y s t e m . W i n d o w s " > < b : _ x > 1 0 7 3 . 4 2 2 8 6 3 4 3 2 3 3 4 5 < / b : _ x > < b : _ y > 1 8 2 . 6 6 6 6 6 6 6 6 6 6 6 6 6 9 < / b : _ y > < / L o c a t i o n > < S h a p e R o t a t e A n g l e > 2 6 2 . 6 7 8 9 5 2 0 7 5 3 3 6 6 1 < / S h a p e R o t a t e A n g l e > < W i d t h > 1 6 < / W i d t h > < / a : V a l u e > < / a : K e y V a l u e O f D i a g r a m O b j e c t K e y a n y T y p e z b w N T n L X > < a : K e y V a l u e O f D i a g r a m O b j e c t K e y a n y T y p e z b w N T n L X > < a : K e y > < K e y > R e l a t i o n s h i p s \ & l t ; T a b l e s \ S a m p l e   D a t a     2 \ C o l u m n s \ r o o m _ t y p e & g t ; - & l t ; T a b l e s \ r o o m _ t y p e \ C o l u m n s \ r o o m _ t y p e & g t ; \ C r o s s F i l t e r < / K e y > < / a : K e y > < a : V a l u e   i : t y p e = " D i a g r a m D i s p l a y L i n k C r o s s F i l t e r V i e w S t a t e " > < P o i n t s   x m l n s : b = " h t t p : / / s c h e m a s . d a t a c o n t r a c t . o r g / 2 0 0 4 / 0 7 / S y s t e m . W i n d o w s " > < b : P o i n t > < b : _ x > 7 0 7 . 2 3 7 1 4 3 9 0 0 9 9 9 4 < / b : _ x > < b : _ y > 8 5 < / b : _ y > < / b : P o i n t > < b : P o i n t > < b : _ x > 9 7 6 . 4 4 8 5 7 5 4 2 7 8 3 4 3 8 < / b : _ x > < b : _ y > 8 5 < / b : _ y > < / b : P o i n t > < b : P o i n t > < b : _ x > 9 7 8 . 4 4 8 5 7 5 4 2 7 8 3 4 3 8 < / b : _ x > < b : _ y > 8 7 < / b : _ y > < / b : P o i n t > < b : P o i n t > < b : _ x > 9 7 8 . 4 4 8 5 7 5 4 2 7 8 3 4 3 8 < / b : _ x > < b : _ y > 1 6 5 . 0 9 9 6 < / b : _ y > < / b : P o i n t > < b : P o i n t > < b : _ x > 9 8 0 . 4 4 8 5 7 5 4 2 7 8 3 4 3 8 < / b : _ x > < b : _ y > 1 6 7 . 0 9 9 6 < / b : _ y > < / b : P o i n t > < b : P o i n t > < b : _ x > 1 0 7 1 . 4 2 2 8 6 3 4 3 2 3 3 4 5 < / b : _ x > < b : _ y > 1 6 7 . 0 9 9 6 < / b : _ y > < / b : P o i n t > < / P o i n t s > < / a : V a l u e > < / a : K e y V a l u e O f D i a g r a m O b j e c t K e y a n y T y p e z b w N T n L X > < a : K e y V a l u e O f D i a g r a m O b j e c t K e y a n y T y p e z b w N T n L X > < a : K e y > < K e y > R e l a t i o n s h i p s \ & l t ; T a b l e s \ S a m p l e   D a t a     2 \ C o l u m n s \ d a y s & g t ; - & l t ; T a b l e s \ d a y s \ C o l u m n s \ d a y s & g t ; < / K e y > < / a : K e y > < a : V a l u e   i : t y p e = " D i a g r a m D i s p l a y L i n k V i e w S t a t e " > < A u t o m a t i o n P r o p e r t y H e l p e r T e x t > E n d   p o i n t   1 :   ( 7 0 7 , 2 3 7 1 4 3 9 0 0 9 9 9 , 4 5 ) .   E n d   p o i n t   2 :   ( 1 4 0 9 , 3 2 6 6 7 3 9 7 3 6 6 , 2 4 6 , 3 3 3 3 3 3 )   < / A u t o m a t i o n P r o p e r t y H e l p e r T e x t > < I s F o c u s e d > t r u e < / I s F o c u s e d > < L a y e d O u t > t r u e < / L a y e d O u t > < P o i n t s   x m l n s : b = " h t t p : / / s c h e m a s . d a t a c o n t r a c t . o r g / 2 0 0 4 / 0 7 / S y s t e m . W i n d o w s " > < b : P o i n t > < b : _ x > 7 0 7 . 2 3 7 1 4 3 9 0 0 9 9 9 4 < / b : _ x > < b : _ y > 4 5 < / b : _ y > < / b : P o i n t > < b : P o i n t > < b : _ x > 1 0 3 4 . 6 8 5 7 1 9 4 3 6 8 3 4 7 < / b : _ x > < b : _ y > 4 5 < / b : _ y > < / b : P o i n t > < b : P o i n t > < b : _ x > 1 0 3 6 . 6 8 5 7 1 9 4 3 6 8 3 4 7 < / b : _ x > < b : _ y > 4 7 < / b : _ y > < / b : P o i n t > < b : P o i n t > < b : _ x > 1 0 3 6 . 6 8 5 7 1 9 4 3 6 8 3 4 7 < / b : _ x > < b : _ y > 1 6 3 . 5 6 7 0 6 7 < / b : _ y > < / b : P o i n t > < b : P o i n t > < b : _ x > 1 0 3 8 . 6 8 5 7 1 9 4 3 6 8 3 4 7 < / b : _ x > < b : _ y > 1 6 5 . 5 6 7 0 6 7 < / b : _ y > < / b : P o i n t > < b : P o i n t > < b : _ x > 1 4 0 2 . 8 2 6 6 7 4 4 2 7 8 3 4 6 < / b : _ x > < b : _ y > 1 6 5 . 5 6 7 0 6 7 < / b : _ y > < / b : P o i n t > < b : P o i n t > < b : _ x > 1 4 0 4 . 8 2 6 6 7 4 4 2 7 8 3 4 6 < / b : _ x > < b : _ y > 1 6 7 . 5 6 7 0 6 7 < / b : _ y > < / b : P o i n t > < b : P o i n t > < b : _ x > 1 4 0 4 . 8 2 6 6 7 4 4 2 7 8 3 4 6 < / b : _ x > < b : _ y > 2 4 4 . 3 3 3 3 3 3 < / b : _ y > < / b : P o i n t > < b : P o i n t > < b : _ x > 1 4 0 6 . 8 2 6 6 7 4 4 2 7 8 3 4 6 < / b : _ x > < b : _ y > 2 4 6 . 3 3 3 3 3 3 < / b : _ y > < / b : P o i n t > < b : P o i n t > < b : _ x > 1 4 0 9 . 3 2 6 6 7 3 9 7 3 6 6 0 9 < / b : _ x > < b : _ y > 2 4 6 . 3 3 3 3 3 3 < / b : _ y > < / b : P o i n t > < / P o i n t s > < / a : V a l u e > < / a : K e y V a l u e O f D i a g r a m O b j e c t K e y a n y T y p e z b w N T n L X > < a : K e y V a l u e O f D i a g r a m O b j e c t K e y a n y T y p e z b w N T n L X > < a : K e y > < K e y > R e l a t i o n s h i p s \ & l t ; T a b l e s \ S a m p l e   D a t a     2 \ C o l u m n s \ d a y s & g t ; - & l t ; T a b l e s \ d a y s \ C o l u m n s \ d a y s & g t ; \ F K < / K e y > < / a : K e y > < a : V a l u e   i : t y p e = " D i a g r a m D i s p l a y L i n k E n d p o i n t V i e w S t a t e " > < H e i g h t > 1 6 < / H e i g h t > < L a b e l L o c a t i o n   x m l n s : b = " h t t p : / / s c h e m a s . d a t a c o n t r a c t . o r g / 2 0 0 4 / 0 7 / S y s t e m . W i n d o w s " > < b : _ x > 6 9 1 . 2 3 7 1 4 3 9 0 0 9 9 9 4 < / b : _ x > < b : _ y > 3 7 < / b : _ y > < / L a b e l L o c a t i o n > < L o c a t i o n   x m l n s : b = " h t t p : / / s c h e m a s . d a t a c o n t r a c t . o r g / 2 0 0 4 / 0 7 / S y s t e m . W i n d o w s " > < b : _ x > 6 9 1 . 2 3 7 1 4 3 9 0 0 9 9 9 4 < / b : _ x > < b : _ y > 4 5 < / b : _ y > < / L o c a t i o n > < S h a p e R o t a t e A n g l e > 3 6 0 < / S h a p e R o t a t e A n g l e > < W i d t h > 1 6 < / W i d t h > < / a : V a l u e > < / a : K e y V a l u e O f D i a g r a m O b j e c t K e y a n y T y p e z b w N T n L X > < a : K e y V a l u e O f D i a g r a m O b j e c t K e y a n y T y p e z b w N T n L X > < a : K e y > < K e y > R e l a t i o n s h i p s \ & l t ; T a b l e s \ S a m p l e   D a t a     2 \ C o l u m n s \ d a y s & g t ; - & l t ; T a b l e s \ d a y s \ C o l u m n s \ d a y s & g t ; \ P K < / K e y > < / a : K e y > < a : V a l u e   i : t y p e = " D i a g r a m D i s p l a y L i n k E n d p o i n t V i e w S t a t e " > < H e i g h t > 1 6 < / H e i g h t > < L a b e l L o c a t i o n   x m l n s : b = " h t t p : / / s c h e m a s . d a t a c o n t r a c t . o r g / 2 0 0 4 / 0 7 / S y s t e m . W i n d o w s " > < b : _ x > 1 4 0 9 . 3 2 6 6 7 3 9 7 3 6 6 0 9 < / b : _ x > < b : _ y > 2 3 8 . 3 3 3 3 3 3 < / b : _ y > < / L a b e l L o c a t i o n > < L o c a t i o n   x m l n s : b = " h t t p : / / s c h e m a s . d a t a c o n t r a c t . o r g / 2 0 0 4 / 0 7 / S y s t e m . W i n d o w s " > < b : _ x > 1 4 2 5 . 3 2 6 6 7 3 9 7 3 6 6 0 9 < / b : _ x > < b : _ y > 2 4 6 . 3 3 3 3 3 3 < / b : _ y > < / L o c a t i o n > < S h a p e R o t a t e A n g l e > 1 8 0 < / S h a p e R o t a t e A n g l e > < W i d t h > 1 6 < / W i d t h > < / a : V a l u e > < / a : K e y V a l u e O f D i a g r a m O b j e c t K e y a n y T y p e z b w N T n L X > < a : K e y V a l u e O f D i a g r a m O b j e c t K e y a n y T y p e z b w N T n L X > < a : K e y > < K e y > R e l a t i o n s h i p s \ & l t ; T a b l e s \ S a m p l e   D a t a     2 \ C o l u m n s \ d a y s & g t ; - & l t ; T a b l e s \ d a y s \ C o l u m n s \ d a y s & g t ; \ C r o s s F i l t e r < / K e y > < / a : K e y > < a : V a l u e   i : t y p e = " D i a g r a m D i s p l a y L i n k C r o s s F i l t e r V i e w S t a t e " > < P o i n t s   x m l n s : b = " h t t p : / / s c h e m a s . d a t a c o n t r a c t . o r g / 2 0 0 4 / 0 7 / S y s t e m . W i n d o w s " > < b : P o i n t > < b : _ x > 7 0 7 . 2 3 7 1 4 3 9 0 0 9 9 9 4 < / b : _ x > < b : _ y > 4 5 < / b : _ y > < / b : P o i n t > < b : P o i n t > < b : _ x > 1 0 3 4 . 6 8 5 7 1 9 4 3 6 8 3 4 7 < / b : _ x > < b : _ y > 4 5 < / b : _ y > < / b : P o i n t > < b : P o i n t > < b : _ x > 1 0 3 6 . 6 8 5 7 1 9 4 3 6 8 3 4 7 < / b : _ x > < b : _ y > 4 7 < / b : _ y > < / b : P o i n t > < b : P o i n t > < b : _ x > 1 0 3 6 . 6 8 5 7 1 9 4 3 6 8 3 4 7 < / b : _ x > < b : _ y > 1 6 3 . 5 6 7 0 6 7 < / b : _ y > < / b : P o i n t > < b : P o i n t > < b : _ x > 1 0 3 8 . 6 8 5 7 1 9 4 3 6 8 3 4 7 < / b : _ x > < b : _ y > 1 6 5 . 5 6 7 0 6 7 < / b : _ y > < / b : P o i n t > < b : P o i n t > < b : _ x > 1 4 0 2 . 8 2 6 6 7 4 4 2 7 8 3 4 6 < / b : _ x > < b : _ y > 1 6 5 . 5 6 7 0 6 7 < / b : _ y > < / b : P o i n t > < b : P o i n t > < b : _ x > 1 4 0 4 . 8 2 6 6 7 4 4 2 7 8 3 4 6 < / b : _ x > < b : _ y > 1 6 7 . 5 6 7 0 6 7 < / b : _ y > < / b : P o i n t > < b : P o i n t > < b : _ x > 1 4 0 4 . 8 2 6 6 7 4 4 2 7 8 3 4 6 < / b : _ x > < b : _ y > 2 4 4 . 3 3 3 3 3 3 < / b : _ y > < / b : P o i n t > < b : P o i n t > < b : _ x > 1 4 0 6 . 8 2 6 6 7 4 4 2 7 8 3 4 6 < / b : _ x > < b : _ y > 2 4 6 . 3 3 3 3 3 3 < / b : _ y > < / b : P o i n t > < b : P o i n t > < b : _ x > 1 4 0 9 . 3 2 6 6 7 3 9 7 3 6 6 0 9 < / b : _ x > < b : _ y > 2 4 6 . 3 3 3 3 3 3 < / b : _ y > < / b : P o i n t > < / P o i n t s > < / a : V a l u e > < / a : K e y V a l u e O f D i a g r a m O b j e c t K e y a n y T y p e z b w N T n L X > < / V i e w S t a t e s > < / D i a g r a m M a n a g e r . S e r i a l i z a b l e D i a g r a m > < / A r r a y O f D i a g r a m M a n a g e r . S e r i a l i z a b l e D i a g r a m > ] ] > < / C u s t o m C o n t e n t > < / G e m i n i > 
</file>

<file path=customXml/item19.xml>��< ? x m l   v e r s i o n = " 1 . 0 "   e n c o d i n g = " U T F - 1 6 " ? > < G e m i n i   x m l n s = " h t t p : / / g e m i n i / p i v o t c u s t o m i z a t i o n / T a b l e X M L _ m i d w e e k _ w e e k e n d _ c 3 6 d 3 5 2 2 - 4 5 e 6 - 4 8 7 8 - 8 2 1 5 - a 0 8 1 b f b 8 b 8 5 8 " > < C u s t o m C o n t e n t > < ! [ C D A T A [ < T a b l e W i d g e t G r i d S e r i a l i z a t i o n   x m l n s : x s d = " h t t p : / / w w w . w 3 . o r g / 2 0 0 1 / X M L S c h e m a "   x m l n s : x s i = " h t t p : / / w w w . w 3 . o r g / 2 0 0 1 / X M L S c h e m a - i n s t a n c e " > < C o l u m n S u g g e s t e d T y p e   / > < C o l u m n F o r m a t   / > < C o l u m n A c c u r a c y   / > < C o l u m n C u r r e n c y S y m b o l   / > < C o l u m n P o s i t i v e P a t t e r n   / > < C o l u m n N e g a t i v e P a t t e r n   / > < C o l u m n W i d t h s > < i t e m > < k e y > < s t r i n g > a r r i v a l _ m i d w e e k _ w e e k e n d < / s t r i n g > < / k e y > < v a l u e > < i n t > 3 0 4 < / i n t > < / v a l u e > < / i t e m > < i t e m > < k e y > < s t r i n g > t o t a l _ r e v e n u e < / s t r i n g > < / k e y > < v a l u e > < i n t > 1 7 8 < / i n t > < / v a l u e > < / i t e m > < i t e m > < k e y > < s t r i n g > t o t a l _ b o o k i n g s < / s t r i n g > < / k e y > < v a l u e > < i n t > 1 8 7 < / i n t > < / v a l u e > < / i t e m > < / C o l u m n W i d t h s > < C o l u m n D i s p l a y I n d e x > < i t e m > < k e y > < s t r i n g > a r r i v a l _ m i d w e e k _ w e e k e n d < / s t r i n g > < / k e y > < v a l u e > < i n t > 0 < / i n t > < / v a l u e > < / i t e m > < i t e m > < k e y > < s t r i n g > t o t a l _ r e v e n u e < / s t r i n g > < / k e y > < v a l u e > < i n t > 1 < / i n t > < / v a l u e > < / i t e m > < i t e m > < k e y > < s t r i n g > t o t a l _ b o o k i n g s < / 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m o n t h   g r o u p e d _ 5 e 3 d 7 e b 8 - 4 c 6 8 - 4 2 8 b - a 7 3 7 - 0 b 6 0 3 2 7 d 9 9 5 8 " > < 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 1 0 7 < / i n t > < / v a l u e > < / i t e m > < i t e m > < k e y > < s t r i n g > t o t a l _ r e v e n u e < / s t r i n g > < / k e y > < v a l u e > < i n t > 1 7 8 < / i n t > < / v a l u e > < / i t e m > < i t e m > < k e y > < s t r i n g > t o t a l _ b o o k i n g s < / s t r i n g > < / k e y > < v a l u e > < i n t > 1 8 7 < / i n t > < / v a l u e > < / i t e m > < i t e m > < k e y > < s t r i n g > t o t a l _ r o o m _ n i g h t s < / s t r i n g > < / k e y > < v a l u e > < i n t > 2 2 0 < / i n t > < / v a l u e > < / i t e m > < i t e m > < k e y > < s t r i n g > a v e r a g e _ b o o k i n g _ v a l u e < / s t r i n g > < / k e y > < v a l u e > < i n t > 2 7 7 < / i n t > < / v a l u e > < / i t e m > < i t e m > < k e y > < s t r i n g > c a n c e l l a t i o n _ c o u n t < / s t r i n g > < / k e y > < v a l u e > < i n t > 2 2 7 < / i n t > < / v a l u e > < / i t e m > < / C o l u m n W i d t h s > < C o l u m n D i s p l a y I n d e x > < i t e m > < k e y > < s t r i n g > M o n t h < / s t r i n g > < / k e y > < v a l u e > < i n t > 0 < / i n t > < / v a l u e > < / i t e m > < i t e m > < k e y > < s t r i n g > t o t a l _ r e v e n u e < / s t r i n g > < / k e y > < v a l u e > < i n t > 1 < / i n t > < / v a l u e > < / i t e m > < i t e m > < k e y > < s t r i n g > t o t a l _ b o o k i n g s < / s t r i n g > < / k e y > < v a l u e > < i n t > 2 < / i n t > < / v a l u e > < / i t e m > < i t e m > < k e y > < s t r i n g > t o t a l _ r o o m _ n i g h t s < / s t r i n g > < / k e y > < v a l u e > < i n t > 3 < / i n t > < / v a l u e > < / i t e m > < i t e m > < k e y > < s t r i n g > a v e r a g e _ b o o k i n g _ v a l u e < / s t r i n g > < / k e y > < v a l u e > < i n t > 4 < / i n t > < / v a l u e > < / i t e m > < i t e m > < k e y > < s t r i n g > c a n c e l l a t i o n _ c o u n t < / 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h o t e l _ n a m e   1 _ 7 e 4 6 2 8 a 8 - 6 1 b 7 - 4 1 4 c - 8 f 5 2 - 7 7 6 6 7 7 d 3 f 6 0 d " > < C u s t o m C o n t e n t > < ! [ C D A T A [ < T a b l e W i d g e t G r i d S e r i a l i z a t i o n   x m l n s : x s d = " h t t p : / / w w w . w 3 . o r g / 2 0 0 1 / X M L S c h e m a "   x m l n s : x s i = " h t t p : / / w w w . w 3 . o r g / 2 0 0 1 / X M L S c h e m a - i n s t a n c e " > < C o l u m n S u g g e s t e d T y p e   / > < C o l u m n F o r m a t   / > < C o l u m n A c c u r a c y   / > < C o l u m n C u r r e n c y S y m b o l   / > < C o l u m n P o s i t i v e P a t t e r n   / > < C o l u m n N e g a t i v e P a t t e r n   / > < C o l u m n W i d t h s > < i t e m > < k e y > < s t r i n g > h o t e l _ n a m e < / s t r i n g > < / k e y > < v a l u e > < i n t > 1 6 1 < / i n t > < / v a l u e > < / i t e m > < i t e m > < k e y > < s t r i n g > t o t a l _ r e v e n u e < / s t r i n g > < / k e y > < v a l u e > < i n t > 1 7 8 < / i n t > < / v a l u e > < / i t e m > < i t e m > < k e y > < s t r i n g > t o t a l _ b o o k i n g s < / s t r i n g > < / k e y > < v a l u e > < i n t > 1 8 7 < / i n t > < / v a l u e > < / i t e m > < i t e m > < k e y > < s t r i n g > t o t a l _ r o o m _ n i g h t s < / s t r i n g > < / k e y > < v a l u e > < i n t > 2 2 0 < / i n t > < / v a l u e > < / i t e m > < i t e m > < k e y > < s t r i n g > a v e r a g e _ b o o k i n g _ v a l u e ( A B V ) < / s t r i n g > < / k e y > < v a l u e > < i n t > 3 3 6 < / i n t > < / v a l u e > < / i t e m > < i t e m > < k e y > < s t r i n g > c a n c e l l a t i o n _ c o u n t < / s t r i n g > < / k e y > < v a l u e > < i n t > 2 2 7 < / i n t > < / v a l u e > < / i t e m > < i t e m > < k e y > < s t r i n g > c a n c e l l a t i o n _ r a t e ( % ) < / s t r i n g > < / k e y > < v a l u e > < i n t > 2 4 5 < / i n t > < / v a l u e > < / i t e m > < i t e m > < k e y > < s t r i n g > a v e r a g e _ r o o m _ r a t e ( A R R ) < / s t r i n g > < / k e y > < v a l u e > < i n t > 2 9 7 < / i n t > < / v a l u e > < / i t e m > < / C o l u m n W i d t h s > < C o l u m n D i s p l a y I n d e x > < i t e m > < k e y > < s t r i n g > h o t e l _ n a m e < / s t r i n g > < / k e y > < v a l u e > < i n t > 0 < / i n t > < / v a l u e > < / i t e m > < i t e m > < k e y > < s t r i n g > t o t a l _ r e v e n u e < / s t r i n g > < / k e y > < v a l u e > < i n t > 1 < / i n t > < / v a l u e > < / i t e m > < i t e m > < k e y > < s t r i n g > t o t a l _ b o o k i n g s < / s t r i n g > < / k e y > < v a l u e > < i n t > 2 < / i n t > < / v a l u e > < / i t e m > < i t e m > < k e y > < s t r i n g > t o t a l _ r o o m _ n i g h t s < / s t r i n g > < / k e y > < v a l u e > < i n t > 3 < / i n t > < / v a l u e > < / i t e m > < i t e m > < k e y > < s t r i n g > a v e r a g e _ b o o k i n g _ v a l u e ( A B V ) < / s t r i n g > < / k e y > < v a l u e > < i n t > 4 < / i n t > < / v a l u e > < / i t e m > < i t e m > < k e y > < s t r i n g > c a n c e l l a t i o n _ c o u n t < / s t r i n g > < / k e y > < v a l u e > < i n t > 5 < / i n t > < / v a l u e > < / i t e m > < i t e m > < k e y > < s t r i n g > c a n c e l l a t i o n _ r a t e ( % ) < / s t r i n g > < / k e y > < v a l u e > < i n t > 6 < / i n t > < / v a l u e > < / i t e m > < i t e m > < k e y > < s t r i n g > a v e r a g e _ r o o m _ r a t e ( A R R ) < / s t r i n g > < / k e y > < v a l u e > < i n t > 7 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w e e k   g r o u p e d _ 2 4 e d 7 e c d - c 4 7 3 - 4 d c e - 9 f 0 6 - c 7 5 e 8 7 4 2 0 5 d b " > < C u s t o m C o n t e n t > < ! [ C D A T A [ < T a b l e W i d g e t G r i d S e r i a l i z a t i o n   x m l n s : x s d = " h t t p : / / w w w . w 3 . o r g / 2 0 0 1 / X M L S c h e m a "   x m l n s : x s i = " h t t p : / / w w w . w 3 . o r g / 2 0 0 1 / X M L S c h e m a - i n s t a n c e " > < C o l u m n S u g g e s t e d T y p e   / > < C o l u m n F o r m a t   / > < C o l u m n A c c u r a c y   / > < C o l u m n C u r r e n c y S y m b o l   / > < C o l u m n P o s i t i v e P a t t e r n   / > < C o l u m n N e g a t i v e P a t t e r n   / > < C o l u m n W i d t h s > < i t e m > < k e y > < s t r i n g > D a y   N a m e < / s t r i n g > < / k e y > < v a l u e > < i n t > 1 5 1 < / i n t > < / v a l u e > < / i t e m > < i t e m > < k e y > < s t r i n g > t o t a l _ r e v e n u e < / s t r i n g > < / k e y > < v a l u e > < i n t > 1 7 8 < / i n t > < / v a l u e > < / i t e m > < i t e m > < k e y > < s t r i n g > t o t a l _ b o o k i n g < / s t r i n g > < / k e y > < v a l u e > < i n t > 1 7 6 < / i n t > < / v a l u e > < / i t e m > < i t e m > < k e y > < s t r i n g > c a n c e l l a t i o n _ c o u n t < / s t r i n g > < / k e y > < v a l u e > < i n t > 2 2 7 < / i n t > < / v a l u e > < / i t e m > < / C o l u m n W i d t h s > < C o l u m n D i s p l a y I n d e x > < i t e m > < k e y > < s t r i n g > D a y   N a m e < / s t r i n g > < / k e y > < v a l u e > < i n t > 0 < / i n t > < / v a l u e > < / i t e m > < i t e m > < k e y > < s t r i n g > t o t a l _ r e v e n u e < / s t r i n g > < / k e y > < v a l u e > < i n t > 1 < / i n t > < / v a l u e > < / i t e m > < i t e m > < k e y > < s t r i n g > t o t a l _ b o o k i n g < / s t r i n g > < / k e y > < v a l u e > < i n t > 2 < / i n t > < / v a l u e > < / i t e m > < i t e m > < k e y > < s t r i n g > c a n c e l l a t i o n _ c o u n t < / 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d a y s _ 4 1 0 1 3 b 1 8 - 7 8 c 8 - 4 e 9 a - b 9 3 f - e f 2 e c 2 7 a 1 c f 4 " > < C u s t o m C o n t e n t > < ! [ C D A T A [ < T a b l e W i d g e t G r i d S e r i a l i z a t i o n   x m l n s : x s d = " h t t p : / / w w w . w 3 . o r g / 2 0 0 1 / X M L S c h e m a "   x m l n s : x s i = " h t t p : / / w w w . w 3 . o r g / 2 0 0 1 / X M L S c h e m a - i n s t a n c e " > < C o l u m n S u g g e s t e d T y p e   / > < C o l u m n F o r m a t   / > < C o l u m n A c c u r a c y   / > < C o l u m n C u r r e n c y S y m b o l   / > < C o l u m n P o s i t i v e P a t t e r n   / > < C o l u m n N e g a t i v e P a t t e r n   / > < C o l u m n W i d t h s > < i t e m > < k e y > < s t r i n g > d a y s < / s t r i n g > < / k e y > < v a l u e > < i n t > 9 3 < / i n t > < / v a l u e > < / i t e m > < i t e m > < k e y > < s t r i n g > t o t a l   r e v e n u e < / s t r i n g > < / k e y > < v a l u e > < i n t > 1 7 2 < / i n t > < / v a l u e > < / i t e m > < / C o l u m n W i d t h s > < C o l u m n D i s p l a y I n d e x > < i t e m > < k e y > < s t r i n g > d a y s < / s t r i n g > < / k e y > < v a l u e > < i n t > 0 < / i n t > < / v a l u e > < / i t e m > < i t e m > < k e y > < s t r i n g > t o t a l   r e v e n u e < / s t r i n g > < / k e y > < v a l u e > < i n t > 1 < / i n t > < / v a l u e > < / i t e m > < / C o l u m n D i s p l a y I n d e x > < C o l u m n F r o z e n   / > < C o l u m n C h e c k e d   / > < C o l u m n F i l t e r   / > < S e l e c t i o n F i l t e r   / > < F i l t e r P a r a m e t e r s   / > < I s S o r t D e s c e n d i n g > f a l s e < / I s S o r t D e s c e n d i n g > < / T a b l e W i d g e t G r i d S e r i a l i z a t i o n > ] ] > < / C u s t o m C o n t e n t > < / G e m i n i > 
</file>

<file path=customXml/item2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f 6 a 8 1 5 8 - 5 7 3 1 - 4 5 d b - 8 f 0 6 - 8 4 f 2 a 3 c 7 0 2 7 c " > < 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 - 0 . 0 0 8 3 6 4 3 3 9 3 0 6 3 4 5 7 2 5 < / P i v o t A n g l e > < D i s t a n c e > 1 . 8 < / D i s t a n c e > < / C a m e r a > < I m a g e > i V B O R w 0 K G g o A A A A N S U h E U g A A A N Q A A A B 1 C A Y A A A A 2 n s 9 T A A A A A X N S R 0 I A r s 4 c 6 Q A A A A R n Q U 1 B A A C x j w v 8 Y Q U A A A A J c E h Z c w A A B K o A A A S q A f V M / I A A A E E N S U R B V H h e 7 X 3 3 l x u 3 l u Z l b D Y 7 5 5 z U 3 Z K s b N m W b V l + s v 1 8 5 p 2 Z d 3 b m n A 2 z E 8 5 O 2 p n d X / a P 2 P 9 p z r w J 7 9 m S L d m S b S U r W K F z z j k y 9 t 7 v A i g W 2 S S b 7 F j d 2 k 9 C A 4 U q k l U F f L g X F x e A 6 1 + + e 7 B F b z F c L h c F a 6 / S 5 u Y W R a N R i s f j t M X B 5 4 l T X U m M y g M x 8 k X n y e P x 8 D m i 3 u V K m l 9 3 6 0 8 T e d x b 1 F o e o 5 F F D 0 V i O t O G 6 u I 4 t V d E 6 c G I n 6 8 l i v F 3 + C h E H 7 a F K F D g p 2 j c R c 8 m f D S 3 p r 7 T y 1 G h L 0 5 d 1 V G q L I q T S 3 K T E e c S i 8 R c V O D N v e h m Z 2 Z p f W O T P P w D J c X F V F p a K v n r Y R f d H y q Q 7 8 S 7 c P M P v l O 7 Q V u r k 7 Q S 8 V N x w R b 5 v U Q 1 N d W 0 t b V F q 6 t r 5 P V 6 q b i 4 i N x u v l m X m 1 7 N F N K F p i 2 6 9 f A F R W N p X s J b B C b U w 7 e W U P 5 g B V G g g 8 L h K M W 4 I g S 8 c b r W w p W O S Y L K A y A O c + X 9 e c x H S 5 t u q e A 4 Y 8 7 7 P E T X W k P 0 3 U C B H K f C z 5 W + t j h G o 4 t c K z X K C + N M T i a E j y t o y K U q M + d v R h V 9 p F L X R a i h N H P l 3 I i 4 m H i 5 F d 2 L S R 8 T l 6 g y N s S / G 6 W X v 7 y k l r Y W 8 v v 9 1 N D Q S P f H K v W V 6 t 4 u N E S t 7 8 Z z g m g b G x v 8 2 S 0 q K g r K 8 f L y M p W V l Q m p c B w n L 7 k 8 P h q Z m q W + s U n 5 7 N s I 1 7 9 8 / 3 Y S q q r l X V p a 5 p Y + o q S S e y t M 5 8 o m p J K V l p Z Y h I E 0 e j T q Z + K w B O P 6 j c q f D T U s V S A 5 P H z 9 G p N l N e S 2 i G J g S H m 5 I U L L f M 3 g g p d / T 0 5 Z 5 0 C q 5 r I o V R V t c Y h R i L 8 D 1 + A + I O k A 3 A u u R b 6 b U 1 y v K c Y 3 6 f X h + 7 a k k Y j i p u U c P r 9 F m 6 E w F Q T L L M L M z c 3 R g 8 l K 8 v g K 5 d j g e n u I g n 7 1 O T v C 4 b C 8 r 8 L C Q l p d 5 2 s C P p F Y 8 / M L T L B S J l w R z S 2 t 0 Y O e Y f 2 J t w u u 3 7 2 F h A p U X a J Q 2 J 1 Q 8 b i i 3 e h Y p 6 0 o V z Z W w w y Z o I 7 d 7 l W S x + S l A u T B m b A m D S o 7 V L Z a V v U G 5 r h i S + 7 u o E j M K i l X b E g k p Z Y R n a q M i t S E m i n Y i l M r / U L t H a 1 C g H A 4 I m p r o D B A a 2 t r t L K y S k 1 N j U K w p a U l i l A B 1 V c V q 8 8 y o I b 2 z / l o a E F / H w P P 9 X G r + m w 0 G q H a 2 l p 9 h o n M 3 7 2 4 u E h V V V X 8 X o h m Z u e 5 I Y h R M B i U g H s r C g b o 7 r P e t 0 4 F f O s I 5 a + 8 y h U O L b c i E 2 r E j f Z 1 i k U 2 p Q I a z K y 6 6 e d x v 6 T t Z I I K d 6 Y m S g F P h D b X l q i u p o K + Z 3 V v n S v 8 b o G + G l T H T f 4 O v j V a Z t U y E / A r 9 a V R m h 9 + R p v B L n L 5 S 0 R F / R h 9 M p + 6 x o 4 N 7 j d 5 v R 7 y + R I n o b 4 N D g 7 R q V M d 3 I A k q 6 o T y x 4 J 6 A + 6 w / P 0 X q d S 8 U D M G e 6 H N T c 3 i R Q H Q q E Q S 6 Z 5 V h s b 6 O H D h 7 S x G a K m x g b q 7 O y k j a i P 3 P F 1 e t Q / + V a R i g n 1 6 K 0 g l K + Q O + G B T q u / Z C T T 5 1 0 b N D M 9 l d Q C / z D s p x W u 1 D j f X B 6 j D p Y I q Q a A s b F x a f W B Z x N + m l r J T I J 9 B 0 s k o Z Z W x w J 8 b y 3 e f i Z 3 V V K j A M z O z l q S A x I O q i Q w M D A g a l t 9 f b 3 K y B F 4 b 8 P D I 9 T R 0 a 5 z S M i G f K j P g Q A 3 L u v r 1 N 8 / Q C 2 t L X S 6 u 5 t 6 x + e o d 3 R K X 3 2 y 4 f r d v Z N P K I 8 v y H r Y G S 7 w i J A J R B G y l E X I v T F B X a 3 V N L r k o T f T P q v S X W k K U Q V 3 0 N M B 3 7 H G l a a 0 p I S + 7 S t g s h G t c F / o K O B y b V E g O k t l s W G 6 c O G 8 5 O H + e n v 7 x D J X X l 6 u r H G M 3 l k v t V b E y M + q 5 N D Q E D c I T d L / S Q c I Z X v 3 C Z X E / o R 4 l w j o M 0 G N n J 6 e 4 e M w d T O B X r 1 6 T Z c v X 5 J 3 D G k G 6 f h m d J o G J u f 0 p 0 8 u T j y h P L 4 i J l O 3 9 C u M V D I B K C 2 I 0 9 K m S y r P V i x C 5 1 n o 1 J d E 5 V w 6 Q M 3 B x R 6 v n 9 a 4 H z a + 7 K b R e e 6 8 u 9 P o W 2 m A f h F M 4 q j U 6 K O 9 n G L V i H 8 b V r h d I R 6 h k q U f y O / z U m N T A 6 0 s r 1 B T c z N L 3 R m x 5 G W j O S p + W 1 u r S K r d 4 M W L F y y R A j Q x M U k f f f S h E A d G C 0 g o D D O A T J u s B o L Y O P d q Z J q G p + f 1 p 0 8 m X P 9 6 g g n l K S i j u L 9 D W l K Q C Q E w h A K J P u / a 5 H y W S t y I T 0 9 O U l 1 9 n V y T C R i H C Y U 2 p U M O o D 8 S i c b I X V D C q p d q 2 Q f n P d z B 3 9 7 y g 0 Q 3 T o U s t Q s Q Q w P H G 1 w J X 8 2 y u u Y O S H 8 M H X u c A 3 B 9 G U v L A r 7 H G O f N b 0 A d V e f q q Z d K u E v T 1 K L U z + m p a Q r z 8 6 I C e / i D u L f i 4 m K x w K X D 2 t o q 9 6 e G 6 c y Z 0 x m l V S Z A n a y s r L R M 5 3 b g + O 7 d 7 6 i U f 7 e j v Y O v q 5 D v h 6 Q a n l 7 Q V 5 0 8 M K E e 6 6 I 5 W f A G K i j m a 0 0 i k 5 F K J v 5 1 9 6 a Q C k D n 3 e 9 n a a H V o 0 z A Z y f G J 6 i m t o a m Z 2 a o j v t e q R U R g 6 7 D i x 5 a W H e L d Q 4 m b w B / P 9 b m 6 F S g T 1 b P Z E b L D o B M + C w G X n F H V c U J E Y a 8 g E 9 Z F 0 e 5 P 4 N n a G i o F x J N T k 5 R S U m x q G I G U A G h k v k L / F T F B E i H b 2 5 / S z c / + 5 U + y h 3 3 7 t 2 n j z / + a B u h A O T h d + v q a m l l Z Y U q K i r k + f o n 5 l j 9 O 5 m S K n v t O a b w F l a w Z E p P J q Y E V Q b j 9 I W N T D g / y + R I V y l S g W s 8 X h / 3 G 5 a Z T H V p W 3 W o d Z 1 V U X q / J U y f s k Q C i R r L Y v Q J p 9 O R C b + / y Z L O k A m A V C r i a 2 u Y S H Y y A S s h S A S W w B x K m T y b 4 Z i Q C c 8 L l W t j f U N f q Y D v B e E q u D 8 1 N D Q s F s 5 U d J / u o r m 5 W X 2 U O 9 5 / / z 3 5 T b z f x D t W w H O N j Y 1 J P q T k 1 N Q U L S w s U E d 9 J Q c l 4 U 8 a 1 N D / C Q q + Q l b z f G 1 c u Z R Z 3 E 4 m x O 8 3 h + k q B 1 R Y H E + y m o e K 2 N T c l B O h g N X V V e 5 3 B J h M C Q J k A 4 h x r i 4 i 1 r h 0 g F S E + T q 1 Q m Y C V M K f h j B e R l R S V k H h r a B I O A z S t r Q 0 U z X 3 W d I B v 4 M + E 5 5 3 Z G R U 5 x L 3 c z b F j P 5 j z y r 9 x 7 M Q 9 c z m r v q B y K 9 f v 1 F 9 S 4 b 9 G f A + M b B s 8 u D u h P 7 a M j d G b b X l 1 F 5 f s a 3 8 j n s 4 U R L K H w h a f S a 7 a R x A f K 0 1 L H 0 R c / z m T Q + r I 3 X S e c 6 V T I C H K 6 Z d p T p s w I x f z l J 2 K e S i i R U P n e 2 s F R M + T O C 5 P A c q N Y g H 6 9 z g 4 C A 9 f P S Y + 1 p R u n a u g f u C Z T Q 0 7 6 U / v E k 2 v 2 f D x Y s X W P I s y j s H z D t H w w O f P w M c K w n v 4 W v i 1 F B a S L X l J f r s y Y D 0 j 0 9 K 2 A q c F m s e C t Y U K o D 0 m d o I l Q Y U m e C T N s o t 9 O n T 3 X K c L 3 K V T P k A 9 5 g P q U / X R O n 5 u J 9 e T / v o d m 9 A v D L y B X z x 2 t v b 6 Z P r H 9 P N X 3 1 K q w u T 5 J 2 9 p 8 + S k C r x F r M D Y 1 N G S g F 4 n p E R j F d 1 W O U B E z 4 a M T R g M G g U B A J 0 u q G C / J 4 T p C j 9 2 / 0 n u b 4 z R 6 O g 6 j K t r y c P 2 p q A P s 3 N z p D k r 6 2 t S x 4 6 7 r s B v h / G i I Y 8 B 0 S z A f c F g r e y O p Y P Y L Q w T r l 4 x g v 1 E a o q S u 5 v 7 Q b 3 B g t o L Y z q Q R T 0 8 f c 2 J B q j b I A Z P h q L i m o J 1 y f 0 1 a 5 c u a L P K q D R Q F 8 K m g F I V c s x / A / v v x 7 d k 5 u W U 3 A i m o Z g z Q X a 2 I i l J R N w p S k s K g n G R + A t v V s y A e i n 1 N b U 6 K P 9 A e 4 5 H + l k A A d X e I c D s C y + Y m k F C + B e A S N K a 4 U y X K C / 9 u O w n x 6 O + C 0 z f i a c P X u G g o V B 6 j x 1 i s 6 f P 0 + X L 1 + 2 y s A A x w M D g / K 8 4 g s o z 0 7 0 f l d D 2 r I 9 b u H Y 9 6 H 8 R b W 0 v u H e R i b A 6 9 4 S 0 / j G 4 i S r G 2 X S 7 9 l N x T U I h c P S y b Z b 4 / Y D u G + 3 c S H P E + + 1 h H V K S S z M u 8 I Y 1 l 4 B l b K m O O G D t 8 D v + B a r l p g K M g 6 v k h k v P R 5 V P n 1 2 w D 8 Q 6 p 8 d q a Q C k A d J B j V R p V 3 U U V u m z x 5 f H H t C R d 0 N Y o S w k 8 n F y g M C W t p B b g 1 r a / d H o v i 8 X g p t J v o J + 4 U t b v o 9 7 t 2 R F N Q 5 z 6 q e A c j 0 Z j r / / l Q 6 Q N X D 9 5 / m / i c A X s B x 9 p c p H w 3 M E k 3 O z K c l b 3 t 7 G 9 2 5 c 1 c f K Z i y e f r 0 m V h g z T G s m / C 0 W G d V v L o 4 d 0 O I U 8 H t w v H 9 V 1 B 5 W Q o H Z I L D a G m B a l E r P P N 0 y v t a u f e w H o + 5 O v s B t K i x O P e h p m b U b + 4 T c I / 5 S C j 0 b z D L F x I J L k u Y i G g X v F M r H p n D t Z O K t h M w z n W t Y Y Z C 8 4 M 6 J 4 G a Y j c 1 u I f E l / G H I b h h J W 7 g l 1 9 e 0 b t X 3 9 V H C U A 7 w P S Y K 1 c u 6 R x F N H i w 4 x y 8 0 t 9 r r 7 G V 8 P H 7 d 2 w l l D d Y S 5 u b c c u C h M q D G b U l / j i 9 e y r I H f w W 6 T N 1 d X d K 0 4 o + 1 H 6 g s / M U V V V X S j / A / L Y B S L a + v i H 5 + Q D X g 6 y 5 A u N Z 8 A P E 5 M W N s F t + t 7 s 0 4 X m A O 8 L E y D v 9 B d K 3 2 g t K S k q o u a G K J n o f i U k Y A d w / z 9 J r a n K c o p G Q D D T D k A G r 4 K 3 e A v I E y m h m s 1 S k F 3 4 / v q X u A e 8 K V j 8 z G G 7 e H W L 0 a 2 G c Q O P S U X N 8 T e m u f / / x 5 z 2 2 Y 4 c P F 9 S j 4 D n W v 5 M 9 I c o C M f F O w C A l f M d Q G Y D p 6 W m a n Z 2 n O l b 9 q q r 3 N k K P 3 4 J 7 D / p R e H H r a 2 v i / D k 1 N U 2 B g g C V V 5 Q x e Z f I y 7 U O A 6 w Y + N w J C 5 C g X O f g m m N g J 6 o B 5 k m 9 m o A H t 4 8 6 q 6 M y q R H r T o y P j f G 7 C F N R d T s 9 n 0 p 2 d G 1 k 6 X X O p h L u F m i c 4 C f Y 1 t 5 u S c P f / / 4 r u n n z U / p p r E S k Z T a A i P B O A d 7 0 9 F J 3 V 6 f V i E A 6 I e D d z s 3 N y z j V w P w m h Z h g x w 3 H k l D + i k t i I k d r Z s g E / L p 7 Q 2 a Y o r V L t H 4 g g T I k o E K 4 O a 7 e J a m W l p d p h Q O m P a A C A P h 9 / C Z m s E J 1 M Q Y L d L b n 5 h a 4 1 Y 2 I 3 x + 8 s j M B n u H L K y v S n z D f a + J U h K M w k e O 5 4 j T Q P y i V s r W 1 R Q i J Z 4 a V b y T U T C 6 f + j 0 M A o N 8 + w G 4 D b 1 + 0 0 N F w U I q K i q W K S C f f / 6 Z n M N 7 f j z m T 1 r A J h 1 + f X q T 3 0 m U h o e G q Z N J B d i f N c L v a 2 K c + 1 Q b G 7 T g O r r B 8 9 2 C C f X 0 W B G q u K q Z l t f L h E x G 5 U I 4 V x e W v g R a + w q W T o Z Q k B x w z j R A 5 Y 3 z O X v e T o B r j n H y T J 3 h a j A 2 O q a c W 1 N 8 + 3 C f a H X h l V 5 V V S k + b a l k w T 0 F i 4 J 5 e 1 / A m B F n Y q V a H e 8 O F M j s X 6 D Y v 0 X X 2 p I 9 3 P c K D I x H o 2 H q Z 7 X 3 F K t w Z g Y v A P M 6 L I I Z g X K Z / Y k C 8 W V 6 / 4 P 3 r a k j 5 p 2 g T P H O Q N Z g W R W N L O 2 / E e g g I e / 5 O I X 1 c I W 8 d C O Z E K q C M S E T P M b L K 8 o t M g G R c M K s D E B a e F g d w 4 x V + 3 X p g P N T r N 5 h M B h S I B O Z g J L S E p Z S S / o o A f Q X Q E S 4 + u D + h g a H h f T 2 3 x Z S 7 M L K 5 + L S S 2 f C h z H B Y J U l F q x y W D d i v w A T t 9 9 f I L N x h 4 a T F 2 O B G T + D c F X g k 8 G m D + j G p z f I 6 0 + o p + Z 9 Q O I i N D c 3 0 / o S 1 q p I L n + n h 2 M 1 s B u s O U e R y P b x p k u N Y Z n I h r 6 F H T j f 0 N i g j x K o r q 6 m i v I K k V 6 Z A N L 2 9 v Y L A S F Z d g I k z 8 r q q j 7 a D l R 8 m O / b 2 l v l W U C s y Y l J m S o e 4 9 r u S 7 n 3 v a C h J L n v M b n s E c n R M + M V 4 8 1 + A e 9 3 k x s J O / D 9 u l g y A m r p 1 z 0 B a y 1 C A 3 w f J J U J k P j t Z d x g p N Q D J 4 f s C q / D s L 7 h S V L z g P P 1 y n M c 6 x q k t t b o x 6 R r w Q F I M q h h M K m b 7 z I A O S c m p q i 7 O 9 F x 3 g l r 6 x t J R o V M Q E X B d e 0 d b e T z + S n I K k 8 j k z 7 T f e 4 G 7 V V R C A K B i Z d D b j G n 7 9 X q Z y B k Y l X Y 7 n W C e V + Y g Z w L Q L x a T f w x s 3 o T w 5 D K S K q N 0 P E y T B w b Q v l K u 1 m 3 T p A J o Z 4 L p L o w r J e 0 q p Q 8 O y a Z F N m A q Q x w f U H n H l h e X p H 5 Q p u b G 6 x y q B m w u W K J O + x 2 z + p c g A V V o D o d B G r 1 q r P 2 x W W w P m C + T r T Q B t C I y T w r b o D w r n t 6 e u j W 1 7 f E m m p f 3 A a L d m L g N 1 f c Y i m F M s M S B P a S s 0 u p i t I g t Z c f z D s 6 C L j + 4 6 d n y b X Q o d g K X p B C t U u o r k A / l Z c W S c c W 6 l 4 q o d D / 2 W l K O y o M 1 C 6 Y n V t b m y 1 T e 7 6 A e t j V d U o f 5 Q Z Y B 0 F o T B M / C I w v x O n Z S E T G h Q x g I b z Y E J Z J l t m A 9 w J v 8 d H R M e k H Q l p g A d C Z m T k 6 d + 6 s S F l U e D t g 5 b 7 d l 7 + 3 A 7 7 m 4 / a w z B s D U I 4 o Z 3 j A I G D M b 7 M o d y P S U c L 1 + w f O J 5 S / r I t W 1 7 1 i / T H 9 p 3 g s Q p + f j o m / H p B K J l y H 6 + 0 W q E z A t S B f u v 5 W L k D h D z A p u 7 q 7 d E 5 u w K x f G E j Q / 9 p P 4 H 4 w R L D J K m + 8 s I k G l p M b C Q z M Y s J j s W t Z z P W F g Y D V h 4 P q 6 f X 6 a G x s V N 5 p S 0 t L k j q K 7 3 7 2 7 D l d u X J Z 5 y i g X / T 9 4 O 4 l S T V L 1 H e b j Y s T E w r l p w k F b 5 j x p S 1 a j y c b m J y I Y 6 H y h S I B i 0 g G R Q V c 8 B n I B E C a 5 T K o C u C 7 c y F e J s A 7 Y j e k w H 3 n 2 k f L B 7 A i + v h 5 4 F P X X u s T r / R 6 m 6 M r L H 7 P J 3 0 0 v a Q q K A Z S 0 d 9 c W l p k i T R K 3 3 3 / P a t 1 f d v I B O A Y x h W M S R n g u x 6 m c Z T N B 7 M 2 A 4 W o e y a W Q N Q z f T x 6 J 4 6 / y + L a d 6 T v Z A h l y F O X Z S F 9 A P 0 h L h J 1 s A O w B k P x L q d 0 g L j z X L n q G / K f H 4 V n O g h C w U A D 9 Q y V E d L o U m O E J l f R A O k L G G i M 1 j a i Y v G E m o v V i x o b m 1 h t 7 a I b n 1 y n z z + / u Y 1 M B l g p F m r y 4 J x b V D x Y E c 1 C N H v B s G 0 p a C B B K P 5 u F 5 + L p r 8 f J 4 F f s b Q F j g 1 r 6 w n L n g H S t U W K U P Z 8 O 6 D u o R x y w e z c b N Y x p k w A m b C W Q x s 8 F f I A 7 q 2 / b 0 A + v x f J m A 6 Q N B i 4 t n 9 v k T 8 u 8 6 b s a / / F 4 i 4 q r 8 F K S d u N F C B S J j I B I 0 s + m i v 6 k H p n f d J v 2 i / A r J 8 K i 1 C M M S F c c v 1 w W n D 0 w K 7 H X 8 z 6 c 0 L V M z H e b 0 k g P Z E M Q M J s w F d B Q m B b l o q K n c e Z U o F 7 w Q I v r a 3 5 z b K V 6 f e s V t U 3 1 M k 4 y 3 5 L K D y T U T / R L w T B I u E Q N Z d s U N C H P q e c E r P 1 D E u t f A F 1 c X Y V J m 3 + b K 4 t V o 7 A P R m C K q m k a o I h F Z x s t 6 L I c X D 4 w 8 P n 2 W v m E c J T e p 7 V l + Q F V x A q C 9 a o w a 9 c g U z r Z c 7 h O k g A 9 G v g I G u H L N 7 C J b a w u M g d 3 q i 0 z k V c + X Y z g 3 e c J R P U p N S 1 x H c C B n / n Z u e k f 3 M Q g L V y a H B I 0 l h n H G t s q J J 2 8 T P H q b K 2 j l 7 O V 1 O U K y c 8 K r D x 2 0 7 7 T G F q x s i C l 6 a Y S P s 1 j p U J s P R d 7 1 D L k q E c E W C U + P q 1 m 8 s u T B 6 K U F O d Y 6 u s c w k F j / K o / w z F + S W G t J R S I U 7 X m x e l 8 U L l A U H I t U W z X E k x p o M F V D A e h A V I D N n Q B 4 N U g K 8 c 3 H 8 g H f w p B g t 8 N 2 A + k w 0 g O M z k + Q z 8 G m D s B g O 5 + 6 3 q G c A r H P 1 H e M D j 3 u z P g 8 Z m d m 6 O K y i r h K X 1 s r t I S 3 m U z t S m d 5 5 d 3 H D T 6 K K H i Y R V i n T m I Q B e 6 V C d 8 J 4 N o b 4 C o S I Y N o l Q Z w M 3 s D m U 0 1 G A C f X C k Y Q q K G u l l f V C e a G m D 4 V Q G Y z R V W 1 e H R w Y Y g k T l D G R T D r / 4 t I S L c z N U x t L B F S w q c l p q q t P j G n g O 9 E P Q k c e 5 + G z B 6 d T F 6 c x G Q 6 V E O Z t W d y F 0 / g 9 + O w V B g p l / K u s v D Q n E g K Q k G P j E 9 L n y v U z + S L d y r G p g M t V h D t U f Z t t M v D 7 Q Q u 3 / L p d w O D s 6 x m f T B X Z T / + / f I A B e 3 j A G G 1 j d G G L n o 8 x w b h x R a g r i V C w J L 8 B 6 s P C / i r w + 4 h w r N h S 8 + y 4 2 J A Y q w A B Y K X K R C a Z q c s f 7 z j V Y U k S t O D o V x i A T F D d s L Z 3 G / e H e n p 6 Z S E W e D t D r R s e G p H 7 q K q q o E o O I A L U t Y r K c i b H G E 1 w B c 4 V Y Z a o m E K / t r q m c 3 Y P V D T 0 / + z v B 5 4 h 8 A v E V B E 1 s U + f S A F U Z d k b 2 N N L C 9 P D M h E R M 2 8 x Q R D 7 7 W I J 6 a M i E z C 5 o v Y z N o 0 O J l Q m m h 8 X T S 4 6 U z o B b t y z E w P X F 6 k s J h h g I h v c X w C M n 2 Q C V k b F A v x Y n M W O 2 r o a 6 u u D Z 0 R I K i V + L B h U X s 9 Y + / v 8 + X O y i m x 3 d 5 c M 9 M L n D m 5 N k E Z o 9 S E N Q U 6 o b F j h B / O j 7 P e X D U W s i t a y K o Z 1 v v c C 9 M F A / C E m O 6 Q e g E U r Q + E Q q 5 P 1 0 s B g i r z Z V T E d 3 C 4 3 l Z Y E 6 d r Z G p n 9 u 9 u F X S 4 0 h C n o 2 3 / 2 y T a p S H D 5 l B d y i m P 8 4 4 Q y X k T h 8 6 f q i p O C I y V U U e 0 7 S W o e g B i d 5 8 E 3 z 0 R l w X E s p n R / X G s H j r H B G I i R C p A C L k Z Y m e f N 6 x 5 q 1 p u m G Z h W E X E 2 t Q w V G e t A g F j Z r k s F L H D Y W 2 o v C P I z Y H Y w l k Q z g 9 f L S y u y c Y G 5 l 3 e b w r L b Y i b A Z L + 4 V U t v x t b E 6 y Q X 4 K v h 2 W / H 8 w k / r U f 2 v x o N z n s 1 f d T v C k w G Y 2 7 W m V 4 T j i T U + r q a D p 3 a 8 p f 7 1 6 i 2 F t v 7 u 4 Q Q M D B A Z U N r b Y D P Y W p E q o X P 6 O P o / 8 z N z t O p U 6 f y t t A Z g L B j o x O y 2 C W W Z U 6 9 z 0 z A J M W J y U m 5 F y x L b I D v w 7 M g 3 w B p c 4 z v N 7 + B e H F x g f t u Z S I h J 6 e m Z D c Q S C d I W A N U Q h k T y Q B s e B C d e 0 W l W 5 N U W p g s 6 f F Z D P x i 0 + z 2 y q i s B f 9 J R 0 i W Z M P e w V h U 8 6 C B X 7 A v / N L E 9 w I 2 q R w X 9 / E O / h 5 2 A 8 / f / u / / 8 3 8 V 7 Z 0 T Y m 5 W Q 6 L K V G 7 H y u o 6 1 V S V U z y 0 J F t S Q g p h e V + Y h u E Z A M D r A X l w 6 M R M 2 Y m J C Y l n Z m Z k P 1 h I l K b m R l b b X D Q / t y A q Y T 4 S B l h i U s I Y 4 f F 4 x e i B z 2 P z g G y A 5 W 2 J V V V 4 u J e X l d I Q N w g w e s D Y A Q s k + n Y g F i Q o 8 p 7 + / E w W l s G z j D N h 8 F n 4 2 C 0 u L L D K s y V W P B g f c C + w c M L i m G 4 n k E w w l l C s i X G u r Z j V N p a 6 r P p h U d C z t S B S j K q Z P H C i h W Y A p 1 q D i W X v g Z v P U Q + W N l z U U K L W D Y F v 3 9 S y S w x D W H l q i 0 N V u U + X n X O C 4 y Y Y l l T V c M V K H s w 1 a V d B O a 3 M j V v 7 u 6 J f g / 4 M X i o q 4 w h X 0 q n p a a u l h h S A A a G z s 0 O M F w X + A q u / h O 9 E w R h j R a 7 A 7 8 D Y g Y V Y I C V h A N h p r X N U e i E T 3 w v u 1 c t q G h q D p z + / U A u f t L b K M 8 H 7 H C 4 9 W G 8 B s 3 h B E E x C x D Y 0 8 J p H g w D r I 7 a m M Y 0 A 3 I Z 8 T L R c / R Y N 8 H m M w 6 E h w l Y + 2 G 4 H C 9 w U F + z c 8 t s l x 0 F i m Q m F / h 1 Q l D J W h i q x u L C Z V H e c E F x f P / 5 l 5 z d 4 i P A U d 2 z z L D e E A p p K I 3 S 2 D u f U a q P A I r f k i 0 v L 0 v K j J U P / B i 0 + L C 7 t m n x o 9 U O b m z I p r p H 7 T S A e K m q + 4 0 E w d k C d x C 6 B W J w R l T s d K W G B W 1 1 R m z n j P u H r Z 7 8 O g 6 + Y t g E J Z M g R 5 4 Z E k d z D n 2 f J x / 9 w T T b S i y m e 1 d 6 9 D B T j m e B x j t / a 6 X 2 g K L 7 q 2 Z 2 q n B 8 w o y D O 5 R 2 m j o o N 2 g x H 6 Z s 3 G N y N y E I u s U i I P B S j M 1 3 7 6 6 m / V z i u D x X b U p P O 7 C S y Y 2 z J K 0 s i w z C B s S M A E 9 / a 2 l p k F q 5 a C K V I K h g k g c H 0 i l t W P M K 2 L e i v b H F h 5 U s m m L v x e a h l 5 a w u I c Z 2 m q n A O B b U y R r u 7 2 E l J B A 4 l R R Y z k y p o r M i 9 Q A Y O S B p M K U D 1 k Q 8 T y Y y 4 f 3 A v A 8 J l q 9 0 S g X W u w C Z Z q Z n 6 f b t b 2 X Z N X N P q V j c P K w q g 0 m H W z S 8 q H 4 v X X W I H q V t P w P 4 b m 3 y y g E B l u x M Z A J w Z n R s g i V D n b V T H 1 Y a M q 0 8 A E u a q D S s C m G k f 2 z J Q 0 P z a n F I t P 4 w p 1 f m s E 6 E H b g n k Q R 6 h w x 8 P / a t R e U H s T F l A g Y P t P a D Q 0 N i N J C K n r i t J O A e o e Z h e W c s F 5 3 a X 9 w J u B 8 M O A d Y 7 Y V P 4 F 5 h + p Y f f / y h k P j 3 v / + a 7 t 3 7 g R 4 + f G y N 2 + H d Y 2 2 K w 4 B V B z g y S S g k k j S n J E 7 U H S e E w 2 p u c o Z R 8 4 B U Y p n j q v o O i W e 5 h Y c K N 8 M t a i q g M g a L C q m p P C a L g Z Q E C 8 j P P W v 0 G 9 B X y b V V N / e D / h h W N r J L D J A K v 4 8 + D 0 z h m D q P c S Y Q p Y K l y 0 7 A e B G W P M M a d / D g y I d U u I / m p i Z R a 0 F i c c H a B 8 D r H v 3 N 3 / z m S 7 p 4 8 b z 4 A x p J D l e k o w A 2 K J h Z d V O 1 b U 4 X A A k W 3 f X 2 + Q c D R x k l f C W N X K m U u p e J V M B K S F V k q H n z T K r 6 h u 0 z b a E S Q g q A T G 2 V U S r 2 b A i h U D n U d + J H s 2 O V J Q / W m I A 7 z + z M 3 L a 1 / D C Y W s K / c e b s G V H t s I M g N h H L F 3 C F Q j 8 L 0 8 3 z g W x C z a o j V E N I R R m o 3 i e g s c B w B A a 6 k Q Y w W H w Y k P K x y n 2 L p p l M I 6 x p Y M 5 V h d m B U v 8 Z G 1 9 J q k N H H a R b 7 5 R A L t V / 2 g l w j Z m Z n Z f W F F e j Y 7 8 d a v U c u K 2 M L n p Z 1 M A z I i a O t k s h n 6 x V h 1 Y v E 2 D E m G F S o n + B 7 8 F q s 3 b p B F M 9 z N r w p s j U z 8 k V + P 5 a J i u e H a p j v k B / D i r s K k v e / Q D u 4 + G j J / T u u 4 n N 0 r i d y + p 5 s d + A 9 J H / K G D + g y n 2 + H 2 M j a k T 8 p 9 W 1 6 N p 6 9 J R B a 4 J 6 b K P J k T j S n r s R K r p V Q + F A y 1 S k a G 6 Y S w l F R g j A m A G b m G 1 r 7 i 0 g r 5 5 s U 7 P Z s p p K t 4 s q / P A 2 x p 7 H a U C F j x 0 z G H m h u k a f R S o e 3 a E w y E x S p j W O x 1 y a R w A e C 2 s r q 6 J Q Q V r P O x m t x A s R w a X J k x b 2 Q t w z 6 9 e v 6 H 3 r i b v P N g / e z j S y Y K 8 O v X + z F t c D x O V s o Q y x 4 j R S K a r S 0 c V j k Y p z g A Y l n K t h I P z P t n 1 A e s b w F h g B 7 4 D F d 4 g z N / 7 c q a Q C i q Y h P 4 i c n s T H W u o E q l q + C Z X S u x Y n k 3 y g L B Q T z M B 0 g v 7 y c J 8 n w r 0 l b C i b W 9 v n 8 z c H R g c k j l a I 8 O j L K E W Z W I g n s G E b L 9 j g N c 2 M j J G v f 0 j F N l F f w q G l f 6 + f m k g z p 4 5 r X M T G E y Z n n 6 Q w D 1 A Q q m 6 o I J K K + 1 E s g C 8 G 5 N 2 C F y 3 f n 7 l m F u K + E 5 z 3 0 i 5 7 Z s O u n m R J r Y D 6 h z c Y i Z H + w n b p P w 0 4 p d p B 5 g z t b U 8 T J f P N t L A v F e 2 f c k E t C v o Y 5 2 q i t J G x E 3 z 6 9 x 3 6 B u m z 6 8 2 Z p U + m K A 4 O j Y m 0 z 1 S i Y c x K B A K 3 g z o 4 6 F y q A F g H 4 V C m x z C 5 P V 4 q I z 7 P h h r g q H E 9 O 3 w 3 B g I h g e G g B 8 b Y 1 P Y 5 R 2 D w a n A 9 e h 7 w c z + m i W L u 7 C S S g J u K i r 0 y e + n G l 9 w P e 4 d / S 9 Y C V e W V 6 i 6 p o o b M 7 V s G J y C U 7 3 3 n 7 A k x y z d w w T 8 N M U r g u M 4 t 7 S I M Q a F O B o J S z D T O a 5 e r s t a V o c J R x E q 5 M E u 7 r k T C h D X / r U h c h W 3 y X 6 w + Q L l g E / Z W z q 4 2 V Q U x q i 1 I m b t Y Z s O Y 0 y o 4 q J i M Z H j f j F 2 A y 9 u u D u V c w U 3 C 1 9 i g h y M K J C a k D b o j + 1 U A V D B s W s I C I F 3 A u M I V E 8 Q E L 8 l g 9 c b G / y 9 a k t N r A k I L 4 r n 4 z 5 R c 2 s D S / I Z 9 A F B R P w e V E m 4 Y A F 4 n S A O v D x g U M m 0 p g a M O t h V 4 1 B g y p o D n h 1 E Q i y k i m J e H G b w R i R g s i E 2 L I h z / M 6 Z S n 7 G Q 7 r H H e C 6 7 R B C F Z Z W 0 f x q p V Q U V E x U E j u J M h E K w L n 9 b K H c b s y / c d H 5 u o i 1 X H A 6 4 F 7 h 7 g S D w u T k t G z z g n u H Q a O Z K z K 8 w f c L I C R 2 u 6 i q r J S K h 7 5 d I S Q W p 2 H S x z u A e 1 L P L A w w L u q u R c W L i o T E f S J g R j P u F a 9 q Y G B I J j p m W 1 M d k w 0 x P + r w g D J X q S Q y Q T o h g F S a U C C T z O D l u L u j j M r L 9 + 9 d 7 w U s x 1 E R j z 6 E t X T J R p x M 2 G 9 x H + c K C Q E J c 2 0 2 Q H r A C w K T E E t K i s T i h w A V D o 6 v + w m o j P B s L y y u F O L A X A 6 / R G y D A w s f T P g g E L z B R 5 c 9 s k 8 T S A c C Y R o L X L A a m x p E I o 2 N Y l J l R V Y y Y T u c w y W T H V C S d Y P K Q U c 6 X w N 5 i P h E m L s J q f X p q M L h K s Z Z w N 0 e 9 Q I d A n h 0 r y x M y i x Y 9 F F A G n i F j 3 A a x w j o K 6 H S o p g x G A q g Y p e W l U n + f s P j 8 d G b s c T k R F W h 1 J Y 5 N T U 1 4 o J V F o j T t d b s e y p h f M 1 4 5 6 c D 1 k D H H l O H D 1 R K h n k w e b N W h s 5 C r I J K E y 2 u O G d u l G M G d p 1 g r b E v r I + B 1 t b a I K t V h a I u Y a Z v V V U V b X K l h Y 9 g c V G R e F w M D w / L v C T T k U e f B i 5 J + w 2 s A T G 9 H q C S Q o / M W h 5 a 8 F A / q 3 e Y i A d g 9 r L x v 8 P K Q d n W L s c r T w d Y O 5 9 w f + l u / 1 F J J g X Q C P + E S K k E w j + k U + O U + n R U w T E S y g m w r 3 5 a 4 I l R w A 0 j Q l x U S n T a M V 2 k w O + n R e 7 c w z E V q x f B u i h 7 P j F Q s L C g 7 X W g N x X 4 3 s c v x 2 X + 0 + n m U p m f V I p p F n y 7 m A C I 8 + M T k 3 y P u X l p p F O R M Q X + x + G C p C W R j w p 4 H o Q k r x n E / A + x p J O C / q A D w O 2 w M / 6 p d + W c N + N 1 x W R v I n S E 7 Z M Q W 9 t a q a u r U y x q h m x J B O L L 9 r t P B 8 N C Y 3 W A L r R j e W X V v w m y F G o r j 9 E M E 2 B 4 e I w a 6 u p 2 n O S Y C f D R e z T i E 2 + E o 4 Y h j w m q T q Q Q S B + b f F h R 7 X X p K P 8 5 R k J 5 g 3 v b n X 2 / U V P i p u a G K t n J P d W 1 C S s d y c p B K e M 1 K F y Y u P c T I O 3 g 8 C h V V 8 C D X u d x X b o / 5 K f b f Q X 0 d N x P Y 0 s u W o r n 8 f 5 S C I 8 1 x V f D z p B M / E d i C f z P I p O J d e A / V h z B Y p 4 O g X O c Y / H u H I R s k 3 A x Z e P B T w + 3 k Q e r M c E a t 5 8 q H / p F b 0 a V 8 Q P k Q n g + 7 h a f R J i V N 9 Z X a H x 6 i d x 5 r P O w s L g g / U I A D q 9 w 5 X I E h C R 6 t o E m j D 0 g z w R 7 v n i G p K t T R x A c I 6 H 2 W U v a E 3 A v b R W Z P b c x S x f b x U g h a 2 A B l p 9 / f r Z t c Z i 9 A o S q K 4 7 R q 1 e v 6 c 7 d 7 + j b O 3 f p 2 Y N v q P / J L e p 7 / D W N v f m R C k I j V O p a T L q f b K h j 9 R B j V 5 B M 2 C b U C R B y Z J B C q W k J 1 r V Y K s A h D Q K D C W W j 1 x G G y P o 8 x 4 c P r O 4 D b w s 7 u J y U z 1 g K Z m d n p W V H J c c 8 I S l o B v z 1 s A k Z J u d t e Y t o Z B / 9 3 n r 6 h k T i Y Z A Y U 8 I / v H a N m s 7 9 i t o v / Y o 6 L t + k 7 k s 3 6 M b 1 D + n Z 8 + f 0 + P G T t L 6 D q W h p b q I 7 9 x 7 T i 7 H k 5 z 5 a J I g i a X O s x l O s t I q T j 7 2 y A 0 L 6 e n X Y w T H T N 4 D 9 7 s z n A s z i x b h L K r A c s Q G 8 F O C 3 d + f u P X r + 4 h f 6 / e + / Y v V u 2 Z p 4 1 9 f X T 9 e u v S / q H k z W C / s 0 E Q + e 4 4 9 f j t B 7 7 7 0 r / T j 4 3 W 2 5 4 C 7 k l 1 A c 8 F F D h V c m M 3 7 8 0 Y c y 7 f / 7 7 + 9 T b 1 + f N c s 2 H Q Y X C 6 n w 1 B 9 t 8 / M 7 K h i C 8 B 9 w y T r O H J h I r P q a Y 4 8 H 5 o D t d e o o w v 9 X + T I A K / v A s R Y A o T B h 8 T p L o K b G B r p y 5 R K 9 8 8 5 p q 6 8 k 2 2 o W q t W U g N M 1 + z P R D 2 v t F b n W 6 M G D R / T 6 T Q 9 d 5 t / 1 s X o D d 6 i P 2 k K y y L 9 R T X E v W F L 6 5 s 1 P q S g Y p G + + u S M + h e h z 2 Q E P i q E F L 6 u s A U e 8 d E O K b U T S J n P + w / / t k i m R h n V G Y g f B O U Y J h w H l 1 D f r p Z d T a u 2 3 y f F J k Q T Y 9 R w 7 + C E Y Y P E W e 8 E G U p a 8 2 i 1 K i k u o u K S E J d R V m V L x g q W j i + J 0 q S E i D r B V R T G R i H Z A 6 u D e f v W r G 9 T X P y h + h X Y 8 2 u P W n f s O v D c O C a L Y p U 8 6 I i F O D v w n f Z 0 6 g u A Y C V X I 2 g c q 7 l G o f d k w v u S m P 3 z 3 Q n z 0 7 O 5 E 6 E u h g D H A C 2 / u g 1 C f Y E 1 c j J b I m N e T J 0 / p o 4 + u J d 2 D 6 O s Z A P X z V E c b P X r 0 W A w Q w N Q K 1 j C U p G P A F J H 3 u D 3 Y C c S x k M y k z T U q v 7 j 4 M J Y 1 y w 2 u O 8 9 7 9 6 c 5 3 S M K C w p o Z r P R 6 v S b F 2 Z g T x 8 2 s A P g u 6 0 u W p v t l b l K u B W s 6 3 f l 8 k W Z I v H + + + 8 d W H / k n + / 0 k W 9 z j L o 6 m q i z 8 1 T e D Q 7 m P D 1 6 9 I h O d X b T S P R U 2 v 7 i X g F i Y 2 w M x p 1 8 v l + V s R o K A D F k y g Z i L n / x M p c p H N r L 3 P I 4 j 1 j z o d S c q B B d P N 9 C d X X 7 a 1 3 d L R w j o T a 4 E 2 3 q i q k 0 T p F W P n 8 B 3 X u 1 T G O j Y 1 L g c A H q 7 u o U U z n U s Y P s 3 L t 9 h d T a d X 5 X Z A L g V 3 j 9 + s f 0 Z K K A Q v u 3 h k s S Q C Y g L 7 K a B h K R E M s E J Y k K v Y Z k t n O a e E n X 8 n F l Z W Z H 3 8 O G o 1 Y 9 w s v N R K a j J l e w u I z i L q + 4 H W H a P c K p U x 1 i T V N r O e x t R 4 1 M O N t a S q 9 H s G P j 7 p 8 f f o h F F c 3 8 e g / m H f p t g 8 q s p e 4 I I Y N K J J P D d r w e t u c n B 5 F i F r n i 5 I H Z H I / m g O A Y C Q U E D m C f o f 0 C V p 2 d W C m Q J c W g R m H 2 6 / T U j C z k j 7 U g Y F V D I e 8 3 / D 4 3 L a 9 s q g q 4 S 8 C y V 1 + a / z o T u c K + t 1 Q u i 7 k m E 8 j E O q 1 J I o S R c / q 8 J l A i n 9 V B f W 4 / P V P 2 C u d Q m w P E P B r i o 5 Z G 6 e B y u a m m 6 z q 1 d 5 6 V H T S w m G V X d 6 f s f H j u / D s i u V K l F I 4 R Y H b f L W p L v b S 1 O k 5 9 k 9 n n O G U D 1 r L b z Y 7 v u S C d R M p m L D F I J p O J d T B q H m I J i k S Y o y b X C r l U v s u F p i Z R h 4 4 6 O E p C R W N Y D g w 3 5 l x g H l I 6 Y E E U S C s D t K T f f X e P n j 5 9 T t 9 9 f 0 + 8 G D B 3 C h U l H 2 D m 7 x c 3 P 6 S v b v + 4 a 8 d b t E / n 6 g 7 G g T R V I o F g W Z 9 Q n p + D k E M T x E 4 U O U 4 O k E T S l z J E Q r 6 + F o u X O g m O 2 h K 0 T K y f + V W 4 w w Z 8 3 9 L d I f Z a g h o I M z r 6 V O P j 4 z K d 4 s M P P 6 A b n 1 y n 0 6 e 7 6 c W L l 7 t S C 1 v r S + n U 6 X M 0 N D 4 r c 7 a e j P k s Q 0 C u 8 B 7 C J m k A C J a t z Z B T / A e x I p I h S E p s J 5 u N a H h / E q D y c V x R r r z w n R I c J a E W 1 x b k p U H l M 2 q f X f 1 z g i q I / k K 6 x T F x b / C g w I Y B s P 5 h 1 a I z Z 8 5 I v p m c i G B m 1 e Y C r B G B 9 f o G B w e p O N x L t + 4 + o m h o V a T N j 8 N + m b m b K 7 g r l p M q d h B I E M c e N E l A l h Q y G W m k y K N N 6 T p I 3 0 n n Y d O 1 C 5 c 6 9 a 8 4 A / y a 8 Z Y d F P h l G j i B Q K m A Q S m T J Q u D q T B v I 6 C f B T X Q A B 1 n q G + 5 P h M q 3 f M 3 w / R L 7 z j 5 f H 4 6 f + 4 c f c q S 7 u H D J / T y x V O 6 U D W f l 0 c G n I B t r 3 b X y M W K l w 7 b i Q T S 2 P K E L C l B S J O c V k Q y I a Y H u m 3 1 5 4 j D L l / P w c H l U j q D E 8 k E Y N 2 F q i z r N W Q C K g K c X d H 6 5 g I s p P K 4 d 4 X e v 3 x G F r n E o i r v d F T S j R s f C 1 n R N / u 3 f / 1 3 8 T G E V N w J W G V 3 P 5 C L F W 8 7 + J m 5 T B E S x F J E M p I H B g c J Q r J E n l w H 8 i B P q 3 k q Y P B / V z d z o H C M t 7 k J H h d c e p z 3 o u x 4 s I s 9 k i C h 4 D X e 0 9 O j c 7 I D D q 6 n q 9 Z l p z 4 7 8 D 3 w P M d U k b N n z 9 D 8 S p i + 7 e M + F V e y b K i T 9 Q W x c / 7 R z G 5 l W k i 5 2 o M y e y P o c 5 o 4 C Q m k y Y N r E T O b l b q n 9 t g N F H j S 1 q G j D M 4 a 2 O V Q G u B + F L 8 8 f r M s p T g v B U 6 Q X F h 7 w b 6 g S 6 7 A P l A w X M C 9 C v 0 j r J q U D a h o q d P s D f A e o F L 2 / v I z F Z V U 0 O v e 7 T s p 2 o E B 6 O q N B 7 Q 4 N a R z D g d G G l l p o + p p w q Q j k y G R O g Z 5 Q C Y V q 6 B I 9 f 6 1 C 0 l 1 x w m B 9 Y A 0 u U c c z K A d 0 q g 4 T l P / U D 2 w R 1 X + 2 G J V b p X u 3 / + B f v j h R / r d 7 / 5 V N g z A 5 E Q z h o X K h E o G 4 w V I k I l Q A C y K H 3 7 0 A X V U R W U a O M z q c I T F Z 5 G e m l J r C j 7 l 7 8 d u h K 0 t z V T T d P C d e E O i p C D P p Q J U N 5 X W + f q c E M l c J 2 l V D 1 S s g y Y T z l d U Y L m 2 5 L p z 1 M F x f S h A 9 l 7 I w x p 2 2 M C r W 9 / F o i b w + f v y 1 1 / Q J 5 9 c p 4 8 + + l D W 9 s M q s 7 D + Y W o G L H q Y 6 v 7 w 4 S P Z U K A g U C A q X r a N 1 D D J c X 1 l j h 4 8 6 6 e f f n p I P b 2 9 d P u b b + n J 4 5 / F q 8 P v 9 8 m S y 5 9 + + o l M z 9 / a w t 3 n B x g 0 / A k n 9 x y Q I B L / s d L 2 s S T L k i f E 0 k R C M M S y S J U 4 J y o f 1 w s E F 3 F w W E M L u L 5 7 O a D k s Y M Q i 7 t p Z h n T F r w c P F a B 2 J F 6 f F h A E W I D g U u N E f L t c W z n 6 6 9 v 0 Y 0 b n w j R M H Y F 4 w L W R 5 D x r N k 5 a m 5 p k k 2 t s b n 1 l 1 9 + I e Z 3 O 5 4 + f S r z s / 7 9 4 Q J 9 c r W N O u s L p Z J h z 6 R M 6 y x g B / d M r 6 7 I H 6 e 1 N A 0 F 1 g F s K I 1 R / 1 w O r N J l Z c p H C I L A Z F B k 0 S q c B C 1 x N E m Q h n T d t p Y 5 9 / u U l z l C S P q V 5 8 6 1 0 e k z a o d / J 8 F R A 7 s m e D 2 J l s o U j F N a o 4 p g j M 7 X 7 4 5 M U O t e v n y l 9 o X q H 5 D d 6 I 1 K i / 2 o s D V O Y 2 M j X b h w n j 6 4 9 g H 9 8 s t r c W 3 C 4 p q p w M R B j H V h Q L m x q p A m p x a s d 5 S J T D G + 5 U x k A t K R C a g u i o l a m Q v s X 2 + I p c z j S s o k 9 Z 8 Q x N D A w Z Q 3 0 g i a Y J I n k g k B W 9 y o / M a m G q k r T g u O V P k E U h B o z Z y l + u G l 7 X Z G L i o X D B E w g 2 N r m s 8 / v 5 k 0 Y d A O b A T w x R c 3 6 c 6 d 7 2 h l d f s O j f P z c 1 R S U i L q Y l N D J S 3 M T V l L g 2 U C C l v W M 8 k D Z S y N M d W e H 1 t C d u C 9 c L m Z f z a S G E m l Y p j I b X n m G g 6 J f p L 6 r E o n A i S Y x 7 U l m z M 4 E f x 6 z a t y V q g r X + c X r l 4 s X n w q j k p i Y V O 2 3 Q L 9 I c z C B Q k w y 9 f s 2 5 Q J 2 H L 0 t 7 / 9 Y / r T P / 2 t p e 7 h f U D S L S + v y q b S M E K 0 V j M p y 7 r o 8 Z O f 5 X w m 4 K e 4 L u e M k o I 4 v d e c 8 B 9 M d 6 u W F E o N u t w S p N F 5 t i B l i 4 B r c I w Y q q H O U 9 I I 5 z h m 6 Q S p t c X x 2 X c 6 + J d V P X F a c K y E 8 r B K p V 4 6 Z m 4 q M 7 o T g E q 2 W 4 B Q + b g e A b D y I W D L z j d v 3 n C / 6 7 Y Y L h o a 6 u i T T z 6 m e / d / p G d P n 9 G N r r j s H Y U d Q r I h V 5 8 + S D I s N m N 3 V y o J p H / 2 T G R S Z F A E s U s k J W 0 S 5 + U a 5 I M w W h J t C 6 I C q l m 8 n d 1 t + p e d B 8 c S C o B r v h S O v F R T m E d H L P S b i l M W R c k H k E b o N 6 H S 5 Q p c C / P 5 V 1 / d E g P E Z 5 / d p K t X 3 5 U V j t D v + v U X n 8 l k R 7 6 Q i o u L Z f 2 J T M C v 7 j R + 5 n F v U V t F j C 4 0 h L m / m C A Q t l t d 3 c x S X Y Q w q r w s k i B o I q l y h H U v J U / H 9 j 6 T B B x L v 0 m t L 2 9 I V e D 3 i G X U q X C k U c K E 2 v I I v 2 z 1 I v F C 8 f L t O G y 1 L x J z U V X R 3 i R U P l M w Q C S s s 4 e p H / y 0 9 M v A H D 3 o 3 6 C H I z 5 a 3 l T P D p P 6 y 1 e v h E y b m x v k z z I d / 0 6 G b W r g n w f T O C x 5 1 9 v D 1 F E V o e q U 5 1 z a Y O m a t h 1 A J h M J f z U Z D E l Y Q U 3 k S Z x i 4 e P r E M e Q t s 6 p d C I o M q k 1 J q J 0 4 W L X t n r i p M C v k v 8 6 N B R A G t g G 8 x C O U E A J Z p d D o n 5 h 0 D T b + F A 6 Q H X D l A 5 s y r Y T U O m G x 2 e p t q 5 B x q y + / P J z O t d R T f X + O Z p 6 9 s + 0 t j A u / S e M Q 7 W 3 t V N f 3 w B / v 9 f a + C 0 V L y Z 8 F M 4 g n V g Q 0 G d d I b F e Y o + s b I Y L S 6 2 T A P J A K i H o t J E 4 H K t 9 g p F v i K L O J Q L n c W O Z 1 F e y x c q E r g O T i R O s 7 s F U v r 2 u O C W 4 7 r 0 e O u I q m h 3 L a y 6 a X e Q b d X v J z R U G l Q Z j U 2 g N u P w 4 h m f F 4 T 1 C S a i X G s q 2 x G C A v g z u I x g s k q W S U b m N O g J p V F l V t U 1 i o J I 8 f P i Y 2 t p a Z N d B S C x 8 D t c b L C 0 v 0 z 9 / 9 T N d u n S R L n S U J p 0 D Q O S B g U H Z D K 6 5 q U k q 3 9 2 7 3 4 u X O y y I B n g t 8 y x Z H u + w F t / F h o j 2 9 U u P b / s K r G n u i k S S l B 9 I E E u T B 4 T A s T a V 2 0 k i 5 3 A s R E O M 8 S a c T 6 S t l Y 0 4 m B W O 1 A b V I T r 3 T j t d u v K O / n F n w v G E A v p H u H B s h H K D U L q S Y W r 6 Y R I K / a i b n Q m H V V W h V N / A B B x D X X v 0 6 I m s O l R e V i 5 K E S x 1 8 D h f Z g k 1 N j 5 O R U x E f 4 F P J F 5 L S 4 u Q F F L s y b P X 9 J s v P 5 X p I J k A 6 T Q x M U n d 3 V 1 y j N 8 0 K j D X Z X H g X c 7 W 5 7 H h 0 1 O h p N 0 b U / F 1 T 0 C + k 3 9 E P y 8 / I 0 7 Y j t O T C e k E o U y M 6 0 S F 0 9 I n B r X O I p O d U H q 5 M L 3 b + 1 / 8 9 W + t Z 3 Q q X P f e O J 9 Q s / N b t L j C N y u E 8 s m C K W 4 m G M Q D X v B h S y k s e H K B 1 a O d o C p Q n L A h G N S 8 J 0 + e i F T C G B N 2 G x w b G 5 d 9 p q q r q + j Z 8 x e s u r X J z u 7 B w k L u E 2 U f Z x k Z U d a 8 l p Z m i Q 3 w G t B X s i + c s h O y E W p i 2 U M v J p W U V e R R Z M E P I S 2 k E R J t J 5 M h j y F T Q k I x a Z D W p F K q H S S U n U x I g 1 A h I V R l e R H 9 5 r c 3 5 T 6 c D N f 9 N 8 O O J x T w Z p A r s M s m p W y S y r R a h 0 m q 9 1 r C s v h J r o B E m W S J 0 q U l C o D F W 4 w U g t s R T N 7 w k t g J e M 7 v v 7 9 H 5 8 6 d k + W h D W A 0 w P 6 4 M J 7 k A 4 w 1 2 S 1 6 B v i d W 7 0 B 6 W O Z Y y E P Y h B E E 0 i I x M H F I c o X 4 3 x m M u F Y k 0 g f K 2 k V V U T S p F J q n p J Q c D X 6 6 7 / 5 M 6 u c n Y z c d A I H o C j g 4 g J Q L 9 5 S F 6 S w u O C k o A + 3 X X j I K h V 2 7 s g V U O X C K Z 4 M d p U O 2 4 6 i b w T v c F T A b E D F g v q I j b U N 5 t b c d J t V s 3 z J B C y n 8 Z z H + 5 x a c T F B 1 L t V R F L E U O T Q w Z a n y K S I Y w i U u F 6 R R 5 U Z 8 h L l h 6 C k F I J N / d N x S X H 2 A X A n 4 d g Q q q m e V T x T A P K i I / L y r Y L j g u Q / + u r D A R Z L y R U g F C p H N l y 5 c l l I d v f u v a z m d a m Q / K y G e J h F / H j M v y s D K D j Z U p 5 s k D C N 0 7 N x n 7 x X O 5 G s Y 5 1 3 s R 7 j a i g D l a f I k i A T j l V A 2 a W k k 0 j E I a V s I a m 2 O P 1 n / + W P 5 H 6 O A 4 4 N o Y D i o D f x 8 n X r Z Q p C F f b h E g q b P W P b m 1 w A Q i 0 s 7 G w u R 3 8 K i 7 0 8 f P A o 4 / P A H x C D u R U V a j 3 v f P 3 z 7 L j e H k r y h j C / u b j O G g H S H I Q Y m i y G C C b v y a j a q l S O J R 9 k 0 Y S x A s o I s T 4 H E u m 0 k U S J N F / L k h r S G m V b X e W M N c t z h e N m 7 G Y L z Y 0 s p W R c S r 1 4 o x K o A l I t 5 G G T 6 t 4 g d j L U B x m A y g H H V X W P O 9 8 f 1 k 7 H 8 8 J X L 3 X M C s 8 M b 3 U M 5 N q B K R b 5 o r M 6 m u T o a + 4 N 8 S M m C h 4 M a Q n 6 / Q o x b J L I + F s q g u j z + p z K 0 2 S y k U g C j k 2 e I R J i G C V 0 G m X 9 x 3 / 6 + b Z 6 4 O T g + q F n J P + S O E J E o 1 v 0 s m 9 N x q J g 6 R P j B L f + y p z O 7 Q P y X d x k s 8 5 9 W H o 3 W v g v u j O v D i v L N k 9 P y V Q L 7 G + b O q 6 U D q i E M F T c x 0 z b t h b x S g e J R k d G 6 P S Z 0 + J 6 Z A f 2 y 3 1 j 2 3 V x J 2 C n j B u n l P n f k M a k N 7 m r d 6 c f e w i r B s B Y 7 i R Y 6 R Q L n 0 4 n k w n B T i a T B n F M o 8 j k g U S y 5 j x p Q 0 Q 0 T H / 8 J z e p r j 7 9 Q L V T c a x U P s D r d Z E P S 2 L p V s w E s Q z Z W z 0 O K F i u I u q D B 4 i d H G a x H y + a L 2 y E l g u Z U F n 7 + v p o Z n q G b n 7 2 K Z 0 / f 0 5 W O s L 3 c H 2 2 V D 0 7 m s r y c 7 r F T h m Y x i + E 0 U E k P r + z F x M e e X d W 0 E R J D l r t s 7 3 v p C B l Y T 9 v 0 o p M 6 r w K h l Q x l u L q X I Q K f J 5 j R y b g 2 B E K O N N V w o W Z 0 L l V 4 G M p D J W W w p a K o C r L Q W K n M R 9 4 Q i w v r + i j 7 E D F g 0 m 8 r K y c z p w 9 L Y O 9 k L S Y 8 l F V V c U S G u M 0 2 4 0 b c 2 k 2 2 d 4 J m 9 Y O F 0 b a b F E k G q f Z V d y H J o E m B 9 6 3 I p d + t + a c T i t y q V g a N j l n C z p P y g g x V E F b + e G Z V F o Z J P 7 8 r / 6 T v s v j h W P V h z I B G l 1 r U 5 A L T x W K a u l Q U K p Q l N 6 u C l E q g l Z R D g p Y w f X B c G b 3 H h B i Y 2 N j x 3 v A e S y 8 0 t z c p D z I U 4 D v O X v 2 r O x G n w o s E Z 0 r 8 D u o + F E W a o Y Q a H g Q 3 + l l V Y 9 j E x L n 7 S F B k O 3 m b z O r V l + H A E m F c 4 Z M u s x U z G U m 2 o V S + e I c L l w 8 Q x 7 M O k 5 T 9 k 4 P X D X T 5 B 6 D U F F e I H N 7 E g V i W j g c I z Y F j A L V B c t B V e r 9 J 1 e 2 a R F Q 8 x Y X F 7 k f N a 1 z F O B y h P s D c F / Y V A D X t r V l n u 9 T X F J M a 3 q F J G C a i f S H N 4 E k Q g l h M g W u 6 E I U b m S e j X t o c h n b n h L d 6 v H R 1 z 0 Y W 8 M 5 f l c i 3 Z U 0 M l L J T p T 0 Z E u c l 2 C 9 e 1 V G q s F T e a a s k g Z z m V T Y v u e D j 6 7 w U 2 w v 8 + M Q X D / 2 j h 6 s P n T A e P R 0 m u n h s T w n r J g r J t L w p E A a P n + S h q E C a X x Y / 9 k v 4 8 X V 5 j B V Z l h V F g u q h M P c + l 4 4 L 2 N N W H w F F j z s N Q U 3 I 3 h S w G i B b X E y A Z 4 V Y 2 P Y 4 S N O M 5 5 3 a D X D G h A g T m q j o b K Y U P i H A 6 Q l g D A m b c 4 p g i T y Q C Y d m 3 M g j u T r t E U m H J s 0 Y r t k A p k U k U A g 5 W L E Q Y w Q m K o T o X / 4 X 3 + p b v i Y 4 t g T C q r K Q y Z V k t V P 0 i A X y K T c k y R m 4 o B Y Y h h A G o y S P A R 8 2 9 6 I h f U X P m h J P y A L E / h m a J M a G x q Z P N i d Y 1 J 2 5 s C 9 G C m F s a p s + M N X t + i 9 q 1 e o v 2 + A Q l X X a D 2 i P N t T I a Q Q 4 s i R + g 9 i q I R K S w B B V J r / 2 P J A i s S x L I k M o i C t Y 0 M w Q 5 x k U u l j L Y k U m R J q n m g Q F q G U R Q / h b / 7 + v 0 p / 8 z j j W P a h 7 M H t c X F / q l h Z i b Q e L o V m F Z w u S D m P F j J R u N L C W k F V o L 1 g Z d N N o 4 v p S Q H j Q l 1 t n V R q z F n C U s p C b A a I t B O Z c G 9 + n 5 c W F h a E m J O j A y n k M E E / C y q 8 V G 5 T 0 d W z W 2 k J 6 n x S P 0 j e k e 0 z J i 9 N j P d p J 4 r 6 r A o 4 x n i S K Q e T Z 8 i U G i 5 f O U f + A i Z T m j I + T s H 1 Y 9 / Y 3 m q R Q / D 4 y Z h M o M O Y l J o 7 p S W W l k 6 Q V g m 1 z 6 S V x F I S S q X 5 j 6 Q B E + c D f K S t P E I r o w + F O M Y b H M t + z c 7 O Z O 0 f p Q P I Y Y A 0 r G G Q x r f 7 g s h R 5 6 1 L + F g i l Z + U x n X 6 e k M 6 / q O P E 3 n 2 c S Y T C + m Q l l g f C x l B L H X O S g v h 9 P Q M T T 5 F t g S 5 Q C C 7 d A o W B u i v / v Y / 4 2 6 P P V w / n R B C A Q 8 e j Y p z q C G T S 2 I T E u p f g l S a U D Z i g R G S L 8 0 N v l V S V t o A l 9 q P k 8 C V r t i 9 T I 0 F 0 9 x X m h G V C b X 7 7 N n T s v R X L o B n B W Y F 4 5 4 b G u p 1 r s K D E R 8 t w E y O S o 8 v l p i B 3 5 E I Z E B a x / q 8 E M K e Z w V F F A l C k E R e K p m E S C A Q E 0 U R S Z 0 z h D I k E g L Z 0 x z E N G 5 J J d V v w g 6 E f / M P f 6 7 f 5 / H H i S I U C v z + j 0 O 0 J d M 8 F K m U x N J S S h N L S C U E S p D J E A w l q 4 i m 0 y C N L u x E W l J W v k L S g e C 9 l h B V F O b y e v F 7 6 v 4 B z N j t 7 e m j y 5 c v K k J y R c U C m M D t X j + r U m b + F y o + c h U Z T J y U J 8 c c r H O 2 P E O k J K l k z 0 e s S a O P l S F C k U c R S Z H I k E r U a i G S k l D G E I F V X 5 W E S p D J R X H 6 2 / / 5 3 x 2 9 6 E q + O F G E A m C k u P f j I D 8 Z k 0 c b K J T B A s c g D W I O N j I p A u H Y p F V Q F d 2 e x i / w H 4 k l x 0 o r J A 5 M C i 5 J 6 n O 5 A R V 3 f n 5 e T O q w C s L U j l W O 0 F n / a d h H S 5 i F i 8 r N / 9 R / Q x D 5 t H z e n J c 8 O Y e g S G G u s Q K I Y R 2 b N M h i Y p D I l r a T S f L U s Z J E S D O J h F A I S j K p / q u R T C r A T + / v / h F k y t 1 d 6 j j A 9 V P / y S I U A F J 9 f 7 + f n w 5 E g u k c k i o h p Z T E A o F A L B D F T i Y V g w X J Z E L A t 5 s 8 J D m t E v J f p X R C A 6 u c 3 u w K 6 c 8 m w H V U 8 h C j k h u Y Y 6 x 1 v r k Z E u 9 z Y G j e Q 7 2 z a M l R u Z G D W H 1 O Y g 7 y D 1 k 6 L b E t W M d y H Q c Q Q / J M r N M m 3 5 B G 8 q D + J c a f k G f I J b G N U I h N v 8 l 4 Q G D A V v z 1 I m G + j x j 9 / T / 9 B f n 8 J 4 t M A B N q X J X K C Q N I 9 d 3 3 v f y E T C C r L 6 W M F E p i K Y J Z U s p O K O T B A C r H I I u K h R M S I 0 8 O c C i x / F U H C e j j 8 k C M 1 b / 0 U + a 5 3 u K v p A F 1 q I 4 R o W L / M O S n 9 U h i m n 9 y D B L I g R B F Y m T I M S J F D p O f C J o 0 q c e a L E Z C J c i D P H N s i I Q 8 o 9 Y Z M h l V z 0 g m x M m S 6 e / / 6 S 9 P J J k A 1 4 M T S i g A p P r 2 7 m s i I Z K W T j Z D B c i T 3 K d i g t i J J T G T A r G Q B 2 n 8 N 3 k M 5 C F S J z T M O T m g 7 u o o N V d g C x a u T 8 i w 3 n j y q + f 6 j L 8 q z W E j 7 K I f W c 3 j e q s / x 5 V c x 8 g x 1 4 M I 5 l w i b c v X A W l l I A E p E v m p Z L K P O y E f Z E k l l X h T G P N 6 j m R C n + n v / v E v C H s N n 1 S c a E I B I N U 3 3 7 7 C g B W T h Y m k C W X 6 V X Z S J f p V C I p Q I I x F L B A l K Y 1 f w D V y h A N O q F g f W c d Y t 6 E 0 z V L G 8 v I T f w T w s c O q R e s Q a v q c i t Q 1 q O R W j M q v D t R V i E 1 I P d Y h H a G U 5 O G 0 i X G N R R 6 V t v p L O m 3 1 l W y x n U x Q 8 y w y s e o L a x 7 W J T z J c D 0 Y O N m E A k C q 2 7 d f K O u f J p V R + 5 L U P y G L I p c h z j Z i C X t U G j C x 5 K m E / N c p 6 y + A 1 V j b K q P 0 d N z P l Z T v S 9 V 3 x h a T W S 2 y A g 7 o P z q p 0 z r G s c m X l P 1 Y B z 5 I p B G b Y / 5 B l Q + R l 0 g n J J I 6 V m l N J p 2 2 y M W k Q V o I o 4 + F T H I c U + N L Q i a Q S p H J w w 8 H A 4 Q M 3 J 5 w M K E m p D x O O k C q W 7 e e c d V i g t j 8 / S x i i f U P s Q 6 m b 6 X J Y w L / Y Y r o G M c 4 E s 5 I L i L z R y d V e i d I 5 b c D l V s l 9 H 9 9 3 u R L 5 d d X S K y O J Y 1 Y H 0 t 6 W z D k 4 W A I Y 6 W h F o J A k D i I m T Q 2 Q l l 9 J k M k H S d J J i G S I h S 8 O 8 Q 0 f k L 7 T K l 4 a w h l 8 N 3 d X 2 h 9 E y o I S y T L r G 4 k V G q f y h A L I U E u U E V F I B E n J D b H k p D / K q U T B v Z D 2 5 v n 6 q x T D E n q H K 7 g 6 s i k Q Q S V g 8 q P E 3 I l p 4 U U 9 r Q t J P I U a a x 0 E o l U n p J C J q 1 I Z E k j i 0 j q W B F I k U l i S W N O U 0 Q G s f / H P / w 3 3 O x b A 9 f D t 4 x Q w I s X Q z Q y N s / 1 H 4 S B h F L L O x s y K Y m l 0 s l k M j E I g x j f p o 8 l V s f q v x w o 6 H x b j o X E y 0 e l 1 0 k G V 2 d 9 r G I 5 x h F X f i s G K d S B z l d x 4 h z / A z E k X x F H 8 j n P b g 4 3 5 y w p p K 1 4 y d J J S S Y h l x g j Q B 6 k N Y k 4 G D U P v 3 H l 3 f N 0 / d M P c H d v F d 5 K Q g G T k / P 0 + H F / w l g h Z N L T P Z g 4 y Z I K Z E k l k 0 6 D K J K n K S N 5 c m i l E 5 A r t g E V P g l y a H J B A n 1 k i y U F E t j S O J B / J r 0 t q L 6 T X R q Z f C E Z k w X p d G R K S C V I I n W M W b d 2 y Q Q j B D a U + + L L G 3 T 6 7 M H v N u 8 8 E P 0 / 7 K 5 u 7 b 4 K 9 U k 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 G u i d = " a b 3 d 0 2 8 0 - 7 c e 0 - 4 d 7 e - 8 b 4 9 - 2 c 6 3 1 e 8 f 4 6 8 5 "   R e v = " 1 "   R e v G u i d = " a 8 0 2 8 5 8 8 - 1 f 8 8 - 4 0 d 2 - a 6 6 c - 8 4 9 7 1 8 1 a e 9 f a " 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4.xml>��< ? x m l   v e r s i o n = " 1 . 0 "   e n c o d i n g = " U T F - 1 6 " ? > < G e m i n i   x m l n s = " h t t p : / / g e m i n i / p i v o t c u s t o m i z a t i o n / T a b l e X M L _ r o o m _ t y p e _ a c 1 0 a 3 5 4 - b 2 9 b - 4 1 c a - b 7 a e - 9 3 7 d 5 a 5 f 2 6 0 8 " > < C u s t o m C o n t e n t > < ! [ C D A T A [ < T a b l e W i d g e t G r i d S e r i a l i z a t i o n   x m l n s : x s d = " h t t p : / / w w w . w 3 . o r g / 2 0 0 1 / X M L S c h e m a "   x m l n s : x s i = " h t t p : / / w w w . w 3 . o r g / 2 0 0 1 / X M L S c h e m a - i n s t a n c e " > < C o l u m n S u g g e s t e d T y p e   / > < C o l u m n F o r m a t   / > < C o l u m n A c c u r a c y   / > < C o l u m n C u r r e n c y S y m b o l   / > < C o l u m n P o s i t i v e P a t t e r n   / > < C o l u m n N e g a t i v e P a t t e r n   / > < C o l u m n W i d t h s > < i t e m > < k e y > < s t r i n g > r o o m _ t y p e < / s t r i n g > < / k e y > < v a l u e > < i n t > 1 5 0 < / i n t > < / v a l u e > < / i t e m > < i t e m > < k e y > < s t r i n g > t o t a l _ r e v e n u e < / s t r i n g > < / k e y > < v a l u e > < i n t > 1 7 8 < / i n t > < / v a l u e > < / i t e m > < i t e m > < k e y > < s t r i n g > t o t a l _ b o o k i n g s < / s t r i n g > < / k e y > < v a l u e > < i n t > 1 8 7 < / i n t > < / v a l u e > < / i t e m > < / C o l u m n W i d t h s > < C o l u m n D i s p l a y I n d e x > < i t e m > < k e y > < s t r i n g > r o o m _ t y p e < / s t r i n g > < / k e y > < v a l u e > < i n t > 0 < / i n t > < / v a l u e > < / i t e m > < i t e m > < k e y > < s t r i n g > t o t a l _ r e v e n u e < / s t r i n g > < / k e y > < v a l u e > < i n t > 1 < / i n t > < / v a l u e > < / i t e m > < i t e m > < k e y > < s t r i n g > t o t a l _ b o o k i n g s < / s t r i n g > < / k e y > < v a l u e > < i n t > 2 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 2 0 2 4 - 1 2 - 1 3 T 2 0 : 3 8 : 4 1 . 5 9 6 5 4 7 5 + 0 2 : 0 0 < / L a s t P r o c e s s e d T i m e > < / D a t a M o d e l i n g S a n d b o x . S e r i a l i z e d S a n d b o x E r r o r C a c h e > ] ] > < / 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 h o t e l   m o n t h   g r o u p e d 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 h o t e l   m o n t h   g r o u p e d 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 C o l u m n s \ h o t e l _ n a m e 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 C o l u m n s \ t o t a l _ b o o k i n g s < / K e y > < / a : K e y > < a : V a l u e   i : t y p e = " T a b l e W i d g e t B a s e V i e w S t a t e " / > < / a : K e y V a l u e O f D i a g r a m O b j e c t K e y a n y T y p e z b w N T n L X > < a : K e y V a l u e O f D i a g r a m O b j e c t K e y a n y T y p e z b w N T n L X > < a : K e y > < K e y > C o l u m n s \ t o t a l _ r o o m _ n i g h t s < / K e y > < / a : K e y > < a : V a l u e   i : t y p e = " T a b l e W i d g e t B a s e V i e w S t a t e " / > < / a : K e y V a l u e O f D i a g r a m O b j e c t K e y a n y T y p e z b w N T n L X > < a : K e y V a l u e O f D i a g r a m O b j e c t K e y a n y T y p e z b w N T n L X > < a : K e y > < K e y > C o l u m n s \ a v e r a g e _ b o o k i n g _ v a l u e ( A B V ) < / K e y > < / a : K e y > < a : V a l u e   i : t y p e = " T a b l e W i d g e t B a s e V i e w S t a t e " / > < / a : K e y V a l u e O f D i a g r a m O b j e c t K e y a n y T y p e z b w N T n L X > < a : K e y V a l u e O f D i a g r a m O b j e c t K e y a n y T y p e z b w N T n L X > < a : K e y > < K e y > C o l u m n s \ c a n c e l l a t i o n _ c o u n t 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 w e e k   g r o u p e d 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 w e e k   g r o u p e d 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 C o l u m n s \ t o t a l _ b o o k i n g < / K e y > < / a : K e y > < a : V a l u e   i : t y p e = " T a b l e W i d g e t B a s e V i e w S t a t e " / > < / a : K e y V a l u e O f D i a g r a m O b j e c t K e y a n y T y p e z b w N T n L X > < a : K e y V a l u e O f D i a g r a m O b j e c t K e y a n y T y p e z b w N T n L X > < a : K e y > < K e y > C o l u m n s \ c a n c e l l a t i o n _ c o u n t 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 h o t e l _ n a m e 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 h o t e l _ n a m e 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 C o l u m n s \ h o t e l _ n a m e < / 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 C o l u m n s \ t o t a l _ b o o k i n g s < / K e y > < / a : K e y > < a : V a l u e   i : t y p e = " T a b l e W i d g e t B a s e V i e w S t a t e " / > < / a : K e y V a l u e O f D i a g r a m O b j e c t K e y a n y T y p e z b w N T n L X > < a : K e y V a l u e O f D i a g r a m O b j e c t K e y a n y T y p e z b w N T n L X > < a : K e y > < K e y > C o l u m n s \ t o t a l _ r o o m _ n i g h t s < / K e y > < / a : K e y > < a : V a l u e   i : t y p e = " T a b l e W i d g e t B a s e V i e w S t a t e " / > < / a : K e y V a l u e O f D i a g r a m O b j e c t K e y a n y T y p e z b w N T n L X > < a : K e y V a l u e O f D i a g r a m O b j e c t K e y a n y T y p e z b w N T n L X > < a : K e y > < K e y > C o l u m n s \ a v e r a g e _ b o o k i n g _ v a l u e ( A B V ) < / K e y > < / a : K e y > < a : V a l u e   i : t y p e = " T a b l e W i d g e t B a s e V i e w S t a t e " / > < / a : K e y V a l u e O f D i a g r a m O b j e c t K e y a n y T y p e z b w N T n L X > < a : K e y V a l u e O f D i a g r a m O b j e c t K e y a n y T y p e z b w N T n L X > < a : K e y > < K e y > C o l u m n s \ c a n c e l l a t i o n _ c o u n t < / K e y > < / a : K e y > < a : V a l u e   i : t y p e = " T a b l e W i d g e t B a s e V i e w S t a t e " / > < / a : K e y V a l u e O f D i a g r a m O b j e c t K e y a n y T y p e z b w N T n L X > < a : K e y V a l u e O f D i a g r a m O b j e c t K e y a n y T y p e z b w N T n L X > < a : K e y > < K e y > C o l u m n s \ c a n c e l l a t i o n _ r a t e ( % ) < / K e y > < / a : K e y > < a : V a l u e   i : t y p e = " T a b l e W i d g e t B a s e V i e w S t a t e " / > < / a : K e y V a l u e O f D i a g r a m O b j e c t K e y a n y T y p e z b w N T n L X > < a : K e y V a l u e O f D i a g r a m O b j e c t K e y a n y T y p e z b w N T n L X > < a : K e y > < K e y > C o l u m n s \ a v e r a g e _ r o o m _ r a t e ( A R R ) 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  g r o u p e d 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  g r o u p e d 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 C o l u m n s \ t o t a l _ b o o k i n g s < / K e y > < / a : K e y > < a : V a l u e   i : t y p e = " T a b l e W i d g e t B a s e V i e w S t a t e " / > < / a : K e y V a l u e O f D i a g r a m O b j e c t K e y a n y T y p e z b w N T n L X > < a : K e y V a l u e O f D i a g r a m O b j e c t K e y a n y T y p e z b w N T n L X > < a : K e y > < K e y > C o l u m n s \ t o t a l _ r o o m _ n i g h t s < / K e y > < / a : K e y > < a : V a l u e   i : t y p e = " T a b l e W i d g e t B a s e V i e w S t a t e " / > < / a : K e y V a l u e O f D i a g r a m O b j e c t K e y a n y T y p e z b w N T n L X > < a : K e y V a l u e O f D i a g r a m O b j e c t K e y a n y T y p e z b w N T n L X > < a : K e y > < K e y > C o l u m n s \ a v e r a g e _ b o o k i n g _ v a l u e < / K e y > < / a : K e y > < a : V a l u e   i : t y p e = " T a b l e W i d g e t B a s e V i e w S t a t e " / > < / a : K e y V a l u e O f D i a g r a m O b j e c t K e y a n y T y p e z b w N T n L X > < a : K e y V a l u e O f D i a g r a m O b j e c t K e y a n y T y p e z b w N T n L X > < a : K e y > < K e y > C o l u m n s \ c a n c e l l a t i o n _ c o u n t 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 S a m p l e   D a t a 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 S a m p l e   D a t a 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 C o l u m n s \ c a n c e l l e d _ b o o k i n g < / K e y > < / a : K e y > < a : V a l u e   i : t y p e = " T a b l e W i d g e t B a s e V i e w S t a t e " / > < / a : K e y V a l u e O f D i a g r a m O b j e c t K e y a n y T y p e z b w N T n L X > < a : K e y V a l u e O f D i a g r a m O b j e c t K e y a n y T y p e z b w N T n L X > < a : K e y > < K e y > C o l u m n s \ u p g r a d e d _ b o o k i n g < / K e y > < / a : K e y > < a : V a l u e   i : t y p e = " T a b l e W i d g e t B a s e V i e w S t a t e " / > < / a : K e y V a l u e O f D i a g r a m O b j e c t K e y a n y T y p e z b w N T n L X > < a : K e y V a l u e O f D i a g r a m O b j e c t K e y a n y T y p e z b w N T n L X > < a : K e y > < K e y > C o l u m n s \ c a n c e l l a t i o n _ l e a d _ t i m e < / K e y > < / a : K e y > < a : V a l u e   i : t y p e = " T a b l e W i d g e t B a s e V i e w S t a t e " / > < / a : K e y V a l u e O f D i a g r a m O b j e c t K e y a n y T y p e z b w N T n L X > < a : K e y V a l u e O f D i a g r a m O b j e c t K e y a n y T y p e z b w N T n L X > < a : K e y > < K e y > C o l u m n s \ b o o k i n g _ l e a d _ t i m e < / K e y > < / a : K e y > < a : V a l u e   i : t y p e = " T a b l e W i d g e t B a s e V i e w S t a t e " / > < / a : K e y V a l u e O f D i a g r a m O b j e c t K e y a n y T y p e z b w N T n L X > < a : K e y V a l u e O f D i a g r a m O b j e c t K e y a n y T y p e z b w N T n L X > < a : K e y > < K e y > C o l u m n s \ n i g h t s < / K e y > < / a : K e y > < a : V a l u e   i : t y p e = " T a b l e W i d g e t B a s e V i e w S t a t e " / > < / a : K e y V a l u e O f D i a g r a m O b j e c t K e y a n y T y p e z b w N T n L X > < a : K e y V a l u e O f D i a g r a m O b j e c t K e y a n y T y p e z b w N T n L X > < a : K e y > < K e y > C o l u m n s \ d e v i c e _ t y p e < / K e y > < / a : K e y > < a : V a l u e   i : t y p e = " T a b l e W i d g e t B a s e V i e w S t a t e " / > < / a : K e y V a l u e O f D i a g r a m O b j e c t K e y a n y T y p e z b w N T n L X > < a : K e y V a l u e O f D i a g r a m O b j e c t K e y a n y T y p e z b w N T n L X > < a : K e y > < K e y > C o l u m n s \ a r r i v a l _ m i d w e e k _ w e e k e n d < / K e y > < / a : K e y > < a : V a l u e   i : t y p e = " T a b l e W i d g e t B a s e V i e w S t a t e " / > < / a : K e y V a l u e O f D i a g r a m O b j e c t K e y a n y T y p e z b w N T n L X > < a : K e y V a l u e O f D i a g r a m O b j e c t K e y a n y T y p e z b w N T n L X > < a : K e y > < K e y > C o l u m n s \ r o o m _ t y p e < / K e y > < / a : K e y > < a : V a l u e   i : t y p e = " T a b l e W i d g e t B a s e V i e w S t a t e " / > < / a : K e y V a l u e O f D i a g r a m O b j e c t K e y a n y T y p e z b w N T n L X > < a : K e y V a l u e O f D i a g r a m O b j e c t K e y a n y T y p e z b w N T n L X > < a : K e y > < K e y > C o l u m n s \ p a c k a g e < / K e y > < / a : K e y > < a : V a l u e   i : t y p e = " T a b l e W i d g e t B a s e V i e w S t a t e " / > < / a : K e y V a l u e O f D i a g r a m O b j e c t K e y a n y T y p e z b w N T n L X > < a : K e y V a l u e O f D i a g r a m O b j e c t K e y a n y T y p e z b w N T n L X > < a : K e y > < K e y > C o l u m n s \ c a n c e l l a t i o n _ r e a s o n < / K e y > < / a : K e y > < a : V a l u e   i : t y p e = " T a b l e W i d g e t B a s e V i e w S t a t e " / > < / a : K e y V a l u e O f D i a g r a m O b j e c t K e y a n y T y p e z b w N T n L X > < a : K e y V a l u e O f D i a g r a m O b j e c t K e y a n y T y p e z b w N T n L X > < a : K e y > < K e y > C o l u m n s \ h o t e l _ n a m e < / K e y > < / a : K e y > < a : V a l u e   i : t y p e = " T a b l e W i d g e t B a s e V i e w S t a t e " / > < / a : K e y V a l u e O f D i a g r a m O b j e c t K e y a n y T y p e z b w N T n L X > < a : K e y V a l u e O f D i a g r a m O b j e c t K e y a n y T y p e z b w N T n L X > < a : K e y > < K e y > C o l u m n s \ d e p a r t u r e _ d a t e < / K e y > < / a : K e y > < a : V a l u e   i : t y p e = " T a b l e W i d g e t B a s e V i e w S t a t e " / > < / a : K e y V a l u e O f D i a g r a m O b j e c t K e y a n y T y p e z b w N T n L X > < a : K e y V a l u e O f D i a g r a m O b j e c t K e y a n y T y p e z b w N T n L X > < a : K e y > < K e y > C o l u m n s \ a r r i v a l _ d a t e < / K e y > < / a : K e y > < a : V a l u e   i : t y p e = " T a b l e W i d g e t B a s e V i e w S t a t e " / > < / a : K e y V a l u e O f D i a g r a m O b j e c t K e y a n y T y p e z b w N T n L X > < a : K e y V a l u e O f D i a g r a m O b j e c t K e y a n y T y p e z b w N T n L X > < a : K e y > < K e y > C o l u m n s \ c a n c e l _ d a t e < / 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 C o l u m n s \ t o t a l _ r a t e < / K e y > < / a : K e y > < a : V a l u e   i : t y p e = " T a b l e W i d g e t B a s e V i e w S t a t e " / > < / a : K e y V a l u e O f D i a g r a m O b j e c t K e y a n y T y p e z b w N T n L X > < a : K e y V a l u e O f D i a g r a m O b j e c t K e y a n y T y p e z b w N T n L X > < a : K e y > < K e y > C o l u m n s \ b o o k i n g _ d a t e _ c h e c k < / K e y > < / a : K e y > < a : V a l u e   i : t y p e = " T a b l e W i d g e t B a s e V i e w S t a t e " / > < / a : K e y V a l u e O f D i a g r a m O b j e c t K e y a n y T y p e z b w N T n L X > < a : K e y V a l u e O f D i a g r a m O b j e c t K e y a n y T y p e z b w N T n L X > < a : K e y > < K e y > C o l u m n s \ c a n c e l _ d a t e _ c h e c k 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 d e v i c e 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 d e v i c e 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 C o l u m n s \ d e v i c e _ t y p e < / K e y > < / a : K e y > < a : V a l u e   i : t y p e = " T a b l e W i d g e t B a s e V i e w S t a t e " / > < / a : K e y V a l u e O f D i a g r a m O b j e c t K e y a n y T y p e z b w N T n L X > < a : K e y V a l u e O f D i a g r a m O b j e c t K e y a n y T y p e z b w N T n L X > < a : K e y > < K e y > C o l u m n s \ t o t a l _ b o o k i n g s < / 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 p a c k a g e 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 p a c k a g e 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 C o l u m n s \ p a c k a g e < / 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 C o l u m n s \ t o t a l _ b o o k i n g s 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 m i d w e e k _ w e e k e n d 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 m i d w e e k _ w e e k e n d 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 C o l u m n s \ a r r i v a l _ m i d w e e k _ w e e k e n d < / 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 C o l u m n s \ t o t a l _ b o o k i n g s 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 r o o m _ t y p e 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 r o o m _ t y p e 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 C o l u m n s \ r o o m _ t y p e < / 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 C o l u m n s \ t o t a l _ b o o k i n g s 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 d a y s 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 d a y s 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T a b l e X M L _ p a c k a g e _ 0 9 b b c b 8 4 - 5 8 7 b - 4 2 7 5 - a 4 d 6 - 7 2 2 f 7 a c f 7 1 1 b " > < C u s t o m C o n t e n t > < ! [ C D A T A [ < T a b l e W i d g e t G r i d S e r i a l i z a t i o n   x m l n s : x s d = " h t t p : / / w w w . w 3 . o r g / 2 0 0 1 / X M L S c h e m a "   x m l n s : x s i = " h t t p : / / w w w . w 3 . o r g / 2 0 0 1 / X M L S c h e m a - i n s t a n c e " > < C o l u m n S u g g e s t e d T y p e   / > < C o l u m n F o r m a t   / > < C o l u m n A c c u r a c y   / > < C o l u m n C u r r e n c y S y m b o l   / > < C o l u m n P o s i t i v e P a t t e r n   / > < C o l u m n N e g a t i v e P a t t e r n   / > < C o l u m n W i d t h s > < i t e m > < k e y > < s t r i n g > p a c k a g e < / s t r i n g > < / k e y > < v a l u e > < i n t > 1 2 9 < / i n t > < / v a l u e > < / i t e m > < i t e m > < k e y > < s t r i n g > t o t a l _ r e v e n u e < / s t r i n g > < / k e y > < v a l u e > < i n t > 1 7 8 < / i n t > < / v a l u e > < / i t e m > < i t e m > < k e y > < s t r i n g > t o t a l _ b o o k i n g s < / s t r i n g > < / k e y > < v a l u e > < i n t > 1 8 7 < / i n t > < / v a l u e > < / i t e m > < / C o l u m n W i d t h s > < C o l u m n D i s p l a y I n d e x > < i t e m > < k e y > < s t r i n g > p a c k a g e < / s t r i n g > < / k e y > < v a l u e > < i n t > 0 < / i n t > < / v a l u e > < / i t e m > < i t e m > < k e y > < s t r i n g > t o t a l _ r e v e n u e < / s t r i n g > < / k e y > < v a l u e > < i n t > 1 < / i n t > < / v a l u e > < / i t e m > < i t e m > < k e y > < s t r i n g > t o t a l _ b o o k i n g s < / 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L i n k e d T a b l e U p d a t e M o d e " > < C u s t o m C o n t e n t > < ! [ C D A T A [ T r u e ] ] > < / C u s t o m C o n t e n t > < / G e m i n i > 
</file>

<file path=customXml/item3.xml>��< ? x m l   v e r s i o n = " 1 . 0 "   e n c o d i n g = " U T F - 1 6 " ? > < G e m i n i   x m l n s = " h t t p : / / g e m i n i / p i v o t c u s t o m i z a t i o n / S a n d b o x N o n E m p t y " > < C u s t o m C o n t e n t > < ! [ C D A T A [ 1 ] ] > < / C u s t o m C o n t e n t > < / G e m i n i > 
</file>

<file path=customXml/item30.xml>��< ? x m l   v e r s i o n = " 1 . 0 "   e n c o d i n g = " U T F - 1 6 " ? > < G e m i n i   x m l n s = " h t t p : / / g e m i n i / p i v o t c u s t o m i z a t i o n / T a b l e X M L _ d e v i c e   t y p e _ c d d 6 5 f e 6 - d f 4 1 - 4 b 1 f - b 7 c b - 5 9 e 7 8 f a 4 6 f a 7 " > < C u s t o m C o n t e n t > < ! [ C D A T A [ < T a b l e W i d g e t G r i d S e r i a l i z a t i o n   x m l n s : x s d = " h t t p : / / w w w . w 3 . o r g / 2 0 0 1 / X M L S c h e m a "   x m l n s : x s i = " h t t p : / / w w w . w 3 . o r g / 2 0 0 1 / X M L S c h e m a - i n s t a n c e " > < C o l u m n S u g g e s t e d T y p e   / > < C o l u m n F o r m a t   / > < C o l u m n A c c u r a c y   / > < C o l u m n C u r r e n c y S y m b o l   / > < C o l u m n P o s i t i v e P a t t e r n   / > < C o l u m n N e g a t i v e P a t t e r n   / > < C o l u m n W i d t h s > < i t e m > < k e y > < s t r i n g > d e v i c e _ t y p e < / s t r i n g > < / k e y > < v a l u e > < i n t > 1 6 3 < / i n t > < / v a l u e > < / i t e m > < i t e m > < k e y > < s t r i n g > t o t a l _ b o o k i n g s < / s t r i n g > < / k e y > < v a l u e > < i n t > 1 8 7 < / i n t > < / v a l u e > < / i t e m > < i t e m > < k e y > < s t r i n g > t o t a l _ r e v e n u e < / s t r i n g > < / k e y > < v a l u e > < i n t > 1 7 8 < / i n t > < / v a l u e > < / i t e m > < / C o l u m n W i d t h s > < C o l u m n D i s p l a y I n d e x > < i t e m > < k e y > < s t r i n g > d e v i c e _ t y p e < / s t r i n g > < / k e y > < v a l u e > < i n t > 0 < / i n t > < / v a l u e > < / i t e m > < i t e m > < k e y > < s t r i n g > t o t a l _ b o o k i n g s < / s t r i n g > < / k e y > < v a l u e > < i n t > 1 < / i n t > < / v a l u e > < / i t e m > < i t e m > < k e y > < s t r i n g > t o t a l _ r e v e n u e < / 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I s S a n d b o x E m b e d d e d " > < C u s t o m C o n t e n t > < ! [ C D A T A [ y e s ] ] > < / C u s t o m C o n t e n t > < / G e m i n i > 
</file>

<file path=customXml/item3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4.xml>��< ? x m l   v e r s i o n = " 1 . 0 "   e n c o d i n g = " u t f - 1 6 " ? > < D a t a M a s h u p   s q m i d = " 6 c 0 7 2 a 1 0 - 9 3 4 e - 4 4 2 2 - b e 5 b - c d 1 d 8 d c 9 0 3 c 3 "   x m l n s = " h t t p : / / s c h e m a s . m i c r o s o f t . c o m / D a t a M a s h u p " > A A A A A G A J A A B Q S w M E F A A C A A g A G r u O W f a 7 x C u n A A A A 9 w A A A B I A H A B D b 2 5 m a W c v U G F j a 2 F n Z S 5 4 b W w g o h g A K K A U A A A A A A A A A A A A A A A A A A A A A A A A A A A A e 7 9 7 v 4 1 9 R W 6 O Q l l q U X F m f p 6 t k q G e g Z J C c U l i X k p i T n 5 e q q 1 S X r 6 S v R 0 v l 0 1 A Y n J 2 Y n q q A l B 1 X r F V R X G K r V J G S U m B l b 5 + e X m 5 X r m x X n 5 R u r 6 R g Y G h f o S v T 3 B y R m p u o h J c c S Z h x b q Z e S B r k 1 O V 7 G z C I K 6 x M 9 I z N L b Q M 7 Q w 0 D O w 0 Y c J 2 v h m 5 i E U G A E d D J J F E r R x L s 0 p K S 1 K t U v N 0 4 1 y t N G H c W 3 0 o X 6 w A w B Q S w M E F A A C A A g A G r u O 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B q 7 j l m o S v u m Y A Y A A K M i A A A T A B w A R m 9 y b X V s Y X M v U 2 V j d G l v b j E u b S C i G A A o o B Q A A A A A A A A A A A A A A A A A A A A A A A A A A A D t W v t v 2 z Y Q / t 1 A / g d C x Q A Z c J z a C d Z h X Q p 4 S d c F 6 9 o i z l p s j i E w F m 0 L k U i D o v K A k f 9 9 R z 3 5 k B w 5 r b s V W 4 E 0 N h 9 3 3 x 2 / O 9 5 J i c l M B I y i c f Z 7 8 L L T i Z e Y E x 8 9 c 8 Y 4 W o U E n W K B k T v s O u g Y h U T s d R D 8 G 7 O E z w i M v L 6 b k b D / i f H r K 8 a u 3 V + C k P R P G B W E i t h 1 T n 6 8 / C M m P L 4 8 f 5 N c Y b q 4 w 5 e n 7 J a G D P v x 5 T s i 0 G g + D 2 g g 7 t F + p m d E c X g f C / i q a O / f h f G d 0 + 0 h m o R h D w m e k G 4 v w 6 G h 9 M Z L Q o T E m c F b T 8 4 E i Y 7 V J U 7 v t 4 D 6 M J S u n D 5 M 5 O C 0 F P a B s 4 g J s P 5 X g n 3 A L W V d 4 C u w K Z / J x 9 0 6 v T 0 0 y V e N w n A 8 w y H m 8 b E E O 6 3 Q n i z B C y D / 4 n 5 F K u E X H N N 4 z n h 0 w s I k o n J S q r D Q 9 N Z r R 7 o 5 o A s v 8 E H h G R X f H / X l + o c e W j s z T O E 0 Q u J 7 + S p Y I m A S h W w R A K B 0 U b J a c B C 3 c U 0 u C E t O e C F o 9 0 Q Q E V t h A W b D E h o s l i K 2 x 3 1 y E 8 y I J 1 U X C A S 5 E + k c 5 j y 4 w a E X B f 4 t I d e e / I 9 Q 3 1 r H G Y v q J a z w 7 B o v 7 H H N M E 5 w z K i 1 Z g k + D z 2 K I 3 u 7 T 1 a Y i 4 Q T z 8 e i n J a f N d y 1 k 5 l q b a 6 U W / j R 3 C h d m i 4 Q T I B c n k 0 r n n y o p 9 b w U W 5 p R F R 5 t Z 1 h D f o H W + k f b g a g 6 B j 5 Q F x 0 k s S C R Z U K G M 2 E u y a K H t L E e r M l m V 3 D K M G z J Q r m a K L O T k G g z D C I c X P i F Z q o L p g i s S Q U O a 8 5 Z 9 x B J I w J c j 7 i E G K y w g q p U B C Z S c / Z r Z J I x i S E X C v H X M O e H J a e 3 s 7 J K s Q z W A T i E y V l 5 O P p q G s q 6 6 W J 8 n k v X 8 S 1 1 b 3 G 8 H 5 o U j t o 1 G v A y x Q 7 T j v N e f y p H A I w V J 4 e B E Y j h W J L 7 y A l k B 5 g U k Q / l a c G m 6 L r g g d R 1 E a X B q p B k R T W o E e H O m x 0 p Y a n 5 + z D z 4 H t S D n b 0 y E 0 6 j p s e W z D p 6 p T 6 T u o j 0 c T E U S k e l m k j D 9 N e E q I / i m + j 1 0 j 0 v a N W O y q 1 k b s R g L I j k q 1 V k 5 U J 6 j j B H t q O a + u G j Z Z o 2 s E a x T X 2 O n F u p B l j p E B j j D 1 k T t R N m v Z R x s 3 k 0 8 X d b T 0 0 6 n P P 2 o m P H w 0 H + v G 2 y x v Q e 2 j R r r p U G R + S P P E 5 i R h s e 2 M Q i k p y 6 H f o b 5 c o n f y g m 7 B u S N 5 S s q W g n Q g v Z 8 O y 1 F 3 o l / t U L J V J q s G y 7 K g l n F y o m J c H V b p V A 1 H 9 s 1 p u k S P H j 0 0 E 0 5 1 b H o N W F 8 w l B g / Q X m F 2 B z 9 S T B / / F Z N / a l t U T 0 q J 9 7 P 5 X C d S y s g j V E 8 a A 7 j e s B A G O 1 7 n Y W Q W D b y x U A A B p Y 7 V O N g 8 P 1 c K t u C M i q G G A U 0 Y 0 Q 9 E B t v h k T Z Z 8 C J z 2 g 6 / k R n D 1 s 4 2 9 C / N g D V u f s t h h Y O O M P x T G h d 1 A a v D 6 W t 5 s b c 2 v S K f U 1 9 N / 3 w C 7 R F l r 2 w m d D 9 v 0 a y T R y 2 C t 5 B i + i 1 8 E C A 2 R g d H z z i 1 N S p j P q B v N h w m C t t 8 o Q B T L 0 k P V H E P v H r K t d y 4 R T 9 d I x e 5 J X p 8 / 0 X 6 c H l x W n z h s P n + Y 4 f 9 u G j s s V 5 V X y v v y E P 6 2 1 p t B x s w j e E Q 1 P m p W 2 b 7 G X c 0 f l 5 t z B q U v U 4 0 4 N J 1 j Z O u 3 u d g N a r f 7 n X 2 S s e V l Q t W + 1 D C v t Z R m n S G 8 6 S l V W k p 6 N u t t 9 o C W U / V P Z j 5 I b Q p M w R b 4 N Y 9 M c J k F M x p e C i v P G k b P g Q X R G u d H X 5 w V R s z z j J b k 9 Y Q o X r d a 3 e O R c v 3 V i 2 1 w a C w n 8 b t B f H U R D j J r 2 t R z 9 / 7 G r i R t m y 1 k Z p J f 5 M m m C j s + u i J o l b N X / a Y b Y m X H a I U 3 R Q j l S O f e q j G 7 2 x W 6 + b o e R W b z K 2 o b T W W 3 h k 9 F Z S x X e V r f a p Q J D p / G u w 9 f F e 3 i y v z T a v h P K B Q D x R A X 6 w i p F z w r i f d r A 1 t V U 6 p T R k e o 9 v P L G x Y t M O s 9 o A 2 h w P 9 b R u M r T p u J / 8 u M Z 2 j + X m A p N W 7 K n p U 9 e o p s 9 n m Q d R l F a n i y y K 6 p / 3 f s l U W l X A / + f U r 5 J T i 0 e 8 C g 3 H L C 1 0 j G d U M G i l 0 7 V x d u 8 l I f u j G C L a B 2 0 p z q J G N e d 0 I q o 6 d R p + D Q L + J y j 3 L 2 X b 9 l f 4 F 7 z U W l y p x v P Y 7 Q q I g 7 r y o a l + H R j M l 6 8 4 d k z 8 s q n c G f f b U / 9 L F 4 m q m z V v 6 F 7 O X j q l Q n b k Z P W 1 l u r n J 2 e H z z i f l m 4 x 3 r L t x i 9 N r / T + 6 T z c 0 k f l m 8 b d e K d 6 k f m N + C N / v 7 o b b x Q v b 7 8 R X 8 i n P z t K J u l z p c o L 6 P O y Q V 3 R N 3 i 8 6 k t R b F H T m V e b 8 n C m 8 c 9 I q j W V 0 G z y 5 d 9 Q S w E C L Q A U A A I A C A A a u 4 5 Z 9 r v E K 6 c A A A D 3 A A A A E g A A A A A A A A A A A A A A A A A A A A A A Q 2 9 u Z m l n L 1 B h Y 2 t h Z 2 U u e G 1 s U E s B A i 0 A F A A C A A g A G r u O W V N y O C y b A A A A 4 Q A A A B M A A A A A A A A A A A A A A A A A 8 w A A A F t D b 2 5 0 Z W 5 0 X 1 R 5 c G V z X S 5 4 b W x Q S w E C L Q A U A A I A C A A a u 4 5 Z q E r 7 p m A G A A C j I g A A E w A A A A A A A A A A A A A A A A D b A Q A A R m 9 y b X V s Y X M v U 2 V j d G l v b j E u b V B L B Q Y A A A A A A w A D A M I A A A C I 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k w A A A A A A A P G S 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T Y W 1 w b G U l M j B E Y X R h J T I w K D I p P C 9 J d G V t U G F 0 a D 4 8 L 0 l 0 Z W 1 M b 2 N h d G l v b j 4 8 U 3 R h Y m x l R W 5 0 c m l l c z 4 8 R W 5 0 c n k g V H l w Z T 0 i R m l s b E V y c m 9 y Q 2 9 1 b n Q i I F Z h b H V l P S J s N j Y z N i I g L z 4 8 R W 5 0 c n k g V H l w Z T 0 i T m F 2 a W d h d G l v b l N 0 Z X B O Y W 1 l I i B W Y W x 1 Z T 0 i c 0 5 h d m l n Y X R p b 2 4 i I C 8 + P E V u d H J 5 I F R 5 c G U 9 I k F k Z G V k V G 9 E Y X R h T W 9 k Z W w i I F Z h b H V l P S J s M S I g L z 4 8 R W 5 0 c n k g V H l w Z T 0 i R m l s b E V u Y W J s Z W Q i I F Z h b H V l P S J s M C I g L z 4 8 R W 5 0 c n k g V H l w Z T 0 i R m l s b E N v d W 5 0 I i B W Y W x 1 Z T 0 i b D E w M z c 2 I i A v P j x F b n R y e S B U e X B l P S J G a W x s Z W R D b 2 1 w b G V 0 Z V J l c 3 V s d F R v V 2 9 y a 3 N o Z W V 0 I i B W Y W x 1 Z T 0 i b D A i I C 8 + P E V u d H J 5 I F R 5 c G U 9 I k Z p b G x U b 0 R h d G F N b 2 R l b E V u Y W J s Z W Q i I F Z h b H V l P S J s M S I g L z 4 8 R W 5 0 c n k g V H l w Z T 0 i S X N Q c m l 2 Y X R l I i B W Y W x 1 Z T 0 i b D A i I C 8 + P E V u d H J 5 I F R 5 c G U 9 I l F 1 Z X J 5 S U Q i I F Z h b H V l P S J z N z g y Z G U 5 M j E t Z j N j M i 0 0 M W Z k L W I 4 Z G I t Y W Z i Y j F m O D M x Z W U x I i A v P j x F b n R y e S B U e X B l P S J G a W x s T 2 J q Z W N 0 V H l w Z S I g V m F s d W U 9 I n N Q a X Z v d F R h Y m x l I i A v P j x F b n R y e S B U e X B l P S J O Y W 1 l V X B k Y X R l Z E F m d G V y R m l s b C I g V m F s d W U 9 I m w w I i A v P j x F b n R y e S B U e X B l P S J C d W Z m Z X J O Z X h 0 U m V m c m V z a C I g V m F s d W U 9 I m w x I i A v P j x F b n R y e S B U e X B l P S J S Z X N 1 b H R U e X B l I i B W Y W x 1 Z T 0 i c 1 R h Y m x l I i A v P j x F b n R y e S B U e X B l P S J G a W x s R X J y b 3 J D b 2 R l I i B W Y W x 1 Z T 0 i c 1 V u a 2 5 v d 2 4 i I C 8 + P E V u d H J 5 I F R 5 c G U 9 I k Z p b G x M Y X N 0 V X B k Y X R l Z C I g V m F s d W U 9 I m Q y M D I 0 L T E y L T E 0 V D E 3 O j M x O j Q 1 L j c 4 O D M 2 M D N a I i A v P j x F b n R y e S B U e X B l P S J S Z W N v d m V y e V R h c m d l d F J v d y I g V m F s d W U 9 I m w z I i A v P j x F b n R y e S B U e X B l P S J S Z W N v d m V y e V R h c m d l d E N v b H V t b i I g V m F s d W U 9 I m w y I i A v P j x F b n R y e S B U e X B l P S J S Z W N v d m V y e V R h c m d l d F N o Z W V 0 I i B W Y W x 1 Z T 0 i c 1 N o Z W V 0 M i I g L z 4 8 R W 5 0 c n k g V H l w Z T 0 i R m l s b E N v b H V t b l R 5 c G V z I i B W Y W x 1 Z T 0 i c 0 F 3 T U J C U U 1 E Q m d Z R 0 J n W U d D U W t H Q 1 F N Q U F B W U d C Z 0 F B I i A v P j x F b n R y e S B U e X B l P S J Q a X Z v d E 9 i a m V j d E 5 h b W U i I F Z h b H V l P S J z c G l 2 b 3 R 0 Y W J s Z X M h U G l 2 b 3 R U Y W J s Z T E i I C 8 + P E V u d H J 5 I F R 5 c G U 9 I k Z p b G x D b 2 x 1 b W 5 O Y W 1 l c y I g V m F s d W U 9 I n N b J n F 1 b 3 Q 7 Y m 9 v a 2 l u Z 1 9 p Z C Z x d W 9 0 O y w m c X V v d D t j Y W 5 j Z W x s Z W R f Y m 9 v a 2 l u Z y Z x d W 9 0 O y w m c X V v d D t 1 c G d y Y W R l Z F 9 i b 2 9 r a W 5 n J n F 1 b 3 Q 7 L C Z x d W 9 0 O 2 N h b m N l b G x h d G l v b l 9 s Z W F k X 3 R p b W U m c X V v d D s s J n F 1 b 3 Q 7 Y m 9 v a 2 l u Z 1 9 s Z W F k X 3 R p b W U m c X V v d D s s J n F 1 b 3 Q 7 b m l n a H R z J n F 1 b 3 Q 7 L C Z x d W 9 0 O 2 R l d m l j Z V 9 0 e X B l J n F 1 b 3 Q 7 L C Z x d W 9 0 O 2 F y c m l 2 Y W x f b W l k d 2 V l a 1 9 3 Z W V r Z W 5 k J n F 1 b 3 Q 7 L C Z x d W 9 0 O 3 J v b 2 1 f d H l w Z S Z x d W 9 0 O y w m c X V v d D t w Y W N r Y W d l J n F 1 b 3 Q 7 L C Z x d W 9 0 O 2 N h b m N l b G x h d G l v b l 9 y Z W F z b 2 4 m c X V v d D s s J n F 1 b 3 Q 7 a G 9 0 Z W x f b m F t Z S Z x d W 9 0 O y w m c X V v d D t k Z X B h c n R 1 c m V f Z G F 0 Z S Z x d W 9 0 O y w m c X V v d D t h c n J p d m F s X 2 R h d G U m c X V v d D s s J n F 1 b 3 Q 7 Y 2 F u Y 2 V s X 2 R h d G U m c X V v d D s s J n F 1 b 3 Q 7 Y m 9 v a 2 l u Z 1 9 k Y X R l J n F 1 b 3 Q 7 L C Z x d W 9 0 O 3 R v d G F s X 3 J h d G U m c X V v d D s s J n F 1 b 3 Q 7 Y m 9 v a 2 l u Z 1 9 k Y X R l X 2 N o Z W N r J n F 1 b 3 Q 7 L C Z x d W 9 0 O 2 N h b m N l b F 9 k Y X R l X 2 N o Z W N r J n F 1 b 3 Q 7 L C Z x d W 9 0 O 0 1 v b n R o J n F 1 b 3 Q 7 L C Z x d W 9 0 O 0 R h e S B O Y W 1 l J n F 1 b 3 Q 7 L C Z x d W 9 0 O 2 R h e X M m c X V v d D s s J n F 1 b 3 Q 7 b G V h Z F 9 0 a W 1 l X 3 R y Y W 5 z Z m 9 y b W V k J n F 1 b 3 Q 7 L C Z x d W 9 0 O 2 F 2 Z X J h Z 2 V f c m 9 v b V 9 y Y X R l K E F S U i k 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U 2 F t c G x l I E R h d G E g K D I p L 0 N o Y W 5 n Z W Q g V H l w Z S 5 7 Y m 9 v a 2 l u Z 1 9 p Z C w w f S Z x d W 9 0 O y w m c X V v d D t T Z W N 0 a W 9 u M S 9 T Y W 1 w b G U g R G F 0 Y S A o M i k v Q 2 h h b m d l Z C B U e X B l N C 5 7 Y 2 F u Y 2 V s b G V k X 2 J v b 2 t p b m c s M X 0 m c X V v d D s s J n F 1 b 3 Q 7 U 2 V j d G l v b j E v U 2 F t c G x l I E R h d G E g K D I p L 0 N o Y W 5 n Z W Q g V H l w Z S 5 7 d X B n c m F k Z W R f Y m 9 v a 2 l u Z y w y f S Z x d W 9 0 O y w m c X V v d D t T Z W N 0 a W 9 u M S 9 T Y W 1 w b G U g R G F 0 Y S A o M i k v U m V w b G F j Z W Q g V m F s d W U u e 2 N h b m N l b G x h d G l v b l 9 s Z W F k X 3 R p b W U s M 3 0 m c X V v d D s s J n F 1 b 3 Q 7 U 2 V j d G l v b j E v U 2 F t c G x l I E R h d G E g K D I p L 0 N o Y W 5 n Z W Q g V H l w Z S 5 7 Y m 9 v a 2 l u Z 1 9 s Z W F k X 3 R p b W U s N H 0 m c X V v d D s s J n F 1 b 3 Q 7 U 2 V j d G l v b j E v U 2 F t c G x l I E R h d G E g K D I p L 0 N o Y W 5 n Z W Q g V H l w Z S 5 7 b m l n a H R z L D V 9 J n F 1 b 3 Q 7 L C Z x d W 9 0 O 1 N l Y 3 R p b 2 4 x L 1 N h b X B s Z S B E Y X R h I C g y K S 9 D a G F u Z 2 V k I F R 5 c G U u e 2 R l d m l j Z V 9 0 e X B l L D Z 9 J n F 1 b 3 Q 7 L C Z x d W 9 0 O 1 N l Y 3 R p b 2 4 x L 1 N h b X B s Z S B E Y X R h I C g y K S 9 D a G F u Z 2 V k I F R 5 c G U u e 2 F y c m l 2 Y W x f b W l k d 2 V l a 1 9 3 Z W V r Z W 5 k L D d 9 J n F 1 b 3 Q 7 L C Z x d W 9 0 O 1 N l Y 3 R p b 2 4 x L 1 N h b X B s Z S B E Y X R h I C g y K S 9 D a G F u Z 2 V k I F R 5 c G U u e 3 J v b 2 1 f d H l w Z S w 4 f S Z x d W 9 0 O y w m c X V v d D t T Z W N 0 a W 9 u M S 9 T Y W 1 w b G U g R G F 0 Y S A o M i k v Q 2 h h b m d l Z C B U e X B l L n t w Y W N r Y W d l L D l 9 J n F 1 b 3 Q 7 L C Z x d W 9 0 O 1 N l Y 3 R p b 2 4 x L 1 N h b X B s Z S B E Y X R h I C g y K S 9 S Z X B s Y W N l Z C B W Y W x 1 Z T E u e 2 N h b m N l b G x h d G l v b l 9 y Z W F z b 2 4 s M T B 9 J n F 1 b 3 Q 7 L C Z x d W 9 0 O 1 N l Y 3 R p b 2 4 x L 1 N h b X B s Z S B E Y X R h I C g y K S 9 D a G F u Z 2 V k I F R 5 c G U u e 2 h v d G V s X 2 5 h b W U s M T F 9 J n F 1 b 3 Q 7 L C Z x d W 9 0 O 1 N l Y 3 R p b 2 4 x L 1 N h b X B s Z S B E Y X R h I C g y K S 9 D a G F u Z 2 V k I F R 5 c G U u e 2 R l c G F y d H V y Z V 9 k Y X R l L D E y f S Z x d W 9 0 O y w m c X V v d D t T Z W N 0 a W 9 u M S 9 T Y W 1 w b G U g R G F 0 Y S A o M i k v Q 2 h h b m d l Z C B U e X B l M i 5 7 Y X J y a X Z h b F 9 k Y X R l L D E z f S Z x d W 9 0 O y w m c X V v d D t T Z W N 0 a W 9 u M S 9 T Y W 1 w b G U g R G F 0 Y S A o M i k v U m V w b G F j Z W Q g V m F s d W U 0 L n t j Y W 5 j Z W x f Z G F 0 Z S w x N H 0 m c X V v d D s s J n F 1 b 3 Q 7 U 2 V j d G l v b j E v U 2 F t c G x l I E R h d G E g K D I p L 0 N o Y W 5 n Z W Q g V H l w Z T E u e 2 J v b 2 t p b m d f Z G F 0 Z S w x N X 0 m c X V v d D s s J n F 1 b 3 Q 7 U 2 V j d G l v b j E v U 2 F t c G x l I E R h d G E g K D I p L 0 N o Y W 5 n Z W Q g V H l w Z S 5 7 d G 9 0 Y W x f c m F 0 Z S w x N n 0 m c X V v d D s s J n F 1 b 3 Q 7 U 2 V j d G l v b j E v U 2 F t c G x l I E R h d G E g K D I p L 0 F k Z G V k I E N 1 c 3 R v b S 5 7 Y m 9 v a 2 l u Z 1 9 k Y X R l X 2 N o Z W N r L D E 3 f S Z x d W 9 0 O y w m c X V v d D t T Z W N 0 a W 9 u M S 9 T Y W 1 w b G U g R G F 0 Y S A o M i k v Q W R k Z W Q g Q 3 V z d G 9 t M i 5 7 Y 2 F u Y 2 V s X 2 R h d G V f Y 2 h l Y 2 s s M T h 9 J n F 1 b 3 Q 7 L C Z x d W 9 0 O 1 N l Y 3 R p b 2 4 x L 1 N h b X B s Z S B E Y X R h I C g y K S 9 J b n N l c n R l Z C B N b 2 5 0 a C B O Y W 1 l L n t N b 2 5 0 a C B O Y W 1 l L D E 5 f S Z x d W 9 0 O y w m c X V v d D t T Z W N 0 a W 9 u M S 9 T Y W 1 w b G U g R G F 0 Y S A o M i k v S W 5 z Z X J 0 Z W Q g R G F 5 I E 5 h b W U u e 0 R h e S B O Y W 1 l L D I w f S Z x d W 9 0 O y w m c X V v d D t T Z W N 0 a W 9 u M S 9 T Y W 1 w b G U g R G F 0 Y S A o M i k v S W 5 z Z X J 0 Z W Q g T G F z d C B D a G F y Y W N 0 Z X J z L n t M Y X N 0 I E N o Y X J h Y 3 R l c n M s M j F 9 J n F 1 b 3 Q 7 L C Z x d W 9 0 O 1 N l Y 3 R p b 2 4 x L 1 N h b X B s Z S B E Y X R h I C g y K S 9 B Z G R l Z C B D b 2 5 k a X R p b 2 5 h b C B D b 2 x 1 b W 4 u e 2 x l Y W R f d G l t Z V 9 0 c m F u c 2 Z v c m 1 l Z C w y M n 0 m c X V v d D s s J n F 1 b 3 Q 7 U 2 V j d G l v b j E v U 2 F t c G x l I E R h d G E g K D I p L 0 F k Z G V k I E N 1 c 3 R v b T M u e 2 F 2 Z X J h Z 2 V f c m 9 v b V 9 y Y X R l K E F S U i k s M j N 9 J n F 1 b 3 Q 7 X S w m c X V v d D t D b 2 x 1 b W 5 D b 3 V u d C Z x d W 9 0 O z o y N C w m c X V v d D t L Z X l D b 2 x 1 b W 5 O Y W 1 l c y Z x d W 9 0 O z p b X S w m c X V v d D t D b 2 x 1 b W 5 J Z G V u d G l 0 a W V z J n F 1 b 3 Q 7 O l s m c X V v d D t T Z W N 0 a W 9 u M S 9 T Y W 1 w b G U g R G F 0 Y S A o M i k v Q 2 h h b m d l Z C B U e X B l L n t i b 2 9 r a W 5 n X 2 l k L D B 9 J n F 1 b 3 Q 7 L C Z x d W 9 0 O 1 N l Y 3 R p b 2 4 x L 1 N h b X B s Z S B E Y X R h I C g y K S 9 D a G F u Z 2 V k I F R 5 c G U 0 L n t j Y W 5 j Z W x s Z W R f Y m 9 v a 2 l u Z y w x f S Z x d W 9 0 O y w m c X V v d D t T Z W N 0 a W 9 u M S 9 T Y W 1 w b G U g R G F 0 Y S A o M i k v Q 2 h h b m d l Z C B U e X B l L n t 1 c G d y Y W R l Z F 9 i b 2 9 r a W 5 n L D J 9 J n F 1 b 3 Q 7 L C Z x d W 9 0 O 1 N l Y 3 R p b 2 4 x L 1 N h b X B s Z S B E Y X R h I C g y K S 9 S Z X B s Y W N l Z C B W Y W x 1 Z S 5 7 Y 2 F u Y 2 V s b G F 0 a W 9 u X 2 x l Y W R f d G l t Z S w z f S Z x d W 9 0 O y w m c X V v d D t T Z W N 0 a W 9 u M S 9 T Y W 1 w b G U g R G F 0 Y S A o M i k v Q 2 h h b m d l Z C B U e X B l L n t i b 2 9 r a W 5 n X 2 x l Y W R f d G l t Z S w 0 f S Z x d W 9 0 O y w m c X V v d D t T Z W N 0 a W 9 u M S 9 T Y W 1 w b G U g R G F 0 Y S A o M i k v Q 2 h h b m d l Z C B U e X B l L n t u a W d o d H M s N X 0 m c X V v d D s s J n F 1 b 3 Q 7 U 2 V j d G l v b j E v U 2 F t c G x l I E R h d G E g K D I p L 0 N o Y W 5 n Z W Q g V H l w Z S 5 7 Z G V 2 a W N l X 3 R 5 c G U s N n 0 m c X V v d D s s J n F 1 b 3 Q 7 U 2 V j d G l v b j E v U 2 F t c G x l I E R h d G E g K D I p L 0 N o Y W 5 n Z W Q g V H l w Z S 5 7 Y X J y a X Z h b F 9 t a W R 3 Z W V r X 3 d l Z W t l b m Q s N 3 0 m c X V v d D s s J n F 1 b 3 Q 7 U 2 V j d G l v b j E v U 2 F t c G x l I E R h d G E g K D I p L 0 N o Y W 5 n Z W Q g V H l w Z S 5 7 c m 9 v b V 9 0 e X B l L D h 9 J n F 1 b 3 Q 7 L C Z x d W 9 0 O 1 N l Y 3 R p b 2 4 x L 1 N h b X B s Z S B E Y X R h I C g y K S 9 D a G F u Z 2 V k I F R 5 c G U u e 3 B h Y 2 t h Z 2 U s O X 0 m c X V v d D s s J n F 1 b 3 Q 7 U 2 V j d G l v b j E v U 2 F t c G x l I E R h d G E g K D I p L 1 J l c G x h Y 2 V k I F Z h b H V l M S 5 7 Y 2 F u Y 2 V s b G F 0 a W 9 u X 3 J l Y X N v b i w x M H 0 m c X V v d D s s J n F 1 b 3 Q 7 U 2 V j d G l v b j E v U 2 F t c G x l I E R h d G E g K D I p L 0 N o Y W 5 n Z W Q g V H l w Z S 5 7 a G 9 0 Z W x f b m F t Z S w x M X 0 m c X V v d D s s J n F 1 b 3 Q 7 U 2 V j d G l v b j E v U 2 F t c G x l I E R h d G E g K D I p L 0 N o Y W 5 n Z W Q g V H l w Z S 5 7 Z G V w Y X J 0 d X J l X 2 R h d G U s M T J 9 J n F 1 b 3 Q 7 L C Z x d W 9 0 O 1 N l Y 3 R p b 2 4 x L 1 N h b X B s Z S B E Y X R h I C g y K S 9 D a G F u Z 2 V k I F R 5 c G U y L n t h c n J p d m F s X 2 R h d G U s M T N 9 J n F 1 b 3 Q 7 L C Z x d W 9 0 O 1 N l Y 3 R p b 2 4 x L 1 N h b X B s Z S B E Y X R h I C g y K S 9 S Z X B s Y W N l Z C B W Y W x 1 Z T Q u e 2 N h b m N l b F 9 k Y X R l L D E 0 f S Z x d W 9 0 O y w m c X V v d D t T Z W N 0 a W 9 u M S 9 T Y W 1 w b G U g R G F 0 Y S A o M i k v Q 2 h h b m d l Z C B U e X B l M S 5 7 Y m 9 v a 2 l u Z 1 9 k Y X R l L D E 1 f S Z x d W 9 0 O y w m c X V v d D t T Z W N 0 a W 9 u M S 9 T Y W 1 w b G U g R G F 0 Y S A o M i k v Q 2 h h b m d l Z C B U e X B l L n t 0 b 3 R h b F 9 y Y X R l L D E 2 f S Z x d W 9 0 O y w m c X V v d D t T Z W N 0 a W 9 u M S 9 T Y W 1 w b G U g R G F 0 Y S A o M i k v Q W R k Z W Q g Q 3 V z d G 9 t L n t i b 2 9 r a W 5 n X 2 R h d G V f Y 2 h l Y 2 s s M T d 9 J n F 1 b 3 Q 7 L C Z x d W 9 0 O 1 N l Y 3 R p b 2 4 x L 1 N h b X B s Z S B E Y X R h I C g y K S 9 B Z G R l Z C B D d X N 0 b 2 0 y L n t j Y W 5 j Z W x f Z G F 0 Z V 9 j a G V j a y w x O H 0 m c X V v d D s s J n F 1 b 3 Q 7 U 2 V j d G l v b j E v U 2 F t c G x l I E R h d G E g K D I p L 0 l u c 2 V y d G V k I E 1 v b n R o I E 5 h b W U u e 0 1 v b n R o I E 5 h b W U s M T l 9 J n F 1 b 3 Q 7 L C Z x d W 9 0 O 1 N l Y 3 R p b 2 4 x L 1 N h b X B s Z S B E Y X R h I C g y K S 9 J b n N l c n R l Z C B E Y X k g T m F t Z S 5 7 R G F 5 I E 5 h b W U s M j B 9 J n F 1 b 3 Q 7 L C Z x d W 9 0 O 1 N l Y 3 R p b 2 4 x L 1 N h b X B s Z S B E Y X R h I C g y K S 9 J b n N l c n R l Z C B M Y X N 0 I E N o Y X J h Y 3 R l c n M u e 0 x h c 3 Q g Q 2 h h c m F j d G V y c y w y M X 0 m c X V v d D s s J n F 1 b 3 Q 7 U 2 V j d G l v b j E v U 2 F t c G x l I E R h d G E g K D I p L 0 F k Z G V k I E N v b m R p d G l v b m F s I E N v b H V t b i 5 7 b G V h Z F 9 0 a W 1 l X 3 R y Y W 5 z Z m 9 y b W V k L D I y f S Z x d W 9 0 O y w m c X V v d D t T Z W N 0 a W 9 u M S 9 T Y W 1 w b G U g R G F 0 Y S A o M i k v Q W R k Z W Q g Q 3 V z d G 9 t M y 5 7 Y X Z l c m F n Z V 9 y b 2 9 t X 3 J h d G U o Q V J S K S w y M 3 0 m c X V v d D t d L C Z x d W 9 0 O 1 J l b G F 0 a W 9 u c 2 h p c E l u Z m 8 m c X V v d D s 6 W 1 1 9 I i A v P j w v U 3 R h Y m x l R W 5 0 c m l l c z 4 8 L 0 l 0 Z W 0 + P E l 0 Z W 0 + P E l 0 Z W 1 M b 2 N h d G l v b j 4 8 S X R l b V R 5 c G U + R m 9 y b X V s Y T w v S X R l b V R 5 c G U + P E l 0 Z W 1 Q Y X R o P l N l Y 3 R p b 2 4 x L 1 N h b X B s Z S U y M E R h d G E l M j A o M i k v U 2 9 1 c m N l P C 9 J d G V t U G F 0 a D 4 8 L 0 l 0 Z W 1 M b 2 N h d G l v b j 4 8 U 3 R h Y m x l R W 5 0 c m l l c y A v P j w v S X R l b T 4 8 S X R l b T 4 8 S X R l b U x v Y 2 F 0 a W 9 u P j x J d G V t V H l w Z T 5 G b 3 J t d W x h P C 9 J d G V t V H l w Z T 4 8 S X R l b V B h d G g + U 2 V j d G l v b j E v U 2 F t c G x l J T I w R G F 0 Y S U y M C g y K S 9 T Y W 1 w b G U l M j B E Y X R h X 1 N o Z W V 0 P C 9 J d G V t U G F 0 a D 4 8 L 0 l 0 Z W 1 M b 2 N h d G l v b j 4 8 U 3 R h Y m x l R W 5 0 c m l l c y A v P j w v S X R l b T 4 8 S X R l b T 4 8 S X R l b U x v Y 2 F 0 a W 9 u P j x J d G V t V H l w Z T 5 G b 3 J t d W x h P C 9 J d G V t V H l w Z T 4 8 S X R l b V B h d G g + U 2 V j d G l v b j E v U 2 F t c G x l J T I w R G F 0 Y S U y M C g y K S 9 Q c m 9 t b 3 R l Z C U y M E h l Y W R l c n M 8 L 0 l 0 Z W 1 Q Y X R o P j w v S X R l b U x v Y 2 F 0 a W 9 u P j x T d G F i b G V F b n R y a W V z I C 8 + P C 9 J d G V t P j x J d G V t P j x J d G V t T G 9 j Y X R p b 2 4 + P E l 0 Z W 1 U e X B l P k Z v c m 1 1 b G E 8 L 0 l 0 Z W 1 U e X B l P j x J d G V t U G F 0 a D 5 T Z W N 0 a W 9 u M S 9 T Y W 1 w b G U l M j B E Y X R h J T I w K D I p L 0 N o Y W 5 n Z W Q l M j B U e X B l P C 9 J d G V t U G F 0 a D 4 8 L 0 l 0 Z W 1 M b 2 N h d G l v b j 4 8 U 3 R h Y m x l R W 5 0 c m l l c y A v P j w v S X R l b T 4 8 S X R l b T 4 8 S X R l b U x v Y 2 F 0 a W 9 u P j x J d G V t V H l w Z T 5 G b 3 J t d W x h P C 9 J d G V t V H l w Z T 4 8 S X R l b V B h d G g + U 2 V j d G l v b j E v U 2 F t c G x l J T I w R G F 0 Y S U y M C g y K S 9 B Z G R l Z C U y M E N 1 c 3 R v b T w v S X R l b V B h d G g + P C 9 J d G V t T G 9 j Y X R p b 2 4 + P F N 0 Y W J s Z U V u d H J p Z X M g L z 4 8 L 0 l 0 Z W 0 + P E l 0 Z W 0 + P E l 0 Z W 1 M b 2 N h d G l v b j 4 8 S X R l b V R 5 c G U + R m 9 y b X V s Y T w v S X R l b V R 5 c G U + P E l 0 Z W 1 Q Y X R o P l N l Y 3 R p b 2 4 x L 1 N h b X B s Z S U y M E R h d G E l M j A o M i k v Q 2 h h b m d l Z C U y M F R 5 c G U x P C 9 J d G V t U G F 0 a D 4 8 L 0 l 0 Z W 1 M b 2 N h d G l v b j 4 8 U 3 R h Y m x l R W 5 0 c m l l c y A v P j w v S X R l b T 4 8 S X R l b T 4 8 S X R l b U x v Y 2 F 0 a W 9 u P j x J d G V t V H l w Z T 5 G b 3 J t d W x h P C 9 J d G V t V H l w Z T 4 8 S X R l b V B h d G g + U 2 V j d G l v b j E v U 2 F t c G x l J T I w R G F 0 Y S U y M C g y K S 9 D a G F u Z 2 V k J T I w V H l w Z T I 8 L 0 l 0 Z W 1 Q Y X R o P j w v S X R l b U x v Y 2 F 0 a W 9 u P j x T d G F i b G V F b n R y a W V z I C 8 + P C 9 J d G V t P j x J d G V t P j x J d G V t T G 9 j Y X R p b 2 4 + P E l 0 Z W 1 U e X B l P k Z v c m 1 1 b G E 8 L 0 l 0 Z W 1 U e X B l P j x J d G V t U G F 0 a D 5 T Z W N 0 a W 9 u M S 9 T Y W 1 w b G U l M j B E Y X R h J T I w K D I p L 0 Z p b H R l c m V k J T I w U m 9 3 c z w v S X R l b V B h d G g + P C 9 J d G V t T G 9 j Y X R p b 2 4 + P F N 0 Y W J s Z U V u d H J p Z X M g L z 4 8 L 0 l 0 Z W 0 + P E l 0 Z W 0 + P E l 0 Z W 1 M b 2 N h d G l v b j 4 8 S X R l b V R 5 c G U + R m 9 y b X V s Y T w v S X R l b V R 5 c G U + P E l 0 Z W 1 Q Y X R o P l N l Y 3 R p b 2 4 x L 1 N h b X B s Z S U y M E R h d G E l M j A o M i k v U m V w b G F j Z W Q l M j B W Y W x 1 Z T w v S X R l b V B h d G g + P C 9 J d G V t T G 9 j Y X R p b 2 4 + P F N 0 Y W J s Z U V u d H J p Z X M g L z 4 8 L 0 l 0 Z W 0 + P E l 0 Z W 0 + P E l 0 Z W 1 M b 2 N h d G l v b j 4 8 S X R l b V R 5 c G U + R m 9 y b X V s Y T w v S X R l b V R 5 c G U + P E l 0 Z W 1 Q Y X R o P l N l Y 3 R p b 2 4 x L 1 N h b X B s Z S U y M E R h d G E l M j A o M i k v U m V w b G F j Z W Q l M j B W Y W x 1 Z T E 8 L 0 l 0 Z W 1 Q Y X R o P j w v S X R l b U x v Y 2 F 0 a W 9 u P j x T d G F i b G V F b n R y a W V z I C 8 + P C 9 J d G V t P j x J d G V t P j x J d G V t T G 9 j Y X R p b 2 4 + P E l 0 Z W 1 U e X B l P k Z v c m 1 1 b G E 8 L 0 l 0 Z W 1 U e X B l P j x J d G V t U G F 0 a D 5 T Z W N 0 a W 9 u M S 9 T Y W 1 w b G U l M j B E Y X R h J T I w K D I p L 0 N s Z W F u Z W Q l M j B U Z X h 0 P C 9 J d G V t U G F 0 a D 4 8 L 0 l 0 Z W 1 M b 2 N h d G l v b j 4 8 U 3 R h Y m x l R W 5 0 c m l l c y A v P j w v S X R l b T 4 8 S X R l b T 4 8 S X R l b U x v Y 2 F 0 a W 9 u P j x J d G V t V H l w Z T 5 G b 3 J t d W x h P C 9 J d G V t V H l w Z T 4 8 S X R l b V B h d G g + U 2 V j d G l v b j E v U 2 F t c G x l J T I w R G F 0 Y S U y M C g y K S 9 U c m l t b W V k J T I w V G V 4 d D w v S X R l b V B h d G g + P C 9 J d G V t T G 9 j Y X R p b 2 4 + P F N 0 Y W J s Z U V u d H J p Z X M g L z 4 8 L 0 l 0 Z W 0 + P E l 0 Z W 0 + P E l 0 Z W 1 M b 2 N h d G l v b j 4 8 S X R l b V R 5 c G U + R m 9 y b X V s Y T w v S X R l b V R 5 c G U + P E l 0 Z W 1 Q Y X R o P l N l Y 3 R p b 2 4 x L 1 N h b X B s Z S U y M E R h d G E l M j A o M i k v U m V w b G F j Z W Q l M j B W Y W x 1 Z T I 8 L 0 l 0 Z W 1 Q Y X R o P j w v S X R l b U x v Y 2 F 0 a W 9 u P j x T d G F i b G V F b n R y a W V z I C 8 + P C 9 J d G V t P j x J d G V t P j x J d G V t T G 9 j Y X R p b 2 4 + P E l 0 Z W 1 U e X B l P k Z v c m 1 1 b G E 8 L 0 l 0 Z W 1 U e X B l P j x J d G V t U G F 0 a D 5 T Z W N 0 a W 9 u M S 9 T Y W 1 w b G U l M j B E Y X R h J T I w K D I p L 1 J l c G x h Y 2 V k J T I w V m F s d W U 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N h b X B s Z S U y M E R h d G E l M j A o M i k v Q W R k Z W Q l M j B D d X N 0 b 2 0 x P C 9 J d G V t U G F 0 a D 4 8 L 0 l 0 Z W 1 M b 2 N h d G l v b j 4 8 U 3 R h Y m x l R W 5 0 c m l l c y A v P j w v S X R l b T 4 8 S X R l b T 4 8 S X R l b U x v Y 2 F 0 a W 9 u P j x J d G V t V H l w Z T 5 G b 3 J t d W x h P C 9 J d G V t V H l w Z T 4 8 S X R l b V B h d G g + U 2 V j d G l v b j E v U 2 F t c G x l J T I w R G F 0 Y S U y M C g y K S 9 S Z W 1 v d m V k J T I w Q 2 9 s d W 1 u c z w v S X R l b V B h d G g + P C 9 J d G V t T G 9 j Y X R p b 2 4 + P F N 0 Y W J s Z U V u d H J p Z X M g L z 4 8 L 0 l 0 Z W 0 + P E l 0 Z W 0 + P E l 0 Z W 1 M b 2 N h d G l v b j 4 8 S X R l b V R 5 c G U + R m 9 y b X V s Y T w v S X R l b V R 5 c G U + P E l 0 Z W 1 Q Y X R o P l N l Y 3 R p b 2 4 x L 1 N h b X B s Z S U y M E R h d G E l M j A o M i k v Q W R k Z W Q l M j B D d X N 0 b 2 0 y P C 9 J d G V t U G F 0 a D 4 8 L 0 l 0 Z W 1 M b 2 N h d G l v b j 4 8 U 3 R h Y m x l R W 5 0 c m l l c y A v P j w v S X R l b T 4 8 S X R l b T 4 8 S X R l b U x v Y 2 F 0 a W 9 u P j x J d G V t V H l w Z T 5 G b 3 J t d W x h P C 9 J d G V t V H l w Z T 4 8 S X R l b V B h d G g + U 2 V j d G l v b j E v U 2 F t c G x l J T I w R G F 0 Y S U y M C g y K S 9 S Z X B s Y W N l Z C U y M F Z h b H V l N D w v S X R l b V B h d G g + P C 9 J d G V t T G 9 j Y X R p b 2 4 + P F N 0 Y W J s Z U V u d H J p Z X M g L z 4 8 L 0 l 0 Z W 0 + P E l 0 Z W 0 + P E l 0 Z W 1 M b 2 N h d G l v b j 4 8 S X R l b V R 5 c G U + R m 9 y b X V s Y T w v S X R l b V R 5 c G U + P E l 0 Z W 1 Q Y X R o P l N l Y 3 R p b 2 4 x L 1 N h b X B s Z S U y M E R h d G E l M j A o M i k v Q 2 h h b m d l Z C U y M F R 5 c G U z P C 9 J d G V t U G F 0 a D 4 8 L 0 l 0 Z W 1 M b 2 N h d G l v b j 4 8 U 3 R h Y m x l R W 5 0 c m l l c y A v P j w v S X R l b T 4 8 S X R l b T 4 8 S X R l b U x v Y 2 F 0 a W 9 u P j x J d G V t V H l w Z T 5 G b 3 J t d W x h P C 9 J d G V t V H l w Z T 4 8 S X R l b V B h d G g + U 2 V j d G l v b j E v U 2 F t c G x l J T I w R G F 0 Y S U y M C g y K S 9 J b n N l c n R l Z C U y M E 1 v b n R o J T I w T m F t Z T w v S X R l b V B h d G g + P C 9 J d G V t T G 9 j Y X R p b 2 4 + P F N 0 Y W J s Z U V u d H J p Z X M g L z 4 8 L 0 l 0 Z W 0 + P E l 0 Z W 0 + P E l 0 Z W 1 M b 2 N h d G l v b j 4 8 S X R l b V R 5 c G U + R m 9 y b X V s Y T w v S X R l b V R 5 c G U + P E l 0 Z W 1 Q Y X R o P l N l Y 3 R p b 2 4 x L 1 N h b X B s Z S U y M E R h d G E l M j A o M i k v U m V u Y W 1 l Z C U y M E N v b H V t b n M 8 L 0 l 0 Z W 1 Q Y X R o P j w v S X R l b U x v Y 2 F 0 a W 9 u P j x T d G F i b G V F b n R y a W V z I C 8 + P C 9 J d G V t P j x J d G V t P j x J d G V t T G 9 j Y X R p b 2 4 + P E l 0 Z W 1 U e X B l P k Z v c m 1 1 b G E 8 L 0 l 0 Z W 1 U e X B l P j x J d G V t U G F 0 a D 5 T Z W N 0 a W 9 u M S 9 T Y W 1 w b G U l M j B E Y X R h J T I w K D I p L 0 N o Y W 5 n Z W Q l M j B U e X B l N D w v S X R l b V B h d G g + P C 9 J d G V t T G 9 j Y X R p b 2 4 + P F N 0 Y W J s Z U V u d H J p Z X M g L z 4 8 L 0 l 0 Z W 0 + P E l 0 Z W 0 + P E l 0 Z W 1 M b 2 N h d G l v b j 4 8 S X R l b V R 5 c G U + R m 9 y b X V s Y T w v S X R l b V R 5 c G U + P E l 0 Z W 1 Q Y X R o P l N l Y 3 R p b 2 4 x L 2 1 v b n R o J T I w Z 3 J v d X B l Z D w v S X R l b V B h d G g + P C 9 J d G V t T G 9 j Y X R p b 2 4 + P F N 0 Y W J s Z U V u d H J p Z X M + P E V u d H J 5 I F R 5 c G U 9 I l F 1 Z X J 5 S U Q i I F Z h b H V l P S J z O D g 4 Y 2 N l N m I t O D Y 1 Z C 0 0 O W Q 2 L T g x O T Y t N G R k Z T c x O W I 5 M j U 5 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E y I i A v P j x F b n R y e S B U e X B l P S J G a W x s R X J y b 3 J D b 2 R l I i B W Y W x 1 Z T 0 i c 1 V u a 2 5 v d 2 4 i I C 8 + P E V u d H J 5 I F R 5 c G U 9 I k Z p b G x F c n J v c k N v d W 5 0 I i B W Y W x 1 Z T 0 i b D E y I i A v P j x F b n R y e S B U e X B l P S J G a W x s T G F z d F V w Z G F 0 Z W Q i I F Z h b H V l P S J k M j A y N C 0 x M i 0 x N F Q x N z o z M T o 1 M y 4 0 M D A 4 M D Y 4 W i I g L z 4 8 R W 5 0 c n k g V H l w Z T 0 i R m l s b E N v b H V t b l R 5 c G V z I i B W Y W x 1 Z T 0 i c 0 J n V U R C U V V C Q U F B P S I g L z 4 8 R W 5 0 c n k g V H l w Z T 0 i R m l s b E N v b H V t b k 5 h b W V z I i B W Y W x 1 Z T 0 i c 1 s m c X V v d D t N b 2 5 0 a C Z x d W 9 0 O y w m c X V v d D t 0 b 3 R h b F 9 y Z X Z l b n V l J n F 1 b 3 Q 7 L C Z x d W 9 0 O 3 R v d G F s X 2 J v b 2 t p b m d z J n F 1 b 3 Q 7 L C Z x d W 9 0 O 3 R v d G F s X 3 J v b 2 1 f b m l n a H R z J n F 1 b 3 Q 7 L C Z x d W 9 0 O 2 F 2 Z X J h Z 2 V f Y m 9 v a 2 l u Z 1 9 2 Y W x 1 Z S Z x d W 9 0 O y w m c X V v d D t j Y W 5 j Z W x s Y X R p b 2 5 f Y 2 9 1 b n Q m c X V v d D s s J n F 1 b 3 Q 7 Y 2 F u Y 2 V s b G F 0 a W 9 u X 3 J h d G U o J S k m c X V v d D s s J n F 1 b 3 Q 7 Y X Z l c m F n Z V 9 y b 2 9 t X 3 J h d G U o Q V J S K S Z x d W 9 0 O 1 0 i I C 8 + P E V u d H J 5 I F R 5 c G U 9 I k Z p b G x T d G F 0 d X M i I F Z h b H V l P S J z Q 2 9 t c G x l d G U i I C 8 + P E V u d H J 5 I F R 5 c G U 9 I k F k Z G V k V G 9 E Y X R h T W 9 k Z W w i I F Z h b H V l P S J s M S I g L z 4 8 R W 5 0 c n k g V H l w Z T 0 i U m V s Y X R p b 2 5 z a G l w S W 5 m b 0 N v b n R h a W 5 l c i I g V m F s d W U 9 I n N 7 J n F 1 b 3 Q 7 Y 2 9 s d W 1 u Q 2 9 1 b n Q m c X V v d D s 6 O C w m c X V v d D t r Z X l D b 2 x 1 b W 5 O Y W 1 l c y Z x d W 9 0 O z p b J n F 1 b 3 Q 7 T W 9 u d G g m c X V v d D t d L C Z x d W 9 0 O 3 F 1 Z X J 5 U m V s Y X R p b 2 5 z a G l w c y Z x d W 9 0 O z p b X S w m c X V v d D t j b 2 x 1 b W 5 J Z G V u d G l 0 a W V z J n F 1 b 3 Q 7 O l s m c X V v d D t T Z W N 0 a W 9 u M S 9 t b 2 5 0 a C B n c m 9 1 c G V k L 0 d y b 3 V w Z W Q g U m 9 3 c y 5 7 T W 9 u d G g s M H 0 m c X V v d D s s J n F 1 b 3 Q 7 U 2 V j d G l v b j E v b W 9 u d G g g Z 3 J v d X B l Z C 9 H c m 9 1 c G V k I F J v d 3 M u e 3 R v d G F s X 3 J l d m V u d W U s M X 0 m c X V v d D s s J n F 1 b 3 Q 7 U 2 V j d G l v b j E v b W 9 u d G g g Z 3 J v d X B l Z C 9 H c m 9 1 c G V k I F J v d 3 M u e 3 R v d G F s X 2 J v b 2 t p b m d z L D J 9 J n F 1 b 3 Q 7 L C Z x d W 9 0 O 1 N l Y 3 R p b 2 4 x L 2 1 v b n R o I G d y b 3 V w Z W Q v R 3 J v d X B l Z C B S b 3 d z L n t 0 b 3 R h b F 9 y b 2 9 t X 2 5 p Z 2 h 0 c y w z f S Z x d W 9 0 O y w m c X V v d D t T Z W N 0 a W 9 u M S 9 t b 2 5 0 a C B n c m 9 1 c G V k L 0 d y b 3 V w Z W Q g U m 9 3 c y 5 7 Y X Z l c m F n Z V 9 i b 2 9 r a W 5 n X 3 Z h b H V l L D R 9 J n F 1 b 3 Q 7 L C Z x d W 9 0 O 1 N l Y 3 R p b 2 4 x L 2 1 v b n R o I G d y b 3 V w Z W Q v R 3 J v d X B l Z C B S b 3 d z L n t j Y W 5 j Z W x s Y X R p b 2 5 f Y 2 9 1 b n Q s N X 0 m c X V v d D s s J n F 1 b 3 Q 7 U 2 V j d G l v b j E v b W 9 u d G g g Z 3 J v d X B l Z C 9 B Z G R l Z C B D d X N 0 b 2 0 u e 2 N h b m N l b G x h d G l v b l 9 y Y X R l K C U p L D Z 9 J n F 1 b 3 Q 7 L C Z x d W 9 0 O 1 N l Y 3 R p b 2 4 x L 2 1 v b n R o I G d y b 3 V w Z W Q v Q W R k Z W Q g Q 3 V z d G 9 t M S 5 7 Y X Z l c m F n Z V 9 y b 2 9 t X 3 J h d G U o Q V J S K S w 3 f S Z x d W 9 0 O 1 0 s J n F 1 b 3 Q 7 Q 2 9 s d W 1 u Q 2 9 1 b n Q m c X V v d D s 6 O C w m c X V v d D t L Z X l D b 2 x 1 b W 5 O Y W 1 l c y Z x d W 9 0 O z p b J n F 1 b 3 Q 7 T W 9 u d G g m c X V v d D t d L C Z x d W 9 0 O 0 N v b H V t b k l k Z W 5 0 a X R p Z X M m c X V v d D s 6 W y Z x d W 9 0 O 1 N l Y 3 R p b 2 4 x L 2 1 v b n R o I G d y b 3 V w Z W Q v R 3 J v d X B l Z C B S b 3 d z L n t N b 2 5 0 a C w w f S Z x d W 9 0 O y w m c X V v d D t T Z W N 0 a W 9 u M S 9 t b 2 5 0 a C B n c m 9 1 c G V k L 0 d y b 3 V w Z W Q g U m 9 3 c y 5 7 d G 9 0 Y W x f c m V 2 Z W 5 1 Z S w x f S Z x d W 9 0 O y w m c X V v d D t T Z W N 0 a W 9 u M S 9 t b 2 5 0 a C B n c m 9 1 c G V k L 0 d y b 3 V w Z W Q g U m 9 3 c y 5 7 d G 9 0 Y W x f Y m 9 v a 2 l u Z 3 M s M n 0 m c X V v d D s s J n F 1 b 3 Q 7 U 2 V j d G l v b j E v b W 9 u d G g g Z 3 J v d X B l Z C 9 H c m 9 1 c G V k I F J v d 3 M u e 3 R v d G F s X 3 J v b 2 1 f b m l n a H R z L D N 9 J n F 1 b 3 Q 7 L C Z x d W 9 0 O 1 N l Y 3 R p b 2 4 x L 2 1 v b n R o I G d y b 3 V w Z W Q v R 3 J v d X B l Z C B S b 3 d z L n t h d m V y Y W d l X 2 J v b 2 t p b m d f d m F s d W U s N H 0 m c X V v d D s s J n F 1 b 3 Q 7 U 2 V j d G l v b j E v b W 9 u d G g g Z 3 J v d X B l Z C 9 H c m 9 1 c G V k I F J v d 3 M u e 2 N h b m N l b G x h d G l v b l 9 j b 3 V u d C w 1 f S Z x d W 9 0 O y w m c X V v d D t T Z W N 0 a W 9 u M S 9 t b 2 5 0 a C B n c m 9 1 c G V k L 0 F k Z G V k I E N 1 c 3 R v b S 5 7 Y 2 F u Y 2 V s b G F 0 a W 9 u X 3 J h d G U o J S k s N n 0 m c X V v d D s s J n F 1 b 3 Q 7 U 2 V j d G l v b j E v b W 9 u d G g g Z 3 J v d X B l Z C 9 B Z G R l Z C B D d X N 0 b 2 0 x L n t h d m V y Y W d l X 3 J v b 2 1 f c m F 0 Z S h B U l I p L D d 9 J n F 1 b 3 Q 7 X S w m c X V v d D t S Z W x h d G l v b n N o a X B J b m Z v J n F 1 b 3 Q 7 O l t d f S I g L z 4 8 L 1 N 0 Y W J s Z U V u d H J p Z X M + P C 9 J d G V t P j x J d G V t P j x J d G V t T G 9 j Y X R p b 2 4 + P E l 0 Z W 1 U e X B l P k Z v c m 1 1 b G E 8 L 0 l 0 Z W 1 U e X B l P j x J d G V t U G F 0 a D 5 T Z W N 0 a W 9 u M S 9 t b 2 5 0 a C U y M G d y b 3 V w Z W Q v U 2 9 1 c m N l P C 9 J d G V t U G F 0 a D 4 8 L 0 l 0 Z W 1 M b 2 N h d G l v b j 4 8 U 3 R h Y m x l R W 5 0 c m l l c y A v P j w v S X R l b T 4 8 S X R l b T 4 8 S X R l b U x v Y 2 F 0 a W 9 u P j x J d G V t V H l w Z T 5 G b 3 J t d W x h P C 9 J d G V t V H l w Z T 4 8 S X R l b V B h d G g + U 2 V j d G l v b j E v b W 9 u d G g l M j B n c m 9 1 c G V k L 0 d y b 3 V w Z W Q l M j B S b 3 d z P C 9 J d G V t U G F 0 a D 4 8 L 0 l 0 Z W 1 M b 2 N h d G l v b j 4 8 U 3 R h Y m x l R W 5 0 c m l l c y A v P j w v S X R l b T 4 8 S X R l b T 4 8 S X R l b U x v Y 2 F 0 a W 9 u P j x J d G V t V H l w Z T 5 G b 3 J t d W x h P C 9 J d G V t V H l w Z T 4 8 S X R l b V B h d G g + U 2 V j d G l v b j E v a G 9 0 Z W w l M j B t b 2 5 0 a C U y M G d y b 3 V w Z W Q 8 L 0 l 0 Z W 1 Q Y X R o P j w v S X R l b U x v Y 2 F 0 a W 9 u P j x T d G F i b G V F b n R y a W V z P j x F b n R y e S B U e X B l P S J R d W V y e U l E I i B W Y W x 1 Z T 0 i c z E 0 Y j Z h N z R k L T I 2 Y j g t N D M w Z i 0 4 M j V l L T B h Z D E y M z Q z N T U 5 Z 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N T k i I C 8 + P E V u d H J 5 I F R 5 c G U 9 I k Z p b G x M Y X N 0 V X B k Y X R l Z C I g V m F s d W U 9 I m Q y M D I 0 L T E y L T E z V D A 4 O j A 0 O j Q 5 L j Y 2 M T M y M z R a I i A v P j x F b n R y e S B U e X B l P S J G a W x s Q 2 9 s d W 1 u V H l w Z X M i I F Z h b H V l P S J z Q m d Z R k F 3 V U Z B U T 0 9 I i A v P j x F b n R y e S B U e X B l P S J G a W x s Q 2 9 s d W 1 u T m F t Z X M i I F Z h b H V l P S J z W y Z x d W 9 0 O 2 h v d G V s X 2 5 h b W U m c X V v d D s s J n F 1 b 3 Q 7 T W 9 u d G g m c X V v d D s s J n F 1 b 3 Q 7 d G 9 0 Y W x f c m V 2 Z W 5 1 Z S Z x d W 9 0 O y w m c X V v d D t 0 b 3 R h b F 9 i b 2 9 r a W 5 n c y Z x d W 9 0 O y w m c X V v d D t 0 b 3 R h b F 9 y b 2 9 t X 2 5 p Z 2 h 0 c y Z x d W 9 0 O y w m c X V v d D t h d m V y Y W d l X 2 J v b 2 t p b m d f d m F s d W U o Q U J W K S Z x d W 9 0 O y w m c X V v d D t j Y W 5 j Z W x s Y X R p b 2 5 f Y 2 9 1 b n Q m c X V v d D t d I i A v P j x F b n R y e S B U e X B l P S J G a W x s U 3 R h d H V z I i B W Y W x 1 Z T 0 i c 0 N v b X B s Z X R l I i A v P j x F b n R y e S B U e X B l P S J S Z W x h d G l v b n N o a X B J b m Z v Q 2 9 u d G F p b m V y I i B W Y W x 1 Z T 0 i c 3 s m c X V v d D t j b 2 x 1 b W 5 D b 3 V u d C Z x d W 9 0 O z o 3 L C Z x d W 9 0 O 2 t l e U N v b H V t b k 5 h b W V z J n F 1 b 3 Q 7 O l s m c X V v d D t o b 3 R l b F 9 u Y W 1 l J n F 1 b 3 Q 7 L C Z x d W 9 0 O 0 1 v b n R o J n F 1 b 3 Q 7 X S w m c X V v d D t x d W V y e V J l b G F 0 a W 9 u c 2 h p c H M m c X V v d D s 6 W 1 0 s J n F 1 b 3 Q 7 Y 2 9 s d W 1 u S W R l b n R p d G l l c y Z x d W 9 0 O z p b J n F 1 b 3 Q 7 U 2 V j d G l v b j E v a G 9 0 Z W w g b W 9 u d G g g Z 3 J v d X B l Z C 9 H c m 9 1 c G V k I F J v d 3 M u e 2 h v d G V s X 2 5 h b W U s M H 0 m c X V v d D s s J n F 1 b 3 Q 7 U 2 V j d G l v b j E v a G 9 0 Z W w g b W 9 u d G g g Z 3 J v d X B l Z C 9 H c m 9 1 c G V k I F J v d 3 M u e 0 1 v b n R o L D F 9 J n F 1 b 3 Q 7 L C Z x d W 9 0 O 1 N l Y 3 R p b 2 4 x L 2 h v d G V s I G 1 v b n R o I G d y b 3 V w Z W Q v R 3 J v d X B l Z C B S b 3 d z L n t 0 b 3 R h b F 9 y Z X Z l b n V l L D J 9 J n F 1 b 3 Q 7 L C Z x d W 9 0 O 1 N l Y 3 R p b 2 4 x L 2 h v d G V s I G 1 v b n R o I G d y b 3 V w Z W Q v R 3 J v d X B l Z C B S b 3 d z L n t 0 b 3 R h b F 9 i b 2 9 r a W 5 n c y w z f S Z x d W 9 0 O y w m c X V v d D t T Z W N 0 a W 9 u M S 9 o b 3 R l b C B t b 2 5 0 a C B n c m 9 1 c G V k L 0 d y b 3 V w Z W Q g U m 9 3 c y 5 7 d G 9 0 Y W x f c m 9 v b V 9 u a W d o d H M s N H 0 m c X V v d D s s J n F 1 b 3 Q 7 U 2 V j d G l v b j E v a G 9 0 Z W w g b W 9 u d G g g Z 3 J v d X B l Z C 9 H c m 9 1 c G V k I F J v d 3 M u e 2 F 2 Z X J h Z 2 V f Y m 9 v a 2 l u Z 1 9 2 Y W x 1 Z S h B Q l Y p L D V 9 J n F 1 b 3 Q 7 L C Z x d W 9 0 O 1 N l Y 3 R p b 2 4 x L 2 h v d G V s I G 1 v b n R o I G d y b 3 V w Z W Q v R 3 J v d X B l Z C B S b 3 d z L n t j Y W 5 j Z W x s Y X R p b 2 5 f Y 2 9 1 b n Q s N n 0 m c X V v d D t d L C Z x d W 9 0 O 0 N v b H V t b k N v d W 5 0 J n F 1 b 3 Q 7 O j c s J n F 1 b 3 Q 7 S 2 V 5 Q 2 9 s d W 1 u T m F t Z X M m c X V v d D s 6 W y Z x d W 9 0 O 2 h v d G V s X 2 5 h b W U m c X V v d D s s J n F 1 b 3 Q 7 T W 9 u d G g m c X V v d D t d L C Z x d W 9 0 O 0 N v b H V t b k l k Z W 5 0 a X R p Z X M m c X V v d D s 6 W y Z x d W 9 0 O 1 N l Y 3 R p b 2 4 x L 2 h v d G V s I G 1 v b n R o I G d y b 3 V w Z W Q v R 3 J v d X B l Z C B S b 3 d z L n t o b 3 R l b F 9 u Y W 1 l L D B 9 J n F 1 b 3 Q 7 L C Z x d W 9 0 O 1 N l Y 3 R p b 2 4 x L 2 h v d G V s I G 1 v b n R o I G d y b 3 V w Z W Q v R 3 J v d X B l Z C B S b 3 d z L n t N b 2 5 0 a C w x f S Z x d W 9 0 O y w m c X V v d D t T Z W N 0 a W 9 u M S 9 o b 3 R l b C B t b 2 5 0 a C B n c m 9 1 c G V k L 0 d y b 3 V w Z W Q g U m 9 3 c y 5 7 d G 9 0 Y W x f c m V 2 Z W 5 1 Z S w y f S Z x d W 9 0 O y w m c X V v d D t T Z W N 0 a W 9 u M S 9 o b 3 R l b C B t b 2 5 0 a C B n c m 9 1 c G V k L 0 d y b 3 V w Z W Q g U m 9 3 c y 5 7 d G 9 0 Y W x f Y m 9 v a 2 l u Z 3 M s M 3 0 m c X V v d D s s J n F 1 b 3 Q 7 U 2 V j d G l v b j E v a G 9 0 Z W w g b W 9 u d G g g Z 3 J v d X B l Z C 9 H c m 9 1 c G V k I F J v d 3 M u e 3 R v d G F s X 3 J v b 2 1 f b m l n a H R z L D R 9 J n F 1 b 3 Q 7 L C Z x d W 9 0 O 1 N l Y 3 R p b 2 4 x L 2 h v d G V s I G 1 v b n R o I G d y b 3 V w Z W Q v R 3 J v d X B l Z C B S b 3 d z L n t h d m V y Y W d l X 2 J v b 2 t p b m d f d m F s d W U o Q U J W K S w 1 f S Z x d W 9 0 O y w m c X V v d D t T Z W N 0 a W 9 u M S 9 o b 3 R l b C B t b 2 5 0 a C B n c m 9 1 c G V k L 0 d y b 3 V w Z W Q g U m 9 3 c y 5 7 Y 2 F u Y 2 V s b G F 0 a W 9 u X 2 N v d W 5 0 L D Z 9 J n F 1 b 3 Q 7 X S w m c X V v d D t S Z W x h d G l v b n N o a X B J b m Z v J n F 1 b 3 Q 7 O l t d f S I g L z 4 8 R W 5 0 c n k g V H l w Z T 0 i U m V j b 3 Z l c n l U Y X J n Z X R S b 3 c i I F Z h b H V l P S J s O S I g L z 4 8 R W 5 0 c n k g V H l w Z T 0 i U m V j b 3 Z l c n l U Y X J n Z X R D b 2 x 1 b W 4 i I F Z h b H V l P S J s M S I g L z 4 8 R W 5 0 c n k g V H l w Z T 0 i U m V j b 3 Z l c n l U Y X J n Z X R T a G V l d C I g V m F s d W U 9 I n N T Y W 1 w b G U g R G F 0 Y S B n c m 9 1 c G V k I i A v P j x F b n R y e S B U e X B l P S J G a W x s Q 2 9 1 b n Q i I F Z h b H V l P S J s N T k i I C 8 + P E V u d H J 5 I F R 5 c G U 9 I k F k Z G V k V G 9 E Y X R h T W 9 k Z W w i I F Z h b H V l P S J s M S I g L z 4 8 L 1 N 0 Y W J s Z U V u d H J p Z X M + P C 9 J d G V t P j x J d G V t P j x J d G V t T G 9 j Y X R p b 2 4 + P E l 0 Z W 1 U e X B l P k Z v c m 1 1 b G E 8 L 0 l 0 Z W 1 U e X B l P j x J d G V t U G F 0 a D 5 T Z W N 0 a W 9 u M S 9 o b 3 R l b C U y M G 1 v b n R o J T I w Z 3 J v d X B l Z C 9 T b 3 V y Y 2 U 8 L 0 l 0 Z W 1 Q Y X R o P j w v S X R l b U x v Y 2 F 0 a W 9 u P j x T d G F i b G V F b n R y a W V z I C 8 + P C 9 J d G V t P j x J d G V t P j x J d G V t T G 9 j Y X R p b 2 4 + P E l 0 Z W 1 U e X B l P k Z v c m 1 1 b G E 8 L 0 l 0 Z W 1 U e X B l P j x J d G V t U G F 0 a D 5 T Z W N 0 a W 9 u M S 9 o b 3 R l b C U y M G 1 v b n R o J T I w Z 3 J v d X B l Z C 9 H c m 9 1 c G V k J T I w U m 9 3 c z w v S X R l b V B h d G g + P C 9 J d G V t T G 9 j Y X R p b 2 4 + P F N 0 Y W J s Z U V u d H J p Z X M g L z 4 8 L 0 l 0 Z W 0 + P E l 0 Z W 0 + P E l 0 Z W 1 M b 2 N h d G l v b j 4 8 S X R l b V R 5 c G U + R m 9 y b X V s Y T w v S X R l b V R 5 c G U + P E l 0 Z W 1 Q Y X R o P l N l Y 3 R p b 2 4 x L 2 h v d G V s J T I w b W 9 u d G g l M j B n c m 9 1 c G V k L 1 N v c n R l Z C U y M F J v d 3 M 8 L 0 l 0 Z W 1 Q Y X R o P j w v S X R l b U x v Y 2 F 0 a W 9 u P j x T d G F i b G V F b n R y a W V z I C 8 + P C 9 J d G V t P j x J d G V t P j x J d G V t T G 9 j Y X R p b 2 4 + P E l 0 Z W 1 U e X B l P k Z v c m 1 1 b G E 8 L 0 l 0 Z W 1 U e X B l P j x J d G V t U G F 0 a D 5 T Z W N 0 a W 9 u M S 9 T Y W 1 w b G U l M j B E Y X R h J T I w K D I p L 0 l u c 2 V y d G V k J T I w V 2 V l a y U y M G 9 m J T I w W W V h c j w v S X R l b V B h d G g + P C 9 J d G V t T G 9 j Y X R p b 2 4 + P F N 0 Y W J s Z U V u d H J p Z X M g L z 4 8 L 0 l 0 Z W 0 + P E l 0 Z W 0 + P E l 0 Z W 1 M b 2 N h d G l v b j 4 8 S X R l b V R 5 c G U + R m 9 y b X V s Y T w v S X R l b V R 5 c G U + P E l 0 Z W 1 Q Y X R o P l N l Y 3 R p b 2 4 x L 1 N h b X B s Z S U y M E R h d G E l M j A o M i k v U m V t b 3 Z l Z C U y M E N v b H V t b n M x P C 9 J d G V t U G F 0 a D 4 8 L 0 l 0 Z W 1 M b 2 N h d G l v b j 4 8 U 3 R h Y m x l R W 5 0 c m l l c y A v P j w v S X R l b T 4 8 S X R l b T 4 8 S X R l b U x v Y 2 F 0 a W 9 u P j x J d G V t V H l w Z T 5 G b 3 J t d W x h P C 9 J d G V t V H l w Z T 4 8 S X R l b V B h d G g + U 2 V j d G l v b j E v U 2 F t c G x l J T I w R G F 0 Y S U y M C g y K S 9 J b n N l c n R l Z C U y M E R h e S U y M E 5 h b W U 8 L 0 l 0 Z W 1 Q Y X R o P j w v S X R l b U x v Y 2 F 0 a W 9 u P j x T d G F i b G V F b n R y a W V z I C 8 + P C 9 J d G V t P j x J d G V t P j x J d G V t T G 9 j Y X R p b 2 4 + P E l 0 Z W 1 U e X B l P k Z v c m 1 1 b G E 8 L 0 l 0 Z W 1 U e X B l P j x J d G V t U G F 0 a D 5 T Z W N 0 a W 9 u M S 9 3 Z W V r J T I w Z 3 J v d X B l Z D w v S X R l b V B h d G g + P C 9 J d G V t T G 9 j Y X R p b 2 4 + P F N 0 Y W J s Z U V u d H J p Z X M + P E V u d H J 5 I F R 5 c G U 9 I l F 1 Z X J 5 S U Q i I F Z h b H V l P S J z M j J k O G V i N T E t Y j I 4 O S 0 0 Y T k 0 L W F h M D Y t M j c x N D B m Z W M 0 O D g 2 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E Y X k g T m F t Z S Z x d W 9 0 O y w m c X V v d D t 0 b 3 R h b F 9 y Z X Z l b n V l J n F 1 b 3 Q 7 L C Z x d W 9 0 O 3 R v d G F s X 2 J v b 2 t p b m c m c X V v d D s s J n F 1 b 3 Q 7 Y 2 F u Y 2 V s b G F 0 a W 9 u X 2 N v d W 5 0 J n F 1 b 3 Q 7 X S I g L z 4 8 R W 5 0 c n k g V H l w Z T 0 i R m l s b E N v b H V t b l R 5 c G V z I i B W Y W x 1 Z T 0 i c 0 J n V U R C U T 0 9 I i A v P j x F b n R y e S B U e X B l P S J G a W x s T G F z d F V w Z G F 0 Z W Q i I F Z h b H V l P S J k M j A y N C 0 x M i 0 x M 1 Q w O D o w O T o w M y 4 0 N D I 1 N D I 3 W i I g L z 4 8 R W 5 0 c n k g V H l w Z T 0 i R m l s b E V y c m 9 y Q 2 9 1 b n Q i I F Z h b H V l P S J s M C I g L z 4 8 R W 5 0 c n k g V H l w Z T 0 i R m l s b E V y c m 9 y Q 2 9 k Z S I g V m F s d W U 9 I n N V b m t u b 3 d u I i A v P j x F b n R y e S B U e X B l P S J G a W x s Q 2 9 1 b n Q i I F Z h b H V l P S J s N y I g L z 4 8 R W 5 0 c n k g V H l w Z T 0 i Q W R k Z W R U b 0 R h d G F N b 2 R l b C I g V m F s d W U 9 I m w x I i A v P j x F b n R y e S B U e X B l P S J S Z W N v d m V y e V R h c m d l d F J v d y I g V m F s d W U 9 I m w z I i A v P j x F b n R y e S B U e X B l P S J S Z W N v d m V y e V R h c m d l d E N v b H V t b i I g V m F s d W U 9 I m w 1 I i A v P j x F b n R y e S B U e X B l P S J S Z W N v d m V y e V R h c m d l d F N o Z W V 0 I i B W Y W x 1 Z T 0 i c 1 N o Z W V 0 M y I g L z 4 8 R W 5 0 c n k g V H l w Z T 0 i U m V s Y X R p b 2 5 z a G l w S W 5 m b 0 N v b n R h a W 5 l c i I g V m F s d W U 9 I n N 7 J n F 1 b 3 Q 7 Y 2 9 s d W 1 u Q 2 9 1 b n Q m c X V v d D s 6 N C w m c X V v d D t r Z X l D b 2 x 1 b W 5 O Y W 1 l c y Z x d W 9 0 O z p b J n F 1 b 3 Q 7 R G F 5 I E 5 h b W U m c X V v d D t d L C Z x d W 9 0 O 3 F 1 Z X J 5 U m V s Y X R p b 2 5 z a G l w c y Z x d W 9 0 O z p b X S w m c X V v d D t j b 2 x 1 b W 5 J Z G V u d G l 0 a W V z J n F 1 b 3 Q 7 O l s m c X V v d D t T Z W N 0 a W 9 u M S 9 3 Z W V r I G d y b 3 V w Z W Q v R 3 J v d X B l Z C B S b 3 d z L n t E Y X k g T m F t Z S w w f S Z x d W 9 0 O y w m c X V v d D t T Z W N 0 a W 9 u M S 9 3 Z W V r I G d y b 3 V w Z W Q v R 3 J v d X B l Z C B S b 3 d z L n t 0 b 3 R h b F 9 y Z X Z l b n V l L D F 9 J n F 1 b 3 Q 7 L C Z x d W 9 0 O 1 N l Y 3 R p b 2 4 x L 3 d l Z W s g Z 3 J v d X B l Z C 9 H c m 9 1 c G V k I F J v d 3 M u e 3 R v d G F s X 2 J v b 2 t p b m c s M n 0 m c X V v d D s s J n F 1 b 3 Q 7 U 2 V j d G l v b j E v d 2 V l a y B n c m 9 1 c G V k L 0 d y b 3 V w Z W Q g U m 9 3 c y 5 7 Y 2 F u Y 2 V s b G F 0 a W 9 u X 2 N v d W 5 0 L D N 9 J n F 1 b 3 Q 7 X S w m c X V v d D t D b 2 x 1 b W 5 D b 3 V u d C Z x d W 9 0 O z o 0 L C Z x d W 9 0 O 0 t l e U N v b H V t b k 5 h b W V z J n F 1 b 3 Q 7 O l s m c X V v d D t E Y X k g T m F t Z S Z x d W 9 0 O 1 0 s J n F 1 b 3 Q 7 Q 2 9 s d W 1 u S W R l b n R p d G l l c y Z x d W 9 0 O z p b J n F 1 b 3 Q 7 U 2 V j d G l v b j E v d 2 V l a y B n c m 9 1 c G V k L 0 d y b 3 V w Z W Q g U m 9 3 c y 5 7 R G F 5 I E 5 h b W U s M H 0 m c X V v d D s s J n F 1 b 3 Q 7 U 2 V j d G l v b j E v d 2 V l a y B n c m 9 1 c G V k L 0 d y b 3 V w Z W Q g U m 9 3 c y 5 7 d G 9 0 Y W x f c m V 2 Z W 5 1 Z S w x f S Z x d W 9 0 O y w m c X V v d D t T Z W N 0 a W 9 u M S 9 3 Z W V r I G d y b 3 V w Z W Q v R 3 J v d X B l Z C B S b 3 d z L n t 0 b 3 R h b F 9 i b 2 9 r a W 5 n L D J 9 J n F 1 b 3 Q 7 L C Z x d W 9 0 O 1 N l Y 3 R p b 2 4 x L 3 d l Z W s g Z 3 J v d X B l Z C 9 H c m 9 1 c G V k I F J v d 3 M u e 2 N h b m N l b G x h d G l v b l 9 j b 3 V u d C w z f S Z x d W 9 0 O 1 0 s J n F 1 b 3 Q 7 U m V s Y X R p b 2 5 z a G l w S W 5 m b y Z x d W 9 0 O z p b X X 0 i I C 8 + P C 9 T d G F i b G V F b n R y a W V z P j w v S X R l b T 4 8 S X R l b T 4 8 S X R l b U x v Y 2 F 0 a W 9 u P j x J d G V t V H l w Z T 5 G b 3 J t d W x h P C 9 J d G V t V H l w Z T 4 8 S X R l b V B h d G g + U 2 V j d G l v b j E v d 2 V l a y U y M G d y b 3 V w Z W Q v U 2 9 1 c m N l P C 9 J d G V t U G F 0 a D 4 8 L 0 l 0 Z W 1 M b 2 N h d G l v b j 4 8 U 3 R h Y m x l R W 5 0 c m l l c y A v P j w v S X R l b T 4 8 S X R l b T 4 8 S X R l b U x v Y 2 F 0 a W 9 u P j x J d G V t V H l w Z T 5 G b 3 J t d W x h P C 9 J d G V t V H l w Z T 4 8 S X R l b V B h d G g + U 2 V j d G l v b j E v d 2 V l a y U y M G d y b 3 V w Z W Q v R 3 J v d X B l Z C U y M F J v d 3 M 8 L 0 l 0 Z W 1 Q Y X R o P j w v S X R l b U x v Y 2 F 0 a W 9 u P j x T d G F i b G V F b n R y a W V z I C 8 + P C 9 J d G V t P j x J d G V t P j x J d G V t T G 9 j Y X R p b 2 4 + P E l 0 Z W 1 U e X B l P k Z v c m 1 1 b G E 8 L 0 l 0 Z W 1 U e X B l P j x J d G V t U G F 0 a D 5 T Z W N 0 a W 9 u M S 9 k Z X Z p Y 2 U l M j B 0 e X B l P C 9 J d G V t U G F 0 a D 4 8 L 0 l 0 Z W 1 M b 2 N h d G l v b j 4 8 U 3 R h Y m x l R W 5 0 c m l l c z 4 8 R W 5 0 c n k g V H l w Z T 0 i U X V l c n l J R C I g V m F s d W U 9 I n N j Z j R m Z m E x M C 0 5 Z j N l L T R k M z M t Y W J m O S 0 x N W U 2 Z j h j Z j B h O G E 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0 L T E y L T E z V D A 4 O j A 5 O j E y L j Y 4 O D M z N z N a I i A v P j x F b n R y e S B U e X B l P S J G a W x s Q 2 9 s d W 1 u V H l w Z X M i I F Z h b H V l P S J z Q m d N R i I g L z 4 8 R W 5 0 c n k g V H l w Z T 0 i R m l s b E N v b H V t b k 5 h b W V z I i B W Y W x 1 Z T 0 i c 1 s m c X V v d D t k Z X Z p Y 2 V f d H l w Z S Z x d W 9 0 O y w m c X V v d D t 0 b 3 R h b F 9 i b 2 9 r a W 5 n c y Z x d W 9 0 O y w m c X V v d D t 0 b 3 R h b F 9 y Z X Z l b n V l J n F 1 b 3 Q 7 X S I g L z 4 8 R W 5 0 c n k g V H l w Z T 0 i R m l s b F N 0 Y X R 1 c y I g V m F s d W U 9 I n N D b 2 1 w b G V 0 Z S I g L z 4 8 R W 5 0 c n k g V H l w Z T 0 i U m V j b 3 Z l c n l U Y X J n Z X R S b 3 c i I F Z h b H V l P S J s M y I g L z 4 8 R W 5 0 c n k g V H l w Z T 0 i U m V j b 3 Z l c n l U Y X J n Z X R D b 2 x 1 b W 4 i I F Z h b H V l P S J s M S I g L z 4 8 R W 5 0 c n k g V H l w Z T 0 i U m V j b 3 Z l c n l U Y X J n Z X R T a G V l d C I g V m F s d W U 9 I n N T a G V l d D M i I C 8 + P E V u d H J 5 I F R 5 c G U 9 I l J l b G F 0 a W 9 u c 2 h p c E l u Z m 9 D b 2 5 0 Y W l u Z X I i I F Z h b H V l P S J z e y Z x d W 9 0 O 2 N v b H V t b k N v d W 5 0 J n F 1 b 3 Q 7 O j M s J n F 1 b 3 Q 7 a 2 V 5 Q 2 9 s d W 1 u T m F t Z X M m c X V v d D s 6 W y Z x d W 9 0 O 2 R l d m l j Z V 9 0 e X B l J n F 1 b 3 Q 7 X S w m c X V v d D t x d W V y e V J l b G F 0 a W 9 u c 2 h p c H M m c X V v d D s 6 W 1 0 s J n F 1 b 3 Q 7 Y 2 9 s d W 1 u S W R l b n R p d G l l c y Z x d W 9 0 O z p b J n F 1 b 3 Q 7 U 2 V j d G l v b j E v Z G V 2 a W N l I H R 5 c G U v R 3 J v d X B l Z C B S b 3 d z L n t k Z X Z p Y 2 V f d H l w Z S w w f S Z x d W 9 0 O y w m c X V v d D t T Z W N 0 a W 9 u M S 9 k Z X Z p Y 2 U g d H l w Z S 9 H c m 9 1 c G V k I F J v d 3 M u e 3 R v d G F s X 2 J v b 2 t p b m d z L D F 9 J n F 1 b 3 Q 7 L C Z x d W 9 0 O 1 N l Y 3 R p b 2 4 x L 2 R l d m l j Z S B 0 e X B l L 0 d y b 3 V w Z W Q g U m 9 3 c y 5 7 d G 9 0 Y W x f c m V 2 Z W 5 1 Z S w y f S Z x d W 9 0 O 1 0 s J n F 1 b 3 Q 7 Q 2 9 s d W 1 u Q 2 9 1 b n Q m c X V v d D s 6 M y w m c X V v d D t L Z X l D b 2 x 1 b W 5 O Y W 1 l c y Z x d W 9 0 O z p b J n F 1 b 3 Q 7 Z G V 2 a W N l X 3 R 5 c G U m c X V v d D t d L C Z x d W 9 0 O 0 N v b H V t b k l k Z W 5 0 a X R p Z X M m c X V v d D s 6 W y Z x d W 9 0 O 1 N l Y 3 R p b 2 4 x L 2 R l d m l j Z S B 0 e X B l L 0 d y b 3 V w Z W Q g U m 9 3 c y 5 7 Z G V 2 a W N l X 3 R 5 c G U s M H 0 m c X V v d D s s J n F 1 b 3 Q 7 U 2 V j d G l v b j E v Z G V 2 a W N l I H R 5 c G U v R 3 J v d X B l Z C B S b 3 d z L n t 0 b 3 R h b F 9 i b 2 9 r a W 5 n c y w x f S Z x d W 9 0 O y w m c X V v d D t T Z W N 0 a W 9 u M S 9 k Z X Z p Y 2 U g d H l w Z S 9 H c m 9 1 c G V k I F J v d 3 M u e 3 R v d G F s X 3 J l d m V u d W U s M n 0 m c X V v d D t d L C Z x d W 9 0 O 1 J l b G F 0 a W 9 u c 2 h p c E l u Z m 8 m c X V v d D s 6 W 1 1 9 I i A v P j w v U 3 R h Y m x l R W 5 0 c m l l c z 4 8 L 0 l 0 Z W 0 + P E l 0 Z W 0 + P E l 0 Z W 1 M b 2 N h d G l v b j 4 8 S X R l b V R 5 c G U + R m 9 y b X V s Y T w v S X R l b V R 5 c G U + P E l 0 Z W 1 Q Y X R o P l N l Y 3 R p b 2 4 x L 2 R l d m l j Z S U y M H R 5 c G U v U 2 9 1 c m N l P C 9 J d G V t U G F 0 a D 4 8 L 0 l 0 Z W 1 M b 2 N h d G l v b j 4 8 U 3 R h Y m x l R W 5 0 c m l l c y A v P j w v S X R l b T 4 8 S X R l b T 4 8 S X R l b U x v Y 2 F 0 a W 9 u P j x J d G V t V H l w Z T 5 G b 3 J t d W x h P C 9 J d G V t V H l w Z T 4 8 S X R l b V B h d G g + U 2 V j d G l v b j E v Z G V 2 a W N l J T I w d H l w Z S 9 H c m 9 1 c G V k J T I w U m 9 3 c z w v S X R l b V B h d G g + P C 9 J d G V t T G 9 j Y X R p b 2 4 + P F N 0 Y W J s Z U V u d H J p Z X M g L z 4 8 L 0 l 0 Z W 0 + P E l 0 Z W 0 + P E l 0 Z W 1 M b 2 N h d G l v b j 4 8 S X R l b V R 5 c G U + R m 9 y b X V s Y T w v S X R l b V R 5 c G U + P E l 0 Z W 1 Q Y X R o P l N l Y 3 R p b 2 4 x L 2 1 p Z H d l Z W t f d 2 V l a 2 V u Z D w v S X R l b V B h d G g + P C 9 J d G V t T G 9 j Y X R p b 2 4 + P F N 0 Y W J s Z U V u d H J p Z X M + P E V u d H J 5 I F R 5 c G U 9 I l F 1 Z X J 5 S U Q i I F Z h b H V l P S J z O T U 0 Z D B j N D E t O D Q 0 M y 0 0 N D M x L T g z O W U t Z T J l Z T I 4 Y 2 Z i N m F i 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N C 0 x M i 0 x M 1 Q w O D o w O T o y M S 4 y N T Y y M j I x W i I g L z 4 8 R W 5 0 c n k g V H l w Z T 0 i R m l s b E N v b H V t b l R 5 c G V z I i B W Y W x 1 Z T 0 i c 0 J n V U Q i I C 8 + P E V u d H J 5 I F R 5 c G U 9 I k Z p b G x D b 2 x 1 b W 5 O Y W 1 l c y I g V m F s d W U 9 I n N b J n F 1 b 3 Q 7 Y X J y a X Z h b F 9 t a W R 3 Z W V r X 3 d l Z W t l b m Q m c X V v d D s s J n F 1 b 3 Q 7 d G 9 0 Y W x f c m V 2 Z W 5 1 Z S Z x d W 9 0 O y w m c X V v d D t 0 b 3 R h b F 9 i b 2 9 r a W 5 n c y Z x d W 9 0 O 1 0 i I C 8 + P E V u d H J 5 I F R 5 c G U 9 I k Z p b G x T d G F 0 d X M i I F Z h b H V l P S J z Q 2 9 t c G x l d G U i I C 8 + P E V u d H J 5 I F R 5 c G U 9 I l J l Y 2 9 2 Z X J 5 V G F y Z 2 V 0 U 2 h l Z X Q i I F Z h b H V l P S J z U 2 h l Z X Q z I i A v P j x F b n R y e S B U e X B l P S J S Z W N v d m V y e V R h c m d l d E N v b H V t b i I g V m F s d W U 9 I m w x I i A v P j x F b n R y e S B U e X B l P S J S Z W N v d m V y e V R h c m d l d F J v d y I g V m F s d W U 9 I m w 5 I i A v P j x F b n R y e S B U e X B l P S J S Z W x h d G l v b n N o a X B J b m Z v Q 2 9 u d G F p b m V y I i B W Y W x 1 Z T 0 i c 3 s m c X V v d D t j b 2 x 1 b W 5 D b 3 V u d C Z x d W 9 0 O z o z L C Z x d W 9 0 O 2 t l e U N v b H V t b k 5 h b W V z J n F 1 b 3 Q 7 O l s m c X V v d D t h c n J p d m F s X 2 1 p Z H d l Z W t f d 2 V l a 2 V u Z C Z x d W 9 0 O 1 0 s J n F 1 b 3 Q 7 c X V l c n l S Z W x h d G l v b n N o a X B z J n F 1 b 3 Q 7 O l t d L C Z x d W 9 0 O 2 N v b H V t b k l k Z W 5 0 a X R p Z X M m c X V v d D s 6 W y Z x d W 9 0 O 1 N l Y 3 R p b 2 4 x L 2 1 p Z H d l Z W t f d 2 V l a 2 V u Z C 9 H c m 9 1 c G V k I F J v d 3 M u e 2 F y c m l 2 Y W x f b W l k d 2 V l a 1 9 3 Z W V r Z W 5 k L D B 9 J n F 1 b 3 Q 7 L C Z x d W 9 0 O 1 N l Y 3 R p b 2 4 x L 2 1 p Z H d l Z W t f d 2 V l a 2 V u Z C 9 H c m 9 1 c G V k I F J v d 3 M u e 3 R v d G F s X 3 J l d m V u d W U s M X 0 m c X V v d D s s J n F 1 b 3 Q 7 U 2 V j d G l v b j E v b W l k d 2 V l a 1 9 3 Z W V r Z W 5 k L 0 d y b 3 V w Z W Q g U m 9 3 c y 5 7 d G 9 0 Y W x f Y m 9 v a 2 l u Z 3 M s M n 0 m c X V v d D t d L C Z x d W 9 0 O 0 N v b H V t b k N v d W 5 0 J n F 1 b 3 Q 7 O j M s J n F 1 b 3 Q 7 S 2 V 5 Q 2 9 s d W 1 u T m F t Z X M m c X V v d D s 6 W y Z x d W 9 0 O 2 F y c m l 2 Y W x f b W l k d 2 V l a 1 9 3 Z W V r Z W 5 k J n F 1 b 3 Q 7 X S w m c X V v d D t D b 2 x 1 b W 5 J Z G V u d G l 0 a W V z J n F 1 b 3 Q 7 O l s m c X V v d D t T Z W N 0 a W 9 u M S 9 t a W R 3 Z W V r X 3 d l Z W t l b m Q v R 3 J v d X B l Z C B S b 3 d z L n t h c n J p d m F s X 2 1 p Z H d l Z W t f d 2 V l a 2 V u Z C w w f S Z x d W 9 0 O y w m c X V v d D t T Z W N 0 a W 9 u M S 9 t a W R 3 Z W V r X 3 d l Z W t l b m Q v R 3 J v d X B l Z C B S b 3 d z L n t 0 b 3 R h b F 9 y Z X Z l b n V l L D F 9 J n F 1 b 3 Q 7 L C Z x d W 9 0 O 1 N l Y 3 R p b 2 4 x L 2 1 p Z H d l Z W t f d 2 V l a 2 V u Z C 9 H c m 9 1 c G V k I F J v d 3 M u e 3 R v d G F s X 2 J v b 2 t p b m d z L D J 9 J n F 1 b 3 Q 7 X S w m c X V v d D t S Z W x h d G l v b n N o a X B J b m Z v J n F 1 b 3 Q 7 O l t d f S I g L z 4 8 L 1 N 0 Y W J s Z U V u d H J p Z X M + P C 9 J d G V t P j x J d G V t P j x J d G V t T G 9 j Y X R p b 2 4 + P E l 0 Z W 1 U e X B l P k Z v c m 1 1 b G E 8 L 0 l 0 Z W 1 U e X B l P j x J d G V t U G F 0 a D 5 T Z W N 0 a W 9 u M S 9 t a W R 3 Z W V r X 3 d l Z W t l b m Q v U 2 9 1 c m N l P C 9 J d G V t U G F 0 a D 4 8 L 0 l 0 Z W 1 M b 2 N h d G l v b j 4 8 U 3 R h Y m x l R W 5 0 c m l l c y A v P j w v S X R l b T 4 8 S X R l b T 4 8 S X R l b U x v Y 2 F 0 a W 9 u P j x J d G V t V H l w Z T 5 G b 3 J t d W x h P C 9 J d G V t V H l w Z T 4 8 S X R l b V B h d G g + U 2 V j d G l v b j E v b W l k d 2 V l a 1 9 3 Z W V r Z W 5 k L 0 d y b 3 V w Z W Q l M j B S b 3 d z P C 9 J d G V t U G F 0 a D 4 8 L 0 l 0 Z W 1 M b 2 N h d G l v b j 4 8 U 3 R h Y m x l R W 5 0 c m l l c y A v P j w v S X R l b T 4 8 S X R l b T 4 8 S X R l b U x v Y 2 F 0 a W 9 u P j x J d G V t V H l w Z T 5 G b 3 J t d W x h P C 9 J d G V t V H l w Z T 4 8 S X R l b V B h d G g + U 2 V j d G l v b j E v c m 9 v b V 9 0 e X B l P C 9 J d G V t U G F 0 a D 4 8 L 0 l 0 Z W 1 M b 2 N h d G l v b j 4 8 U 3 R h Y m x l R W 5 0 c m l l c z 4 8 R W 5 0 c n k g V H l w Z T 0 i U X V l c n l J R C I g V m F s d W U 9 I n M 1 Z j A w Y m F j N i 0 x N W I 3 L T Q 4 N z c t O W Z h M y 0 y Y T I y N D B h Y W V j N 2 Y 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0 L T E y L T E z V D A 4 O j A 5 O j M w L j I 5 N D g y N T B a I i A v P j x F b n R y e S B U e X B l P S J G a W x s Q 2 9 s d W 1 u V H l w Z X M i I F Z h b H V l P S J z Q m d V R C I g L z 4 8 R W 5 0 c n k g V H l w Z T 0 i R m l s b E N v b H V t b k 5 h b W V z I i B W Y W x 1 Z T 0 i c 1 s m c X V v d D t y b 2 9 t X 3 R 5 c G U m c X V v d D s s J n F 1 b 3 Q 7 d G 9 0 Y W x f c m V 2 Z W 5 1 Z S Z x d W 9 0 O y w m c X V v d D t 0 b 3 R h b F 9 i b 2 9 r a W 5 n c y Z x d W 9 0 O 1 0 i I C 8 + P E V u d H J 5 I F R 5 c G U 9 I k Z p b G x T d G F 0 d X M i I F Z h b H V l P S J z Q 2 9 t c G x l d G U i I C 8 + P E V u d H J 5 I F R 5 c G U 9 I l J l Y 2 9 2 Z X J 5 V G F y Z 2 V 0 U 2 h l Z X Q i I F Z h b H V l P S J z U 2 h l Z X Q z I i A v P j x F b n R y e S B U e X B l P S J S Z W N v d m V y e V R h c m d l d E N v b H V t b i I g V m F s d W U 9 I m w x I i A v P j x F b n R y e S B U e X B l P S J S Z W N v d m V y e V R h c m d l d F J v d y I g V m F s d W U 9 I m w x M y I g L z 4 8 R W 5 0 c n k g V H l w Z T 0 i U m V s Y X R p b 2 5 z a G l w S W 5 m b 0 N v b n R h a W 5 l c i I g V m F s d W U 9 I n N 7 J n F 1 b 3 Q 7 Y 2 9 s d W 1 u Q 2 9 1 b n Q m c X V v d D s 6 M y w m c X V v d D t r Z X l D b 2 x 1 b W 5 O Y W 1 l c y Z x d W 9 0 O z p b J n F 1 b 3 Q 7 c m 9 v b V 9 0 e X B l J n F 1 b 3 Q 7 X S w m c X V v d D t x d W V y e V J l b G F 0 a W 9 u c 2 h p c H M m c X V v d D s 6 W 1 0 s J n F 1 b 3 Q 7 Y 2 9 s d W 1 u S W R l b n R p d G l l c y Z x d W 9 0 O z p b J n F 1 b 3 Q 7 U 2 V j d G l v b j E v c m 9 v b V 9 0 e X B l L 0 d y b 3 V w Z W Q g U m 9 3 c y 5 7 c m 9 v b V 9 0 e X B l L D B 9 J n F 1 b 3 Q 7 L C Z x d W 9 0 O 1 N l Y 3 R p b 2 4 x L 3 J v b 2 1 f d H l w Z S 9 H c m 9 1 c G V k I F J v d 3 M u e 3 R v d G F s X 3 J l d m V u d W U s M X 0 m c X V v d D s s J n F 1 b 3 Q 7 U 2 V j d G l v b j E v c m 9 v b V 9 0 e X B l L 0 d y b 3 V w Z W Q g U m 9 3 c y 5 7 d G 9 0 Y W x f Y m 9 v a 2 l u Z 3 M s M n 0 m c X V v d D t d L C Z x d W 9 0 O 0 N v b H V t b k N v d W 5 0 J n F 1 b 3 Q 7 O j M s J n F 1 b 3 Q 7 S 2 V 5 Q 2 9 s d W 1 u T m F t Z X M m c X V v d D s 6 W y Z x d W 9 0 O 3 J v b 2 1 f d H l w Z S Z x d W 9 0 O 1 0 s J n F 1 b 3 Q 7 Q 2 9 s d W 1 u S W R l b n R p d G l l c y Z x d W 9 0 O z p b J n F 1 b 3 Q 7 U 2 V j d G l v b j E v c m 9 v b V 9 0 e X B l L 0 d y b 3 V w Z W Q g U m 9 3 c y 5 7 c m 9 v b V 9 0 e X B l L D B 9 J n F 1 b 3 Q 7 L C Z x d W 9 0 O 1 N l Y 3 R p b 2 4 x L 3 J v b 2 1 f d H l w Z S 9 H c m 9 1 c G V k I F J v d 3 M u e 3 R v d G F s X 3 J l d m V u d W U s M X 0 m c X V v d D s s J n F 1 b 3 Q 7 U 2 V j d G l v b j E v c m 9 v b V 9 0 e X B l L 0 d y b 3 V w Z W Q g U m 9 3 c y 5 7 d G 9 0 Y W x f Y m 9 v a 2 l u Z 3 M s M n 0 m c X V v d D t d L C Z x d W 9 0 O 1 J l b G F 0 a W 9 u c 2 h p c E l u Z m 8 m c X V v d D s 6 W 1 1 9 I i A v P j w v U 3 R h Y m x l R W 5 0 c m l l c z 4 8 L 0 l 0 Z W 0 + P E l 0 Z W 0 + P E l 0 Z W 1 M b 2 N h d G l v b j 4 8 S X R l b V R 5 c G U + R m 9 y b X V s Y T w v S X R l b V R 5 c G U + P E l 0 Z W 1 Q Y X R o P l N l Y 3 R p b 2 4 x L 3 J v b 2 1 f d H l w Z S 9 T b 3 V y Y 2 U 8 L 0 l 0 Z W 1 Q Y X R o P j w v S X R l b U x v Y 2 F 0 a W 9 u P j x T d G F i b G V F b n R y a W V z I C 8 + P C 9 J d G V t P j x J d G V t P j x J d G V t T G 9 j Y X R p b 2 4 + P E l 0 Z W 1 U e X B l P k Z v c m 1 1 b G E 8 L 0 l 0 Z W 1 U e X B l P j x J d G V t U G F 0 a D 5 T Z W N 0 a W 9 u M S 9 y b 2 9 t X 3 R 5 c G U v R 3 J v d X B l Z C U y M F J v d 3 M 8 L 0 l 0 Z W 1 Q Y X R o P j w v S X R l b U x v Y 2 F 0 a W 9 u P j x T d G F i b G V F b n R y a W V z I C 8 + P C 9 J d G V t P j x J d G V t P j x J d G V t T G 9 j Y X R p b 2 4 + P E l 0 Z W 1 U e X B l P k Z v c m 1 1 b G E 8 L 0 l 0 Z W 1 U e X B l P j x J d G V t U G F 0 a D 5 T Z W N 0 a W 9 u M S 9 w Y W N r Y W d l P C 9 J d G V t U G F 0 a D 4 8 L 0 l 0 Z W 1 M b 2 N h d G l v b j 4 8 U 3 R h Y m x l R W 5 0 c m l l c z 4 8 R W 5 0 c n k g V H l w Z T 0 i U X V l c n l J R C I g V m F s d W U 9 I n M 3 O D Y w O T B k N C 0 2 M j c x L T Q y Z T c t Y T V m O S 0 w M T U w Y m J m Z m N i O W U 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I i A v P j x F b n R y e S B U e X B l P S J G a W x s R X J y b 3 J D b 2 R l I i B W Y W x 1 Z T 0 i c 1 V u a 2 5 v d 2 4 i I C 8 + P E V u d H J 5 I F R 5 c G U 9 I k Z p b G x F c n J v c k N v d W 5 0 I i B W Y W x 1 Z T 0 i b D A i I C 8 + P E V u d H J 5 I F R 5 c G U 9 I k Z p b G x M Y X N 0 V X B k Y X R l Z C I g V m F s d W U 9 I m Q y M D I 0 L T E y L T E z V D A 4 O j A 5 O j Q w L j U y O T E 1 N j h a I i A v P j x F b n R y e S B U e X B l P S J G a W x s Q 2 9 s d W 1 u V H l w Z X M i I F Z h b H V l P S J z Q m d V R C I g L z 4 8 R W 5 0 c n k g V H l w Z T 0 i R m l s b E N v b H V t b k 5 h b W V z I i B W Y W x 1 Z T 0 i c 1 s m c X V v d D t w Y W N r Y W d l J n F 1 b 3 Q 7 L C Z x d W 9 0 O 3 R v d G F s X 3 J l d m V u d W U m c X V v d D s s J n F 1 b 3 Q 7 d G 9 0 Y W x f Y m 9 v a 2 l u Z 3 M m c X V v d D t d I i A v P j x F b n R y e S B U e X B l P S J G a W x s U 3 R h d H V z I i B W Y W x 1 Z T 0 i c 0 N v b X B s Z X R l I i A v P j x F b n R y e S B U e X B l P S J S Z W N v d m V y e V R h c m d l d F N o Z W V 0 I i B W Y W x 1 Z T 0 i c 1 N o Z W V 0 M y I g L z 4 8 R W 5 0 c n k g V H l w Z T 0 i U m V j b 3 Z l c n l U Y X J n Z X R D b 2 x 1 b W 4 i I F Z h b H V l P S J s M S I g L z 4 8 R W 5 0 c n k g V H l w Z T 0 i U m V j b 3 Z l c n l U Y X J n Z X R S b 3 c i I F Z h b H V l P S J s M j Q i I C 8 + P E V u d H J 5 I F R 5 c G U 9 I l J l b G F 0 a W 9 u c 2 h p c E l u Z m 9 D b 2 5 0 Y W l u Z X I i I F Z h b H V l P S J z e y Z x d W 9 0 O 2 N v b H V t b k N v d W 5 0 J n F 1 b 3 Q 7 O j M s J n F 1 b 3 Q 7 a 2 V 5 Q 2 9 s d W 1 u T m F t Z X M m c X V v d D s 6 W y Z x d W 9 0 O 3 B h Y 2 t h Z 2 U m c X V v d D t d L C Z x d W 9 0 O 3 F 1 Z X J 5 U m V s Y X R p b 2 5 z a G l w c y Z x d W 9 0 O z p b X S w m c X V v d D t j b 2 x 1 b W 5 J Z G V u d G l 0 a W V z J n F 1 b 3 Q 7 O l s m c X V v d D t T Z W N 0 a W 9 u M S 9 w Y W N r Y W d l L 0 d y b 3 V w Z W Q g U m 9 3 c y 5 7 c G F j a 2 F n Z S w w f S Z x d W 9 0 O y w m c X V v d D t T Z W N 0 a W 9 u M S 9 w Y W N r Y W d l L 0 d y b 3 V w Z W Q g U m 9 3 c y 5 7 d G 9 0 Y W x f c m V 2 Z W 5 1 Z S w x f S Z x d W 9 0 O y w m c X V v d D t T Z W N 0 a W 9 u M S 9 w Y W N r Y W d l L 0 d y b 3 V w Z W Q g U m 9 3 c y 5 7 d G 9 0 Y W x f Y m 9 v a 2 l u Z 3 M s M n 0 m c X V v d D t d L C Z x d W 9 0 O 0 N v b H V t b k N v d W 5 0 J n F 1 b 3 Q 7 O j M s J n F 1 b 3 Q 7 S 2 V 5 Q 2 9 s d W 1 u T m F t Z X M m c X V v d D s 6 W y Z x d W 9 0 O 3 B h Y 2 t h Z 2 U m c X V v d D t d L C Z x d W 9 0 O 0 N v b H V t b k l k Z W 5 0 a X R p Z X M m c X V v d D s 6 W y Z x d W 9 0 O 1 N l Y 3 R p b 2 4 x L 3 B h Y 2 t h Z 2 U v R 3 J v d X B l Z C B S b 3 d z L n t w Y W N r Y W d l L D B 9 J n F 1 b 3 Q 7 L C Z x d W 9 0 O 1 N l Y 3 R p b 2 4 x L 3 B h Y 2 t h Z 2 U v R 3 J v d X B l Z C B S b 3 d z L n t 0 b 3 R h b F 9 y Z X Z l b n V l L D F 9 J n F 1 b 3 Q 7 L C Z x d W 9 0 O 1 N l Y 3 R p b 2 4 x L 3 B h Y 2 t h Z 2 U v R 3 J v d X B l Z C B S b 3 d z L n t 0 b 3 R h b F 9 i b 2 9 r a W 5 n c y w y f S Z x d W 9 0 O 1 0 s J n F 1 b 3 Q 7 U m V s Y X R p b 2 5 z a G l w S W 5 m b y Z x d W 9 0 O z p b X X 0 i I C 8 + P C 9 T d G F i b G V F b n R y a W V z P j w v S X R l b T 4 8 S X R l b T 4 8 S X R l b U x v Y 2 F 0 a W 9 u P j x J d G V t V H l w Z T 5 G b 3 J t d W x h P C 9 J d G V t V H l w Z T 4 8 S X R l b V B h d G g + U 2 V j d G l v b j E v c G F j a 2 F n Z S 9 T b 3 V y Y 2 U 8 L 0 l 0 Z W 1 Q Y X R o P j w v S X R l b U x v Y 2 F 0 a W 9 u P j x T d G F i b G V F b n R y a W V z I C 8 + P C 9 J d G V t P j x J d G V t P j x J d G V t T G 9 j Y X R p b 2 4 + P E l 0 Z W 1 U e X B l P k Z v c m 1 1 b G E 8 L 0 l 0 Z W 1 U e X B l P j x J d G V t U G F 0 a D 5 T Z W N 0 a W 9 u M S 9 w Y W N r Y W d l L 0 d y b 3 V w Z W Q l M j B S b 3 d z P C 9 J d G V t U G F 0 a D 4 8 L 0 l 0 Z W 1 M b 2 N h d G l v b j 4 8 U 3 R h Y m x l R W 5 0 c m l l c y A v P j w v S X R l b T 4 8 S X R l b T 4 8 S X R l b U x v Y 2 F 0 a W 9 u P j x J d G V t V H l w Z T 5 G b 3 J t d W x h P C 9 J d G V t V H l w Z T 4 8 S X R l b V B h d G g + U 2 V j d G l v b j E v a G 9 0 Z W x f b m F t Z T w v S X R l b V B h d G g + P C 9 J d G V t T G 9 j Y X R p b 2 4 + P F N 0 Y W J s Z U V u d H J p Z X M + P E V u d H J 5 I F R 5 c G U 9 I k Z p b G x l Z E N v b X B s Z X R l U m V z d W x 0 V G 9 X b 3 J r c 2 h l Z X Q i I F Z h b H V l P S J s M C I g L z 4 8 R W 5 0 c n k g V H l w Z T 0 i U m V s Y X R p b 2 5 z a G l w S W 5 m b 0 N v b n R h a W 5 l c i I g V m F s d W U 9 I n N 7 J n F 1 b 3 Q 7 Y 2 9 s d W 1 u Q 2 9 1 b n Q m c X V v d D s 6 O C w m c X V v d D t r Z X l D b 2 x 1 b W 5 O Y W 1 l c y Z x d W 9 0 O z p b J n F 1 b 3 Q 7 a G 9 0 Z W x f b m F t Z S Z x d W 9 0 O 1 0 s J n F 1 b 3 Q 7 c X V l c n l S Z W x h d G l v b n N o a X B z J n F 1 b 3 Q 7 O l t d L C Z x d W 9 0 O 2 N v b H V t b k l k Z W 5 0 a X R p Z X M m c X V v d D s 6 W y Z x d W 9 0 O 1 N l Y 3 R p b 2 4 x L 2 h v d G V s X 2 5 h b W U v R 3 J v d X B l Z C B S b 3 d z L n t o b 3 R l b F 9 u Y W 1 l L D B 9 J n F 1 b 3 Q 7 L C Z x d W 9 0 O 1 N l Y 3 R p b 2 4 x L 2 h v d G V s X 2 5 h b W U v R 3 J v d X B l Z C B S b 3 d z L n t 0 b 3 R h b F 9 y Z X Z l b n V l L D F 9 J n F 1 b 3 Q 7 L C Z x d W 9 0 O 1 N l Y 3 R p b 2 4 x L 2 h v d G V s X 2 5 h b W U v R 3 J v d X B l Z C B S b 3 d z L n t 0 b 3 R h b F 9 i b 2 9 r a W 5 n c y w y f S Z x d W 9 0 O y w m c X V v d D t T Z W N 0 a W 9 u M S 9 o b 3 R l b F 9 u Y W 1 l L 0 d y b 3 V w Z W Q g U m 9 3 c y 5 7 d G 9 0 Y W x f c m 9 v b V 9 u a W d o d H M s M 3 0 m c X V v d D s s J n F 1 b 3 Q 7 U 2 V j d G l v b j E v a G 9 0 Z W x f b m F t Z S 9 H c m 9 1 c G V k I F J v d 3 M u e 2 F 2 Z X J h Z 2 V f Y m 9 v a 2 l u Z 1 9 2 Y W x 1 Z S h B Q l Y p L D R 9 J n F 1 b 3 Q 7 L C Z x d W 9 0 O 1 N l Y 3 R p b 2 4 x L 2 h v d G V s X 2 5 h b W U v Q 2 h h b m d l Z C B U e X B l M i 5 7 Y 2 F u Y 2 V s b G F 0 a W 9 u X 2 N v d W 5 0 L D V 9 J n F 1 b 3 Q 7 L C Z x d W 9 0 O 1 N l Y 3 R p b 2 4 x L 2 h v d G V s X 2 5 h b W U v Q 2 h h b m d l Z C B U e X B l M S 5 7 Y 2 F u Y 2 V s b G F 0 a W 9 u X 3 J h d G U o J S k s N 3 0 m c X V v d D s s J n F 1 b 3 Q 7 U 2 V j d G l v b j E v a G 9 0 Z W x f b m F t Z S 9 D a G F u Z 2 V k I F R 5 c G U u e 2 F 2 Z X J h Z 2 V f c m 9 v b V 9 y Y X R l K E F S U i k s N n 0 m c X V v d D t d L C Z x d W 9 0 O 0 N v b H V t b k N v d W 5 0 J n F 1 b 3 Q 7 O j g s J n F 1 b 3 Q 7 S 2 V 5 Q 2 9 s d W 1 u T m F t Z X M m c X V v d D s 6 W y Z x d W 9 0 O 2 h v d G V s X 2 5 h b W U m c X V v d D t d L C Z x d W 9 0 O 0 N v b H V t b k l k Z W 5 0 a X R p Z X M m c X V v d D s 6 W y Z x d W 9 0 O 1 N l Y 3 R p b 2 4 x L 2 h v d G V s X 2 5 h b W U v R 3 J v d X B l Z C B S b 3 d z L n t o b 3 R l b F 9 u Y W 1 l L D B 9 J n F 1 b 3 Q 7 L C Z x d W 9 0 O 1 N l Y 3 R p b 2 4 x L 2 h v d G V s X 2 5 h b W U v R 3 J v d X B l Z C B S b 3 d z L n t 0 b 3 R h b F 9 y Z X Z l b n V l L D F 9 J n F 1 b 3 Q 7 L C Z x d W 9 0 O 1 N l Y 3 R p b 2 4 x L 2 h v d G V s X 2 5 h b W U v R 3 J v d X B l Z C B S b 3 d z L n t 0 b 3 R h b F 9 i b 2 9 r a W 5 n c y w y f S Z x d W 9 0 O y w m c X V v d D t T Z W N 0 a W 9 u M S 9 o b 3 R l b F 9 u Y W 1 l L 0 d y b 3 V w Z W Q g U m 9 3 c y 5 7 d G 9 0 Y W x f c m 9 v b V 9 u a W d o d H M s M 3 0 m c X V v d D s s J n F 1 b 3 Q 7 U 2 V j d G l v b j E v a G 9 0 Z W x f b m F t Z S 9 H c m 9 1 c G V k I F J v d 3 M u e 2 F 2 Z X J h Z 2 V f Y m 9 v a 2 l u Z 1 9 2 Y W x 1 Z S h B Q l Y p L D R 9 J n F 1 b 3 Q 7 L C Z x d W 9 0 O 1 N l Y 3 R p b 2 4 x L 2 h v d G V s X 2 5 h b W U v Q 2 h h b m d l Z C B U e X B l M i 5 7 Y 2 F u Y 2 V s b G F 0 a W 9 u X 2 N v d W 5 0 L D V 9 J n F 1 b 3 Q 7 L C Z x d W 9 0 O 1 N l Y 3 R p b 2 4 x L 2 h v d G V s X 2 5 h b W U v Q 2 h h b m d l Z C B U e X B l M S 5 7 Y 2 F u Y 2 V s b G F 0 a W 9 u X 3 J h d G U o J S k s N 3 0 m c X V v d D s s J n F 1 b 3 Q 7 U 2 V j d G l v b j E v a G 9 0 Z W x f b m F t Z S 9 D a G F u Z 2 V k I F R 5 c G U u e 2 F 2 Z X J h Z 2 V f c m 9 v b V 9 y Y X R l K E F S U i k s N n 0 m c X V v d D t d L C Z x d W 9 0 O 1 J l b G F 0 a W 9 u c 2 h p c E l u Z m 8 m c X V v d D s 6 W 1 1 9 I i A v P j x F b n R y e S B U e X B l P S J G a W x s U 3 R h d H V z I i B W Y W x 1 Z T 0 i c 0 N v b X B s Z X R l I i A v P j x F b n R y e S B U e X B l P S J G a W x s Q 2 9 s d W 1 u T m F t Z X M i I F Z h b H V l P S J z W y Z x d W 9 0 O 2 h v d G V s X 2 5 h b W U m c X V v d D s s J n F 1 b 3 Q 7 d G 9 0 Y W x f c m V 2 Z W 5 1 Z S Z x d W 9 0 O y w m c X V v d D t 0 b 3 R h b F 9 i b 2 9 r a W 5 n c y Z x d W 9 0 O y w m c X V v d D t 0 b 3 R h b F 9 y b 2 9 t X 2 5 p Z 2 h 0 c y Z x d W 9 0 O y w m c X V v d D t h d m V y Y W d l X 2 J v b 2 t p b m d f d m F s d W U o Q U J W K S Z x d W 9 0 O y w m c X V v d D t j Y W 5 j Z W x s Y X R p b 2 5 f Y 2 9 1 b n Q m c X V v d D s s J n F 1 b 3 Q 7 Y 2 F u Y 2 V s b G F 0 a W 9 u X 3 J h d G U o J S k m c X V v d D s s J n F 1 b 3 Q 7 Y X Z l c m F n Z V 9 y b 2 9 t X 3 J h d G U o Q V J S K S Z x d W 9 0 O 1 0 i I C 8 + P E V u d H J 5 I F R 5 c G U 9 I k l z U H J p d m F 0 Z S I g V m F s d W U 9 I m w w I i A v P j x F b n R y e S B U e X B l P S J G a W x s Q 2 9 s d W 1 u V H l w Z X M i I F Z h b H V l P S J z Q m d V R E J R V U R C Q V U 9 I i A v P j x F b n R y e S B U e X B l P S J G a W x s T G F z d F V w Z G F 0 Z W Q i I F Z h b H V l P S J k M j A y N C 0 x M i 0 x M 1 Q w O D o w N T o z O C 4 y M T U z M D c 5 W i I g L z 4 8 R W 5 0 c n k g V H l w Z T 0 i R m l s b E V y c m 9 y Q 2 9 1 b n Q i I F Z h b H V l P S J s M C I g L z 4 8 R W 5 0 c n k g V H l w Z T 0 i R m l s b E N v d W 5 0 I i B W Y W x 1 Z T 0 i b D U i I C 8 + P E V u d H J 5 I F R 5 c G U 9 I l F 1 Z X J 5 S U Q i I F Z h b H V l P S J z M z A 5 N 2 F k M W U t M T Y y N S 0 0 N G F j L T l l Y W M t Z T R l N j I 0 M m Q 4 N m F i I i A v P j x F b n R y e S B U e X B l P S J G a W x s R X J y b 3 J D b 2 R l I i B W Y W x 1 Z T 0 i c 1 V u a 2 5 v d 2 4 i I C 8 + P E V u d H J 5 I F R 5 c G U 9 I k Z p b G x U b 0 R h d G F N b 2 R l b E V u Y W J s Z W Q i I F Z h b H V l P S J s M S I g L z 4 8 R W 5 0 c n k g V H l w Z T 0 i R m l s b E 9 i a m V j d F R 5 c G U i I F Z h b H V l P S J z U G l 2 b 3 R U Y W J s Z S 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m 9 3 I i B W Y W x 1 Z T 0 i b D g i I C 8 + P E V u d H J 5 I F R 5 c G U 9 I l J l Y 2 9 2 Z X J 5 V G F y Z 2 V 0 Q 2 9 s d W 1 u I i B W Y W x 1 Z T 0 i b D I i I C 8 + P E V u d H J 5 I F R 5 c G U 9 I l J l Y 2 9 2 Z X J 5 V G F y Z 2 V 0 U 2 h l Z X Q i I F Z h b H V l P S J z U 2 F t c G x l I E R h d G E g K D I p I i A v P j x F b n R y e S B U e X B l P S J Q a X Z v d E 9 i a m V j d E 5 h b W U i I F Z h b H V l P S J z c G l 2 b 3 R 0 Y W J s Z X M h U G l 2 b 3 R U Y W J s Z T E w I i A v P j x F b n R y e S B U e X B l P S J B Z G R l Z F R v R G F 0 Y U 1 v Z G V s I i B W Y W x 1 Z T 0 i b D E i I C 8 + P C 9 T d G F i b G V F b n R y a W V z P j w v S X R l b T 4 8 S X R l b T 4 8 S X R l b U x v Y 2 F 0 a W 9 u P j x J d G V t V H l w Z T 5 G b 3 J t d W x h P C 9 J d G V t V H l w Z T 4 8 S X R l b V B h d G g + U 2 V j d G l v b j E v a G 9 0 Z W x f b m F t Z S 9 T b 3 V y Y 2 U 8 L 0 l 0 Z W 1 Q Y X R o P j w v S X R l b U x v Y 2 F 0 a W 9 u P j x T d G F i b G V F b n R y a W V z I C 8 + P C 9 J d G V t P j x J d G V t P j x J d G V t T G 9 j Y X R p b 2 4 + P E l 0 Z W 1 U e X B l P k Z v c m 1 1 b G E 8 L 0 l 0 Z W 1 U e X B l P j x J d G V t U G F 0 a D 5 T Z W N 0 a W 9 u M S 9 o b 3 R l b F 9 u Y W 1 l L 0 d y b 3 V w Z W Q l M j B S b 3 d z P C 9 J d G V t U G F 0 a D 4 8 L 0 l 0 Z W 1 M b 2 N h d G l v b j 4 8 U 3 R h Y m x l R W 5 0 c m l l c y A v P j w v S X R l b T 4 8 S X R l b T 4 8 S X R l b U x v Y 2 F 0 a W 9 u P j x J d G V t V H l w Z T 5 G b 3 J t d W x h P C 9 J d G V t V H l w Z T 4 8 S X R l b V B h d G g + U 2 V j d G l v b j E v a G 9 0 Z W x f b m F t Z S 9 B Z G R l Z C U y M E N 1 c 3 R v b T w v S X R l b V B h d G g + P C 9 J d G V t T G 9 j Y X R p b 2 4 + P F N 0 Y W J s Z U V u d H J p Z X M g L z 4 8 L 0 l 0 Z W 0 + P E l 0 Z W 0 + P E l 0 Z W 1 M b 2 N h d G l v b j 4 8 S X R l b V R 5 c G U + R m 9 y b X V s Y T w v S X R l b V R 5 c G U + P E l 0 Z W 1 Q Y X R o P l N l Y 3 R p b 2 4 x L 2 h v d G V s X 2 5 h b W U v Q 2 h h b m d l Z C U y M F R 5 c G U 8 L 0 l 0 Z W 1 Q Y X R o P j w v S X R l b U x v Y 2 F 0 a W 9 u P j x T d G F i b G V F b n R y a W V z I C 8 + P C 9 J d G V t P j x J d G V t P j x J d G V t T G 9 j Y X R p b 2 4 + P E l 0 Z W 1 U e X B l P k Z v c m 1 1 b G E 8 L 0 l 0 Z W 1 U e X B l P j x J d G V t U G F 0 a D 5 T Z W N 0 a W 9 u M S 9 o b 3 R l b F 9 u Y W 1 l L 0 F k Z G V k J T I w Q 3 V z d G 9 t M T w v S X R l b V B h d G g + P C 9 J d G V t T G 9 j Y X R p b 2 4 + P F N 0 Y W J s Z U V u d H J p Z X M g L z 4 8 L 0 l 0 Z W 0 + P E l 0 Z W 0 + P E l 0 Z W 1 M b 2 N h d G l v b j 4 8 S X R l b V R 5 c G U + R m 9 y b X V s Y T w v S X R l b V R 5 c G U + P E l 0 Z W 1 Q Y X R o P l N l Y 3 R p b 2 4 x L 2 h v d G V s X 2 5 h b W U v Q 2 h h b m d l Z C U y M F R 5 c G U x P C 9 J d G V t U G F 0 a D 4 8 L 0 l 0 Z W 1 M b 2 N h d G l v b j 4 8 U 3 R h Y m x l R W 5 0 c m l l c y A v P j w v S X R l b T 4 8 S X R l b T 4 8 S X R l b U x v Y 2 F 0 a W 9 u P j x J d G V t V H l w Z T 5 G b 3 J t d W x h P C 9 J d G V t V H l w Z T 4 8 S X R l b V B h d G g + U 2 V j d G l v b j E v a G 9 0 Z W x f b m F t Z S 9 S Z W 9 y Z G V y Z W Q l M j B D b 2 x 1 b W 5 z P C 9 J d G V t U G F 0 a D 4 8 L 0 l 0 Z W 1 M b 2 N h d G l v b j 4 8 U 3 R h Y m x l R W 5 0 c m l l c y A v P j w v S X R l b T 4 8 S X R l b T 4 8 S X R l b U x v Y 2 F 0 a W 9 u P j x J d G V t V H l w Z T 5 G b 3 J t d W x h P C 9 J d G V t V H l w Z T 4 8 S X R l b V B h d G g + U 2 V j d G l v b j E v a G 9 0 Z W x f b m F t Z S 9 D a G F u Z 2 V k J T I w V H l w Z T I 8 L 0 l 0 Z W 1 Q Y X R o P j w v S X R l b U x v Y 2 F 0 a W 9 u P j x T d G F i b G V F b n R y a W V z I C 8 + P C 9 J d G V t P j x J d G V t P j x J d G V t T G 9 j Y X R p b 2 4 + P E l 0 Z W 1 U e X B l P k Z v c m 1 1 b G E 8 L 0 l 0 Z W 1 U e X B l P j x J d G V t U G F 0 a D 5 T Z W N 0 a W 9 u M S 9 T Y W 1 w b G U l M j B E Y X R h J T I w K D I p L 0 l u c 2 V y d G V k J T I w R G F 5 c y U y M G l u J T I w T W 9 u d G g 8 L 0 l 0 Z W 1 Q Y X R o P j w v S X R l b U x v Y 2 F 0 a W 9 u P j x T d G F i b G V F b n R y a W V z I C 8 + P C 9 J d G V t P j x J d G V t P j x J d G V t T G 9 j Y X R p b 2 4 + P E l 0 Z W 1 U e X B l P k Z v c m 1 1 b G E 8 L 0 l 0 Z W 1 U e X B l P j x J d G V t U G F 0 a D 5 T Z W N 0 a W 9 u M S 9 T Y W 1 w b G U l M j B E Y X R h J T I w K D I p L 1 J l b W 9 2 Z W Q l M j B D b 2 x 1 b W 5 z M j w v S X R l b V B h d G g + P C 9 J d G V t T G 9 j Y X R p b 2 4 + P F N 0 Y W J s Z U V u d H J p Z X M g L z 4 8 L 0 l 0 Z W 0 + P E l 0 Z W 0 + P E l 0 Z W 1 M b 2 N h d G l v b j 4 8 S X R l b V R 5 c G U + R m 9 y b X V s Y T w v S X R l b V R 5 c G U + P E l 0 Z W 1 Q Y X R o P l N l Y 3 R p b 2 4 x L 1 N h b X B s Z S U y M E R h d G E l M j A o M i k v S W 5 z Z X J 0 Z W Q l M j B M Y X N 0 J T I w Q 2 h h c m F j d G V y c z w v S X R l b V B h d G g + P C 9 J d G V t T G 9 j Y X R p b 2 4 + P F N 0 Y W J s Z U V u d H J p Z X M g L z 4 8 L 0 l 0 Z W 0 + P E l 0 Z W 0 + P E l 0 Z W 1 M b 2 N h d G l v b j 4 8 S X R l b V R 5 c G U + R m 9 y b X V s Y T w v S X R l b V R 5 c G U + P E l 0 Z W 1 Q Y X R o P l N l Y 3 R p b 2 4 x L 2 R h e X M 8 L 0 l 0 Z W 1 Q Y X R o P j w v S X R l b U x v Y 2 F 0 a W 9 u P j x T d G F i b G V F b n R y a W V z P j x F b n R y e S B U e X B l P S J R d W V y e U l E I i B W Y W x 1 Z T 0 i c 2 Y 0 O D k 3 M z U y L T g 0 Y T k t N D N i Z i 0 4 M D R k L T U x Y m M w M z V j Y W I x Z S 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y Z x d W 9 0 O 2 R h e X M m c X V v d D t d L C Z x d W 9 0 O 3 F 1 Z X J 5 U m V s Y X R p b 2 5 z a G l w c y Z x d W 9 0 O z p b X S w m c X V v d D t j b 2 x 1 b W 5 J Z G V u d G l 0 a W V z J n F 1 b 3 Q 7 O l s m c X V v d D t T Z W N 0 a W 9 u M S 9 k Y X l z L 0 d y b 3 V w Z W Q g U m 9 3 c y 5 7 Z G F 5 c y w w f S Z x d W 9 0 O y w m c X V v d D t T Z W N 0 a W 9 u M S 9 k Y X l z L 0 d y b 3 V w Z W Q g U m 9 3 c y 5 7 d G 9 0 Y W w g c m V 2 Z W 5 1 Z S w x f S Z x d W 9 0 O 1 0 s J n F 1 b 3 Q 7 Q 2 9 s d W 1 u Q 2 9 1 b n Q m c X V v d D s 6 M i w m c X V v d D t L Z X l D b 2 x 1 b W 5 O Y W 1 l c y Z x d W 9 0 O z p b J n F 1 b 3 Q 7 Z G F 5 c y Z x d W 9 0 O 1 0 s J n F 1 b 3 Q 7 Q 2 9 s d W 1 u S W R l b n R p d G l l c y Z x d W 9 0 O z p b J n F 1 b 3 Q 7 U 2 V j d G l v b j E v Z G F 5 c y 9 H c m 9 1 c G V k I F J v d 3 M u e 2 R h e X M s M H 0 m c X V v d D s s J n F 1 b 3 Q 7 U 2 V j d G l v b j E v Z G F 5 c y 9 H c m 9 1 c G V k I F J v d 3 M u e 3 R v d G F s I H J l d m V u d W U s M X 0 m c X V v d D t d L C Z x d W 9 0 O 1 J l b G F 0 a W 9 u c 2 h p c E l u Z m 8 m c X V v d D s 6 W 1 1 9 I i A v P j x F b n R y e S B U e X B l P S J G a W x s U 3 R h d H V z I i B W Y W x 1 Z T 0 i c 0 N v b X B s Z X R l I i A v P j x F b n R y e S B U e X B l P S J G a W x s Q 2 9 s d W 1 u T m F t Z X M i I F Z h b H V l P S J z W y Z x d W 9 0 O 2 R h e X M m c X V v d D s s J n F 1 b 3 Q 7 d G 9 0 Y W w g c m V 2 Z W 5 1 Z S Z x d W 9 0 O 1 0 i I C 8 + P E V u d H J 5 I F R 5 c G U 9 I k Z p b G x D b 2 x 1 b W 5 U e X B l c y I g V m F s d W U 9 I n N C Z 1 U 9 I i A v P j x F b n R y e S B U e X B l P S J G a W x s T G F z d F V w Z G F 0 Z W Q i I F Z h b H V l P S J k M j A y N C 0 x M i 0 x M 1 Q x O D o x O T o 1 M i 4 w M z c 5 N z I 3 W i I g L z 4 8 R W 5 0 c n k g V H l w Z T 0 i R m l s b E V y c m 9 y Q 2 9 1 b n Q i I F Z h b H V l P S J s M C I g L z 4 8 R W 5 0 c n k g V H l w Z T 0 i R m l s b E V y c m 9 y Q 2 9 k Z S I g V m F s d W U 9 I n N V b m t u b 3 d u I i A v P j x F b n R y e S B U e X B l P S J G a W x s Q 2 9 1 b n Q i I F Z h b H V l P S J s M z E i I C 8 + P E V u d H J 5 I F R 5 c G U 9 I k F k Z G V k V G 9 E Y X R h T W 9 k Z W w i I F Z h b H V l P S J s M S I g L z 4 8 L 1 N 0 Y W J s Z U V u d H J p Z X M + P C 9 J d G V t P j x J d G V t P j x J d G V t T G 9 j Y X R p b 2 4 + P E l 0 Z W 1 U e X B l P k Z v c m 1 1 b G E 8 L 0 l 0 Z W 1 U e X B l P j x J d G V t U G F 0 a D 5 T Z W N 0 a W 9 u M S 9 k Y X l z L 1 N v d X J j Z T w v S X R l b V B h d G g + P C 9 J d G V t T G 9 j Y X R p b 2 4 + P F N 0 Y W J s Z U V u d H J p Z X M g L z 4 8 L 0 l 0 Z W 0 + P E l 0 Z W 0 + P E l 0 Z W 1 M b 2 N h d G l v b j 4 8 S X R l b V R 5 c G U + R m 9 y b X V s Y T w v S X R l b V R 5 c G U + P E l 0 Z W 1 Q Y X R o P l N l Y 3 R p b 2 4 x L 2 R h e X M v R 3 J v d X B l Z C U y M F J v d 3 M 8 L 0 l 0 Z W 1 Q Y X R o P j w v S X R l b U x v Y 2 F 0 a W 9 u P j x T d G F i b G V F b n R y a W V z I C 8 + P C 9 J d G V t P j x J d G V t P j x J d G V t T G 9 j Y X R p b 2 4 + P E l 0 Z W 1 U e X B l P k Z v c m 1 1 b G E 8 L 0 l 0 Z W 1 U e X B l P j x J d G V t U G F 0 a D 5 T Z W N 0 a W 9 u M S 9 T Y W 1 w b G U l M j B E Y X R h J T I w K D I p L 1 J l b m F t Z W Q l M j B D b 2 x 1 b W 5 z M T w v S X R l b V B h d G g + P C 9 J d G V t T G 9 j Y X R p b 2 4 + P F N 0 Y W J s Z U V u d H J p Z X M g L z 4 8 L 0 l 0 Z W 0 + P E l 0 Z W 0 + P E l 0 Z W 1 M b 2 N h d G l v b j 4 8 S X R l b V R 5 c G U + R m 9 y b X V s Y T w v S X R l b V R 5 c G U + P E l 0 Z W 1 Q Y X R o P l N l Y 3 R p b 2 4 x L 2 R h e X M v U 2 9 y d G V k J T I w U m 9 3 c z E 8 L 0 l 0 Z W 1 Q Y X R o P j w v S X R l b U x v Y 2 F 0 a W 9 u P j x T d G F i b G V F b n R y a W V z I C 8 + P C 9 J d G V t P j x J d G V t P j x J d G V t T G 9 j Y X R p b 2 4 + P E l 0 Z W 1 U e X B l P k Z v c m 1 1 b G E 8 L 0 l 0 Z W 1 U e X B l P j x J d G V t U G F 0 a D 5 T Z W N 0 a W 9 u M S 9 T Y W 1 w b G U l M j B E Y X R h J T I w K D I p L 0 F k Z G V k J T I w Q 2 9 u Z G l 0 a W 9 u Y W w l M j B D b 2 x 1 b W 4 8 L 0 l 0 Z W 1 Q Y X R o P j w v S X R l b U x v Y 2 F 0 a W 9 u P j x T d G F i b G V F b n R y a W V z I C 8 + P C 9 J d G V t P j x J d G V t P j x J d G V t T G 9 j Y X R p b 2 4 + P E l 0 Z W 1 U e X B l P k Z v c m 1 1 b G E 8 L 0 l 0 Z W 1 U e X B l P j x J d G V t U G F 0 a D 5 T Z W N 0 a W 9 u M S 9 T Y W 1 w b G U l M j B E Y X R h J T I w K D I p L 0 F k Z G V k J T I w Q 3 V z d G 9 t M z w v S X R l b V B h d G g + P C 9 J d G V t T G 9 j Y X R p b 2 4 + P F N 0 Y W J s Z U V u d H J p Z X M g L z 4 8 L 0 l 0 Z W 0 + P E l 0 Z W 0 + P E l 0 Z W 1 M b 2 N h d G l v b j 4 8 S X R l b V R 5 c G U + R m 9 y b X V s Y T w v S X R l b V R 5 c G U + P E l 0 Z W 1 Q Y X R o P l N l Y 3 R p b 2 4 x L 2 1 v b n R o J T I w Z 3 J v d X B l Z C 9 B Z G R l Z C U y M E N 1 c 3 R v b T w v S X R l b V B h d G g + P C 9 J d G V t T G 9 j Y X R p b 2 4 + P F N 0 Y W J s Z U V u d H J p Z X M g L z 4 8 L 0 l 0 Z W 0 + P E l 0 Z W 0 + P E l 0 Z W 1 M b 2 N h d G l v b j 4 8 S X R l b V R 5 c G U + R m 9 y b X V s Y T w v S X R l b V R 5 c G U + P E l 0 Z W 1 Q Y X R o P l N l Y 3 R p b 2 4 x L 2 1 v b n R o J T I w Z 3 J v d X B l Z C 9 B Z G R l Z C U y M E N 1 c 3 R v b T E 8 L 0 l 0 Z W 1 Q Y X R o P j w v S X R l b U x v Y 2 F 0 a W 9 u P j x T d G F i b G V F b n R y a W V z I C 8 + P C 9 J d G V t P j x J d G V t P j x J d G V t T G 9 j Y X R p b 2 4 + P E l 0 Z W 1 U e X B l P k Z v c m 1 1 b G E 8 L 0 l 0 Z W 1 U e X B l P j x J d G V t U G F 0 a D 5 T Z W N 0 a W 9 u M S 9 o b 3 R l b F 9 u Y W 1 l J T I w K D I p P C 9 J d G V t U G F 0 a D 4 8 L 0 l 0 Z W 1 M b 2 N h d G l v b j 4 8 U 3 R h Y m x l R W 5 0 c m l l c z 4 8 R W 5 0 c n k g V H l w Z T 0 i U X V l c n l J R C I g V m F s d W U 9 I n M 4 O D l m Z m Q 1 N S 0 0 M D M y L T Q 3 Z T E t Y T c 1 N S 1 i O T B j M z k w O D Y 4 M j E 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4 L C Z x d W 9 0 O 2 t l e U N v b H V t b k 5 h b W V z J n F 1 b 3 Q 7 O l s m c X V v d D t o b 3 R l b F 9 u Y W 1 l J n F 1 b 3 Q 7 X S w m c X V v d D t x d W V y e V J l b G F 0 a W 9 u c 2 h p c H M m c X V v d D s 6 W 1 0 s J n F 1 b 3 Q 7 Y 2 9 s d W 1 u S W R l b n R p d G l l c y Z x d W 9 0 O z p b J n F 1 b 3 Q 7 U 2 V j d G l v b j E v a G 9 0 Z W x f b m F t Z S 9 H c m 9 1 c G V k I F J v d 3 M u e 2 h v d G V s X 2 5 h b W U s M H 0 m c X V v d D s s J n F 1 b 3 Q 7 U 2 V j d G l v b j E v a G 9 0 Z W x f b m F t Z S 9 H c m 9 1 c G V k I F J v d 3 M u e 3 R v d G F s X 3 J l d m V u d W U s M X 0 m c X V v d D s s J n F 1 b 3 Q 7 U 2 V j d G l v b j E v a G 9 0 Z W x f b m F t Z S 9 H c m 9 1 c G V k I F J v d 3 M u e 3 R v d G F s X 2 J v b 2 t p b m d z L D J 9 J n F 1 b 3 Q 7 L C Z x d W 9 0 O 1 N l Y 3 R p b 2 4 x L 2 h v d G V s X 2 5 h b W U v R 3 J v d X B l Z C B S b 3 d z L n t 0 b 3 R h b F 9 y b 2 9 t X 2 5 p Z 2 h 0 c y w z f S Z x d W 9 0 O y w m c X V v d D t T Z W N 0 a W 9 u M S 9 o b 3 R l b F 9 u Y W 1 l L 0 d y b 3 V w Z W Q g U m 9 3 c y 5 7 Y X Z l c m F n Z V 9 i b 2 9 r a W 5 n X 3 Z h b H V l K E F C V i k s N H 0 m c X V v d D s s J n F 1 b 3 Q 7 U 2 V j d G l v b j E v a G 9 0 Z W x f b m F t Z S 9 D a G F u Z 2 V k I F R 5 c G U y L n t j Y W 5 j Z W x s Y X R p b 2 5 f Y 2 9 1 b n Q s N X 0 m c X V v d D s s J n F 1 b 3 Q 7 U 2 V j d G l v b j E v a G 9 0 Z W x f b m F t Z S 9 D a G F u Z 2 V k I F R 5 c G U x L n t j Y W 5 j Z W x s Y X R p b 2 5 f c m F 0 Z S g l K S w 3 f S Z x d W 9 0 O y w m c X V v d D t T Z W N 0 a W 9 u M S 9 o b 3 R l b F 9 u Y W 1 l L 0 N o Y W 5 n Z W Q g V H l w Z S 5 7 Y X Z l c m F n Z V 9 y b 2 9 t X 3 J h d G U o Q V J S K S w 2 f S Z x d W 9 0 O 1 0 s J n F 1 b 3 Q 7 Q 2 9 s d W 1 u Q 2 9 1 b n Q m c X V v d D s 6 O C w m c X V v d D t L Z X l D b 2 x 1 b W 5 O Y W 1 l c y Z x d W 9 0 O z p b J n F 1 b 3 Q 7 a G 9 0 Z W x f b m F t Z S Z x d W 9 0 O 1 0 s J n F 1 b 3 Q 7 Q 2 9 s d W 1 u S W R l b n R p d G l l c y Z x d W 9 0 O z p b J n F 1 b 3 Q 7 U 2 V j d G l v b j E v a G 9 0 Z W x f b m F t Z S 9 H c m 9 1 c G V k I F J v d 3 M u e 2 h v d G V s X 2 5 h b W U s M H 0 m c X V v d D s s J n F 1 b 3 Q 7 U 2 V j d G l v b j E v a G 9 0 Z W x f b m F t Z S 9 H c m 9 1 c G V k I F J v d 3 M u e 3 R v d G F s X 3 J l d m V u d W U s M X 0 m c X V v d D s s J n F 1 b 3 Q 7 U 2 V j d G l v b j E v a G 9 0 Z W x f b m F t Z S 9 H c m 9 1 c G V k I F J v d 3 M u e 3 R v d G F s X 2 J v b 2 t p b m d z L D J 9 J n F 1 b 3 Q 7 L C Z x d W 9 0 O 1 N l Y 3 R p b 2 4 x L 2 h v d G V s X 2 5 h b W U v R 3 J v d X B l Z C B S b 3 d z L n t 0 b 3 R h b F 9 y b 2 9 t X 2 5 p Z 2 h 0 c y w z f S Z x d W 9 0 O y w m c X V v d D t T Z W N 0 a W 9 u M S 9 o b 3 R l b F 9 u Y W 1 l L 0 d y b 3 V w Z W Q g U m 9 3 c y 5 7 Y X Z l c m F n Z V 9 i b 2 9 r a W 5 n X 3 Z h b H V l K E F C V i k s N H 0 m c X V v d D s s J n F 1 b 3 Q 7 U 2 V j d G l v b j E v a G 9 0 Z W x f b m F t Z S 9 D a G F u Z 2 V k I F R 5 c G U y L n t j Y W 5 j Z W x s Y X R p b 2 5 f Y 2 9 1 b n Q s N X 0 m c X V v d D s s J n F 1 b 3 Q 7 U 2 V j d G l v b j E v a G 9 0 Z W x f b m F t Z S 9 D a G F u Z 2 V k I F R 5 c G U x L n t j Y W 5 j Z W x s Y X R p b 2 5 f c m F 0 Z S g l K S w 3 f S Z x d W 9 0 O y w m c X V v d D t T Z W N 0 a W 9 u M S 9 o b 3 R l b F 9 u Y W 1 l L 0 N o Y W 5 n Z W Q g V H l w Z S 5 7 Y X Z l c m F n Z V 9 y b 2 9 t X 3 J h d G U o Q V J S K S w 2 f S Z x d W 9 0 O 1 0 s J n F 1 b 3 Q 7 U m V s Y X R p b 2 5 z a G l w S W 5 m b y Z x d W 9 0 O z p b X X 0 i I C 8 + P E V u d H J 5 I F R 5 c G U 9 I k Z p b G x T d G F 0 d X M i I F Z h b H V l P S J z Q 2 9 t c G x l d G U i I C 8 + P E V u d H J 5 I F R 5 c G U 9 I k Z p b G x D b 2 x 1 b W 5 O Y W 1 l c y I g V m F s d W U 9 I n N b J n F 1 b 3 Q 7 a G 9 0 Z W x f b m F t Z S Z x d W 9 0 O y w m c X V v d D t 0 b 3 R h b F 9 y Z X Z l b n V l J n F 1 b 3 Q 7 L C Z x d W 9 0 O 3 R v d G F s X 2 J v b 2 t p b m d z J n F 1 b 3 Q 7 L C Z x d W 9 0 O 3 R v d G F s X 3 J v b 2 1 f b m l n a H R z J n F 1 b 3 Q 7 L C Z x d W 9 0 O 2 F 2 Z X J h Z 2 V f Y m 9 v a 2 l u Z 1 9 2 Y W x 1 Z S h B Q l Y p J n F 1 b 3 Q 7 L C Z x d W 9 0 O 2 N h b m N l b G x h d G l v b l 9 j b 3 V u d C Z x d W 9 0 O y w m c X V v d D t j Y W 5 j Z W x s Y X R p b 2 5 f c m F 0 Z S g l K S Z x d W 9 0 O y w m c X V v d D t h d m V y Y W d l X 3 J v b 2 1 f c m F 0 Z S h B U l I p J n F 1 b 3 Q 7 X S I g L z 4 8 R W 5 0 c n k g V H l w Z T 0 i R m l s b E N v b H V t b l R 5 c G V z I i B W Y W x 1 Z T 0 i c 0 J n V U R C U V V E Q k F V P S I g L z 4 8 R W 5 0 c n k g V H l w Z T 0 i R m l s b E x h c 3 R V c G R h d G V k I i B W Y W x 1 Z T 0 i Z D I w M j Q t M T I t M T R U M j E 6 M j Q 6 N T A u O T c 1 M j c 2 N 1 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o b 3 R l b F 9 u Y W 1 l J T I w K D I p L 1 N v d X J j Z T w v S X R l b V B h d G g + P C 9 J d G V t T G 9 j Y X R p b 2 4 + P F N 0 Y W J s Z U V u d H J p Z X M g L z 4 8 L 0 l 0 Z W 0 + P C 9 J d G V t c z 4 8 L 0 x v Y 2 F s U G F j a 2 F n Z U 1 l d G F k Y X R h R m l s Z T 4 W A A A A U E s F B g A A A A A A A A A A A A A A A A A A A A A A A N o A A A A B A A A A 0 I y d 3 w E V 0 R G M e g D A T 8 K X 6 w E A A A B m 5 k 4 H m X P l Q p X 0 F q v z R q L r A A A A A A I A A A A A A A N m A A D A A A A A E A A A A G Q 1 6 p i T J O k S 9 O U N h c S 4 O S I A A A A A B I A A A K A A A A A Q A A A A r y k A 8 9 B K 9 2 i i f E 9 a E o h L o F A A A A C o Q 1 g F 7 y P j W k 2 o U 8 c Z C B 6 j I D 5 j Y R / Z w O P G y Q X F R e K d g 8 g a E A q N b D 0 f b s Y H a N E 9 I Y I K u u O 5 K J l e o 9 H m 8 X T 6 W e f G g s e j f M 3 S f S d 7 u G W g 4 v d F M R Q A A A D T 3 9 i b d N d 8 T R 7 3 2 g 5 0 2 5 V b z w R 6 7 g = = < / D a t a M a s h u p > 
</file>

<file path=customXml/item5.xml>��< ? x m l   v e r s i o n = " 1 . 0 "   e n c o d i n g = " U T F - 1 6 " ? > < G e m i n i   x m l n s = " h t t p : / / g e m i n i / p i v o t c u s t o m i z a t i o n / T a b l e X M L _ h o t e l   m o n t h   g r o u p e d _ c f 3 0 d 0 9 2 - 1 c 8 1 - 4 3 9 2 - 9 c 7 4 - 1 f 0 3 6 4 0 8 8 9 3 6 " > < C u s t o m C o n t e n t > < ! [ C D A T A [ < T a b l e W i d g e t G r i d S e r i a l i z a t i o n   x m l n s : x s d = " h t t p : / / w w w . w 3 . o r g / 2 0 0 1 / X M L S c h e m a "   x m l n s : x s i = " h t t p : / / w w w . w 3 . o r g / 2 0 0 1 / X M L S c h e m a - i n s t a n c e " > < C o l u m n S u g g e s t e d T y p e   / > < C o l u m n F o r m a t   / > < C o l u m n A c c u r a c y   / > < C o l u m n C u r r e n c y S y m b o l   / > < C o l u m n P o s i t i v e P a t t e r n   / > < C o l u m n N e g a t i v e P a t t e r n   / > < C o l u m n W i d t h s > < i t e m > < k e y > < s t r i n g > h o t e l _ n a m e < / s t r i n g > < / k e y > < v a l u e > < i n t > 1 6 1 < / i n t > < / v a l u e > < / i t e m > < i t e m > < k e y > < s t r i n g > M o n t h < / s t r i n g > < / k e y > < v a l u e > < i n t > 1 0 7 < / i n t > < / v a l u e > < / i t e m > < i t e m > < k e y > < s t r i n g > t o t a l _ r e v e n u e < / s t r i n g > < / k e y > < v a l u e > < i n t > 1 7 8 < / i n t > < / v a l u e > < / i t e m > < i t e m > < k e y > < s t r i n g > t o t a l _ b o o k i n g s < / s t r i n g > < / k e y > < v a l u e > < i n t > 1 8 7 < / i n t > < / v a l u e > < / i t e m > < i t e m > < k e y > < s t r i n g > t o t a l _ r o o m _ n i g h t s < / s t r i n g > < / k e y > < v a l u e > < i n t > 2 2 0 < / i n t > < / v a l u e > < / i t e m > < i t e m > < k e y > < s t r i n g > a v e r a g e _ b o o k i n g _ v a l u e ( A B V ) < / s t r i n g > < / k e y > < v a l u e > < i n t > 3 3 6 < / i n t > < / v a l u e > < / i t e m > < i t e m > < k e y > < s t r i n g > c a n c e l l a t i o n _ c o u n t < / s t r i n g > < / k e y > < v a l u e > < i n t > 2 2 7 < / i n t > < / v a l u e > < / i t e m > < / C o l u m n W i d t h s > < C o l u m n D i s p l a y I n d e x > < i t e m > < k e y > < s t r i n g > h o t e l _ n a m e < / s t r i n g > < / k e y > < v a l u e > < i n t > 0 < / i n t > < / v a l u e > < / i t e m > < i t e m > < k e y > < s t r i n g > M o n t h < / s t r i n g > < / k e y > < v a l u e > < i n t > 1 < / i n t > < / v a l u e > < / i t e m > < i t e m > < k e y > < s t r i n g > t o t a l _ r e v e n u e < / s t r i n g > < / k e y > < v a l u e > < i n t > 2 < / i n t > < / v a l u e > < / i t e m > < i t e m > < k e y > < s t r i n g > t o t a l _ b o o k i n g s < / s t r i n g > < / k e y > < v a l u e > < i n t > 3 < / i n t > < / v a l u e > < / i t e m > < i t e m > < k e y > < s t r i n g > t o t a l _ r o o m _ n i g h t s < / s t r i n g > < / k e y > < v a l u e > < i n t > 4 < / i n t > < / v a l u e > < / i t e m > < i t e m > < k e y > < s t r i n g > a v e r a g e _ b o o k i n g _ v a l u e ( A B V ) < / s t r i n g > < / k e y > < v a l u e > < i n t > 5 < / i n t > < / v a l u e > < / i t e m > < i t e m > < k e y > < s t r i n g > c a n c e l l a t i o n _ c o u n t < / 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a m p l e   D a t a     2 _ 5 4 e 7 b 5 f c - 2 a a 0 - 4 7 a e - a 3 1 7 - 1 2 b 8 1 c 0 8 a b 9 2 " > < C u s t o m C o n t e n t   x m l n s = " h t t p : / / g e m i n i / p i v o t c u s t o m i z a t i o n / T a b l e X M L _ S a m p l e   D a t a   2 _ 5 4 e 7 b 5 f c - 2 a a 0 - 4 7 a e - a 3 1 7 - 1 2 b 8 1 c 0 8 a b 9 2 " > < ! [ C D A T A [ < T a b l e W i d g e t G r i d S e r i a l i z a t i o n   x m l n s : x s d = " h t t p : / / w w w . w 3 . o r g / 2 0 0 1 / X M L S c h e m a "   x m l n s : x s i = " h t t p : / / w w w . w 3 . o r g / 2 0 0 1 / X M L S c h e m a - i n s t a n c e " > < C o l u m n S u g g e s t e d T y p e   / > < C o l u m n F o r m a t   / > < C o l u m n A c c u r a c y   / > < C o l u m n C u r r e n c y S y m b o l   / > < C o l u m n P o s i t i v e P a t t e r n   / > < C o l u m n N e g a t i v e P a t t e r n   / > < C o l u m n W i d t h s > < i t e m > < k e y > < s t r i n g > b o o k i n g _ i d < / s t r i n g > < / k e y > < v a l u e > < i n t > 1 5 2 < / i n t > < / v a l u e > < / i t e m > < i t e m > < k e y > < s t r i n g > c a n c e l l e d _ b o o k i n g < / s t r i n g > < / k e y > < v a l u e > < i n t > 2 2 7 < / i n t > < / v a l u e > < / i t e m > < i t e m > < k e y > < s t r i n g > u p g r a d e d _ b o o k i n g < / s t r i n g > < / k e y > < v a l u e > < i n t > 2 2 6 < / i n t > < / v a l u e > < / i t e m > < i t e m > < k e y > < s t r i n g > c a n c e l l a t i o n _ l e a d _ t i m e < / s t r i n g > < / k e y > < v a l u e > < i n t > 2 6 9 < / i n t > < / v a l u e > < / i t e m > < i t e m > < k e y > < s t r i n g > b o o k i n g _ l e a d _ t i m e < / s t r i n g > < / k e y > < v a l u e > < i n t > 2 3 0 < / i n t > < / v a l u e > < / i t e m > < i t e m > < k e y > < s t r i n g > n i g h t s < / s t r i n g > < / k e y > < v a l u e > < i n t > 1 0 5 < / i n t > < / v a l u e > < / i t e m > < i t e m > < k e y > < s t r i n g > d e v i c e _ t y p e < / s t r i n g > < / k e y > < v a l u e > < i n t > 1 6 3 < / i n t > < / v a l u e > < / i t e m > < i t e m > < k e y > < s t r i n g > a r r i v a l _ m i d w e e k _ w e e k e n d < / s t r i n g > < / k e y > < v a l u e > < i n t > 3 0 4 < / i n t > < / v a l u e > < / i t e m > < i t e m > < k e y > < s t r i n g > r o o m _ t y p e < / s t r i n g > < / k e y > < v a l u e > < i n t > 1 5 0 < / i n t > < / v a l u e > < / i t e m > < i t e m > < k e y > < s t r i n g > p a c k a g e < / s t r i n g > < / k e y > < v a l u e > < i n t > 1 2 9 < / i n t > < / v a l u e > < / i t e m > < i t e m > < k e y > < s t r i n g > c a n c e l l a t i o n _ r e a s o n < / s t r i n g > < / k e y > < v a l u e > < i n t > 2 4 0 < / i n t > < / v a l u e > < / i t e m > < i t e m > < k e y > < s t r i n g > h o t e l _ n a m e < / s t r i n g > < / k e y > < v a l u e > < i n t > 1 6 1 < / i n t > < / v a l u e > < / i t e m > < i t e m > < k e y > < s t r i n g > d e p a r t u r e _ d a t e < / s t r i n g > < / k e y > < v a l u e > < i n t > 1 9 3 < / i n t > < / v a l u e > < / i t e m > < i t e m > < k e y > < s t r i n g > a r r i v a l _ d a t e < / s t r i n g > < / k e y > < v a l u e > < i n t > 1 6 0 < / i n t > < / v a l u e > < / i t e m > < i t e m > < k e y > < s t r i n g > c a n c e l _ d a t e < / s t r i n g > < / k e y > < v a l u e > < i n t > 1 6 4 < / i n t > < / v a l u e > < / i t e m > < i t e m > < k e y > < s t r i n g > b o o k i n g _ d a t e < / s t r i n g > < / k e y > < v a l u e > < i n t > 1 7 7 < / i n t > < / v a l u e > < / i t e m > < i t e m > < k e y > < s t r i n g > t o t a l _ r a t e < / s t r i n g > < / k e y > < v a l u e > < i n t > 1 3 7 < / i n t > < / v a l u e > < / i t e m > < i t e m > < k e y > < s t r i n g > b o o k i n g _ d a t e _ c h e c k < / s t r i n g > < / k e y > < v a l u e > < i n t > 2 4 6 < / i n t > < / v a l u e > < / i t e m > < i t e m > < k e y > < s t r i n g > c a n c e l _ d a t e _ c h e c k < / s t r i n g > < / k e y > < v a l u e > < i n t > 2 3 3 < / i n t > < / v a l u e > < / i t e m > < i t e m > < k e y > < s t r i n g > M o n t h < / s t r i n g > < / k e y > < v a l u e > < i n t > 1 0 7 < / i n t > < / v a l u e > < / i t e m > < i t e m > < k e y > < s t r i n g > D a y   N a m e < / s t r i n g > < / k e y > < v a l u e > < i n t > 1 5 1 < / i n t > < / v a l u e > < / i t e m > < / C o l u m n W i d t h s > < C o l u m n D i s p l a y I n d e x > < i t e m > < k e y > < s t r i n g > b o o k i n g _ i d < / s t r i n g > < / k e y > < v a l u e > < i n t > 0 < / i n t > < / v a l u e > < / i t e m > < i t e m > < k e y > < s t r i n g > c a n c e l l e d _ b o o k i n g < / s t r i n g > < / k e y > < v a l u e > < i n t > 1 < / i n t > < / v a l u e > < / i t e m > < i t e m > < k e y > < s t r i n g > u p g r a d e d _ b o o k i n g < / s t r i n g > < / k e y > < v a l u e > < i n t > 2 < / i n t > < / v a l u e > < / i t e m > < i t e m > < k e y > < s t r i n g > c a n c e l l a t i o n _ l e a d _ t i m e < / s t r i n g > < / k e y > < v a l u e > < i n t > 3 < / i n t > < / v a l u e > < / i t e m > < i t e m > < k e y > < s t r i n g > b o o k i n g _ l e a d _ t i m e < / s t r i n g > < / k e y > < v a l u e > < i n t > 4 < / i n t > < / v a l u e > < / i t e m > < i t e m > < k e y > < s t r i n g > n i g h t s < / s t r i n g > < / k e y > < v a l u e > < i n t > 5 < / i n t > < / v a l u e > < / i t e m > < i t e m > < k e y > < s t r i n g > d e v i c e _ t y p e < / s t r i n g > < / k e y > < v a l u e > < i n t > 6 < / i n t > < / v a l u e > < / i t e m > < i t e m > < k e y > < s t r i n g > a r r i v a l _ m i d w e e k _ w e e k e n d < / s t r i n g > < / k e y > < v a l u e > < i n t > 7 < / i n t > < / v a l u e > < / i t e m > < i t e m > < k e y > < s t r i n g > r o o m _ t y p e < / s t r i n g > < / k e y > < v a l u e > < i n t > 8 < / i n t > < / v a l u e > < / i t e m > < i t e m > < k e y > < s t r i n g > p a c k a g e < / s t r i n g > < / k e y > < v a l u e > < i n t > 9 < / i n t > < / v a l u e > < / i t e m > < i t e m > < k e y > < s t r i n g > c a n c e l l a t i o n _ r e a s o n < / s t r i n g > < / k e y > < v a l u e > < i n t > 1 0 < / i n t > < / v a l u e > < / i t e m > < i t e m > < k e y > < s t r i n g > h o t e l _ n a m e < / s t r i n g > < / k e y > < v a l u e > < i n t > 1 1 < / i n t > < / v a l u e > < / i t e m > < i t e m > < k e y > < s t r i n g > d e p a r t u r e _ d a t e < / s t r i n g > < / k e y > < v a l u e > < i n t > 1 2 < / i n t > < / v a l u e > < / i t e m > < i t e m > < k e y > < s t r i n g > a r r i v a l _ d a t e < / s t r i n g > < / k e y > < v a l u e > < i n t > 1 3 < / i n t > < / v a l u e > < / i t e m > < i t e m > < k e y > < s t r i n g > c a n c e l _ d a t e < / s t r i n g > < / k e y > < v a l u e > < i n t > 1 4 < / i n t > < / v a l u e > < / i t e m > < i t e m > < k e y > < s t r i n g > b o o k i n g _ d a t e < / s t r i n g > < / k e y > < v a l u e > < i n t > 1 5 < / i n t > < / v a l u e > < / i t e m > < i t e m > < k e y > < s t r i n g > t o t a l _ r a t e < / s t r i n g > < / k e y > < v a l u e > < i n t > 1 6 < / i n t > < / v a l u e > < / i t e m > < i t e m > < k e y > < s t r i n g > b o o k i n g _ d a t e _ c h e c k < / s t r i n g > < / k e y > < v a l u e > < i n t > 1 7 < / i n t > < / v a l u e > < / i t e m > < i t e m > < k e y > < s t r i n g > c a n c e l _ d a t e _ c h e c k < / s t r i n g > < / k e y > < v a l u e > < i n t > 1 8 < / i n t > < / v a l u e > < / i t e m > < i t e m > < k e y > < s t r i n g > M o n t h < / s t r i n g > < / k e y > < v a l u e > < i n t > 1 9 < / i n t > < / v a l u e > < / i t e m > < i t e m > < k e y > < s t r i n g > D a y   N a m e < / s t r i n g > < / k e y > < v a l u e > < i n t > 2 0 < / i n t > < / v a l u e > < / i t e m > < / C o l u m n D i s p l a y I n d e x > < C o l u m n F r o z e n   / > < C o l u m n C h e c k e d   / > < C o l u m n F i l t e r   / > < S e l e c t i o n F i l t e r   / > < F i l t e r P a r a m e t e r s   / > < I s S o r t D e s c e n d i n g > f a l s e < / I s S o r t D e s c e n d i n g > < / T a b l e W i d g e t G r i d S e r i a l i z a t i o n > ] ] > < / C u s t o m C o n t e n t > < / G e m i n i > 
</file>

<file path=customXml/item7.xml>��< ? x m l   v e r s i o n = " 1 . 0 "   e n c o d i n g = " u t f - 1 6 " ? > < V i s u a l i z a t i o n   x m l n s : x s d = " h t t p : / / w w w . w 3 . o r g / 2 0 0 1 / X M L S c h e m a "   x m l n s : x s i = " h t t p : / / w w w . w 3 . o r g / 2 0 0 1 / X M L S c h e m a - i n s t a n c e "   x m l n s = " h t t p : / / m i c r o s o f t . d a t a . v i s u a l i z a t i o n . C l i e n t . E x c e l / 1 . 0 " > < T o u r s > < T o u r   N a m e = " T o u r   1 "   I d = " { A A B B 2 B F 4 - A 5 0 9 - 4 4 4 3 - 8 F 3 8 - 4 7 A B 7 D D 0 E 2 3 7 } "   T o u r I d = " 7 b 1 8 9 3 2 8 - 3 8 b 6 - 4 a a 5 - 9 1 d 8 - 9 5 8 c 8 e 6 2 6 e f b "   X m l V e r = " 6 "   M i n X m l V e r = " 3 " > < D e s c r i p t i o n > S o m e   d e s c r i p t i o n   f o r   t h e   t o u r   g o e s   h e r e < / D e s c r i p t i o n > < I m a g e > i V B O R w 0 K G g o A A A A N S U h E U g A A A N Q A A A B 1 C A Y A A A A 2 n s 9 T A A A A A X N S R 0 I A r s 4 c 6 Q A A A A R n Q U 1 B A A C x j w v 8 Y Q U A A A A J c E h Z c w A A B K o A A A S q A f V M / I A A A E E N S U R B V H h e 7 X 3 3 l x u 3 l u Z l b D Y 7 5 5 z U 3 Z K s b N m W b V l + s v 1 8 5 p 2 Z d 3 b m n A 2 z E 8 5 O 2 p n d X / a P 2 P 9 p z r w J 7 9 m S L d m S b S U r W K F z z j k y 9 t 7 v A i g W 2 S S b 7 F j d 2 k 9 C A 4 U q k l U F f L g X F x e A 6 1 + + e 7 B F b z F c L h c F a 6 / S 5 u Y W R a N R i s f j t M X B 5 4 l T X U m M y g M x 8 k X n y e P x 8 D m i 3 u V K m l 9 3 6 0 8 T e d x b 1 F o e o 5 F F D 0 V i O t O G 6 u I 4 t V d E 6 c G I n 6 8 l i v F 3 + C h E H 7 a F K F D g p 2 j c R c 8 m f D S 3 p r 7 T y 1 G h L 0 5 d 1 V G q L I q T S 3 K T E e c S i 8 R c V O D N v e h m Z 2 Z p f W O T P P w D J c X F V F p a K v n r Y R f d H y q Q 7 8 S 7 c P M P v l O 7 Q V u r k 7 Q S 8 V N x w R b 5 v U Q 1 N d W 0 t b V F q 6 t r 5 P V 6 q b i 4 i N x u v l m X m 1 7 N F N K F p i 2 6 9 f A F R W N p X s J b B C b U w 7 e W U P 5 g B V G g g 8 L h K M W 4 I g S 8 c b r W w p W O S Y L K A y A O c + X 9 e c x H S 5 t u q e A 4 Y 8 7 7 P E T X W k P 0 3 U C B H K f C z 5 W + t j h G o 4 t c K z X K C + N M T i a E j y t o y K U q M + d v R h V 9 p F L X R a i h N H P l 3 I i 4 m H i 5 F d 2 L S R 8 T l 6 g y N s S / G 6 W X v 7 y k l r Y W 8 v v 9 1 N D Q S P f H K v W V 6 t 4 u N E S t 7 8 Z z g m g b G x v 8 2 S 0 q K g r K 8 f L y M p W V l Q m p c B w n L 7 k 8 P h q Z m q W + s U n 5 7 N s I 1 7 9 8 / 3 Y S q q r l X V p a 5 p Y + o q S S e y t M 5 8 o m p J K V l p Z Y h I E 0 e j T q Z + K w B O P 6 j c q f D T U s V S A 5 P H z 9 G p N l N e S 2 i G J g S H m 5 I U L L f M 3 g g p d / T 0 5 Z 5 0 C q 5 r I o V R V t c Y h R i L 8 D 1 + A + I O k A 3 A u u R b 6 b U 1 y v K c Y 3 6 f X h + 7 a k k Y j i p u U c P r 9 F m 6 E w F Q T L L M L M z c 3 R g 8 l K 8 v g K 5 d j g e n u I g n 7 1 O T v C 4 b C 8 r 8 L C Q l p d 5 2 s C P p F Y 8 / M L T L B S J l w R z S 2 t 0 Y O e Y f 2 J t w u u 3 7 2 F h A p U X a J Q 2 J 1 Q 8 b i i 3 e h Y p 6 0 o V z Z W w w y Z o I 7 d 7 l W S x + S l A u T B m b A m D S o 7 V L Z a V v U G 5 r h i S + 7 u o E j M K i l X b E g k p Z Y R n a q M i t S E m i n Y i l M r / U L t H a 1 C g H A 4 I m p r o D B A a 2 t r t L K y S k 1 N j U K w p a U l i l A B 1 V c V q 8 8 y o I b 2 z / l o a E F / H w P P 9 X G r + m w 0 G q H a 2 l p 9 h o n M 3 7 2 4 u E h V V V X 8 X o h m Z u e 5 I Y h R M B i U g H s r C g b o 7 r P e t 0 4 F f O s I 5 a + 8 y h U O L b c i E 2 r E j f Z 1 i k U 2 p Q I a z K y 6 6 e d x v 6 T t Z I I K d 6 Y m S g F P h D b X l q i u p o K + Z 3 V v n S v 8 b o G + G l T H T f 4 O v j V a Z t U y E / A r 9 a V R m h 9 + R p v B L n L 5 S 0 R F / R h 9 M p + 6 x o 4 N 7 j d 5 v R 7 y + R I n o b 4 N D g 7 R q V M d 3 I A k q 6 o T y x 4 J 6 A + 6 w / P 0 X q d S 8 U D M G e 6 H N T c 3 i R Q H Q q E Q S 6 Z 5 V h s b 6 O H D h 7 S x G a K m x g b q 7 O y k j a i P 3 P F 1 e t Q / + V a R i g n 1 6 K 0 g l K + Q O + G B T q u / Z C T T 5 1 0 b N D M 9 l d Q C / z D s p x W u 1 D j f X B 6 j D p Y I q Q a A s b F x a f W B Z x N + m l r J T I J 9 B 0 s k o Z Z W x w J 8 b y 3 e f i Z 3 V V K j A M z O z l q S A x I O q i Q w M D A g a l t 9 f b 3 K y B F 4 b 8 P D I 9 T R 0 a 5 z S M i G f K j P g Q A 3 L u v r 1 N 8 / Q C 2 t L X S 6 u 5 t 6 x + e o d 3 R K X 3 2 y 4 f r d v Z N P K I 8 v y H r Y G S 7 w i J A J R B G y l E X I v T F B X a 3 V N L r k o T f T P q v S X W k K U Q V 3 0 N M B 3 7 H G l a a 0 p I S + 7 S t g s h G t c F / o K O B y b V E g O k t l s W G 6 c O G 8 5 O H + e n v 7 x D J X X l 6 u r H G M 3 l k v t V b E y M + q 5 N D Q E D c I T d L / S Q c I Z X v 3 C Z X E / o R 4 l w j o M 0 G N n J 6 e 4 e M w d T O B X r 1 6 T Z c v X 5 J 3 D G k G 6 f h m d J o G J u f 0 p 0 8 u T j y h P L 4 i J l O 3 9 C u M V D I B K C 2 I 0 9 K m S y r P V i x C 5 1 n o 1 J d E 5 V w 6 Q M 3 B x R 6 v n 9 a 4 H z a + 7 K b R e e 6 8 u 9 P o W 2 m A f h F M 4 q j U 6 K O 9 n G L V i H 8 b V r h d I R 6 h k q U f y O / z U m N T A 6 0 s r 1 B T c z N L 3 R m x 5 G W j O S p + W 1 u r S K r d 4 M W L F y y R A j Q x M U k f f f S h E A d G C 0 g o D D O A T J u s B o L Y O P d q Z J q G p + f 1 p 0 8 m X P 9 6 g g n l K S i j u L 9 D W l K Q C Q E w h A K J P u / a 5 H y W S t y I T 0 9 O U l 1 9 n V y T C R i H C Y U 2 p U M O o D 8 S i c b I X V D C q p d q 2 Q f n P d z B 3 9 7 y g 0 Q 3 T o U s t Q s Q Q w P H G 1 w J X 8 2 y u u Y O S H 8 M H X u c A 3 B 9 G U v L A r 7 H G O f N b 0 A d V e f q q Z d K u E v T 1 K L U z + m p a Q r z 8 6 I C e / i D u L f i 4 m K x w K X D 2 t o q 9 6 e G 6 c y Z 0 x m l V S Z A n a y s r L R M 5 3 b g + O 7 d 7 6 i U f 7 e j v Y O v q 5 D v h 6 Q a n l 7 Q V 5 0 8 M K E e 6 6 I 5 W f A G K i j m a 0 0 i k 5 F K J v 5 1 9 6 a Q C k D n 3 e 9 n a a H V o 0 z A Z y f G J 6 i m t o a m Z 2 a o j v t e q R U R g 6 7 D i x 5 a W H e L d Q 4 m b w B / P 9 b m 6 F S g T 1 b P Z E b L D o B M + C w G X n F H V c U J E Y a 8 g E 9 Z F 0 e 5 P 4 N n a G i o F x J N T k 5 R S U m x q G I G U A G h k v k L / F T F B E i H b 2 5 / S z c / + 5 U + y h 3 3 7 t 2 n j z / + a B u h A O T h d + v q a m l l Z Y U q K i r k + f o n 5 l j 9 O 5 m S K n v t O a b w F l a w Z E p P J q Y E V Q b j 9 I W N T D g / y + R I V y l S g W s 8 X h / 3 G 5 a Z T H V p W 3 W o d Z 1 V U X q / J U y f s k Q C i R r L Y v Q J p 9 O R C b + / y Z L O k A m A V C r i a 2 u Y S H Y y A S s h S A S W w B x K m T y b 4 Z i Q C c 8 L l W t j f U N f q Y D v B e E q u D 8 1 N D Q s F s 5 U d J / u o r m 5 W X 2 U O 9 5 / / z 3 5 T b z f x D t W w H O N j Y 1 J P q T k 1 N Q U L S w s U E d 9 J Q c l 4 U 8 a 1 N D / C Q q + Q l b z f G 1 c u Z R Z 3 E 4 m x O 8 3 h + k q B 1 R Y H E + y m o e K 2 N T c l B O h g N X V V e 5 3 B J h M C Q J k A 4 h x r i 4 i 1 r h 0 g F S E + T q 1 Q m Y C V M K f h j B e R l R S V k H h r a B I O A z S t r Q 0 U z X 3 W d I B v 4 M + E 5 5 3 Z G R U 5 x L 3 c z b F j P 5 j z y r 9 x 7 M Q 9 c z m r v q B y K 9 f v 1 F 9 S 4 b 9 G f A + M b B s 8 u D u h P 7 a M j d G b b X l 1 F 5 f s a 3 8 j n s 4 U R L K H w h a f S a 7 a R x A f K 0 1 L H 0 R c / z m T Q + r I 3 X S e c 6 V T I C H K 6 Z d p T p s w I x f z l J 2 K e S i i R U P n e 2 s F R M + T O C 5 P A c q N Y g H 6 9 z g 4 C A 9 f P S Y + 1 p R u n a u g f u C Z T Q 0 7 6 U / v E k 2 v 2 f D x Y s X W P I s y j s H z D t H w w O f P w M c K w n v 4 W v i 1 F B a S L X l J f r s y Y D 0 j 0 9 K 2 A q c F m s e C t Y U K o D 0 m d o I l Q Y U m e C T N s o t 9 O n T 3 X K c L 3 K V T P k A 9 5 g P q U / X R O n 5 u J 9 e T / v o d m 9 A v D L y B X z x 2 t v b 6 Z P r H 9 P N X 3 1 K q w u T 5 J 2 9 p 8 + S k C r x F r M D Y 1 N G S g F 4 n p E R j F d 1 W O U B E z 4 a M T R g M G g U B A J 0 u q G C / J 4 T p C j 9 2 / 0 n u b 4 z R 6 O g 6 j K t r y c P 2 p q A P s 3 N z p D k r 6 2 t S x 4 6 7 r s B v h / G i I Y 8 B 0 S z A f c F g r e y O p Y P Y L Q w T r l 4 x g v 1 E a o q S u 5 v 7 Q b 3 B g t o L Y z q Q R T 0 8 f c 2 J B q j b I A Z P h q L i m o J 1 y f 0 1 a 5 c u a L P K q D R Q F 8 K m g F I V c s x / A / v v x 7 d k 5 u W U 3 A i m o Z g z Q X a 2 I i l J R N w p S k s K g n G R + A t v V s y A e i n 1 N b U 6 K P 9 A e 4 5 H + l k A A d X e I c D s C y + Y m k F C + B e A S N K a 4 U y X K C / 9 u O w n x 6 O + C 0 z f i a c P X u G g o V B 6 j x 1 i s 6 f P 0 + X L 1 + 2 y s A A x w M D g / K 8 4 g s o z 0 7 0 f l d D 2 r I 9 b u H Y 9 6 H 8 R b W 0 v u H e R i b A 6 9 4 S 0 / j G 4 i S r G 2 X S 7 9 l N x T U I h c P S y b Z b 4 / Y D u G + 3 c S H P E + + 1 h H V K S S z M u 8 I Y 1 l 4 B l b K m O O G D t 8 D v + B a r l p g K M g 6 v k h k v P R 5 V P n 1 2 w D 8 Q 6 p 8 d q a Q C k A d J B j V R p V 3 U U V u m z x 5 f H H t C R d 0 N Y o S w k 8 n F y g M C W t p B b g 1 r a / d H o v i 8 X g p t J v o J + 4 U t b v o 9 7 t 2 R F N Q 5 z 6 q e A c j 0 Z j r / / l Q 6 Q N X D 9 5 / m / i c A X s B x 9 p c p H w 3 M E k 3 O z K c l b 3 t 7 G 9 2 5 c 1 c f K Z i y e f r 0 m V h g z T G s m / C 0 W G d V v L o 4 d 0 O I U 8 H t w v H 9 V 1 B 5 W Q o H Z I L D a G m B a l E r P P N 0 y v t a u f e w H o + 5 O v s B t K i x O P e h p m b U b + 4 T c I / 5 S C j 0 b z D L F x I J L k u Y i G g X v F M r H p n D t Z O K t h M w z n W t Y Y Z C 8 4 M 6 J 4 G a Y j c 1 u I f E l / G H I b h h J W 7 g l 1 9 e 0 b t X 3 9 V H C U A 7 w P S Y K 1 c u 6 R x F N H i w 4 x y 8 0 t 9 r r 7 G V 8 P H 7 d 2 w l l D d Y S 5 u b c c u C h M q D G b U l / j i 9 e y r I H f w W 6 T N 1 d X d K 0 4 o + 1 H 6 g s / M U V V V X S j / A / L Y B S L a + v i H 5 + Q D X g 6 y 5 A u N Z 8 A P E 5 M W N s F t + t 7 s 0 4 X m A O 8 L E y D v 9 B d K 3 2 g t K S k q o u a G K J n o f i U k Y A d w / z 9 J r a n K c o p G Q D D T D k A G r 4 K 3 e A v I E y m h m s 1 S k F 3 4 / v q X u A e 8 K V j 8 z G G 7 e H W L 0 a 2 G c Q O P S U X N 8 T e m u f / / x 5 z 2 2 Y 4 c P F 9 S j 4 D n W v 5 M 9 I c o C M f F O w C A l f M d Q G Y D p 6 W m a n Z 2 n O l b 9 q q r 3 N k K P 3 4 J 7 D / p R e H H r a 2 v i / D k 1 N U 2 B g g C V V 5 Q x e Z f I y 7 U O A 6 w Y + N w J C 5 C g X O f g m m N g J 6 o B 5 k m 9 m o A H t 4 8 6 q 6 M y q R H r T o y P j f G 7 C F N R d T s 9 n 0 p 2 d G 1 k 6 X X O p h L u F m i c 4 C f Y 1 t 5 u S c P f / / 4 r u n n z U / p p r E S k Z T a A i P B O A d 7 0 9 F J 3 V 6 f V i E A 6 I e D d z s 3 N y z j V w P w m h Z h g x w 3 H k l D + i k t i I k d r Z s g E / L p 7 Q 2 a Y o r V L t H 4 g g T I k o E K 4 O a 7 e J a m W l p d p h Q O m P a A C A P h 9 / C Z m s E J 1 M Q Y L d L b n 5 h a 4 1 Y 2 I 3 x + 8 s j M B n u H L K y v S n z D f a + J U h K M w k e O 5 4 j T Q P y i V s r W 1 R Q i J Z 4 a V b y T U T C 6 f + j 0 M A o N 8 + w G 4 D b 1 + 0 0 N F w U I q K i q W K S C f f / 6 Z n M N 7 f j z m T 1 r A J h 1 + f X q T 3 0 m U h o e G q Z N J B d i f N c L v a 2 K c + 1 Q b G 7 T g O r r B 8 9 2 C C f X 0 W B G q u K q Z l t f L h E x G 5 U I 4 V x e W v g R a + w q W T o Z Q k B x w z j R A 5 Y 3 z O X v e T o B r j n H y T J 3 h a j A 2 O q a c W 1 N 8 + 3 C f a H X h l V 5 V V S k + b a l k w T 0 F i 4 J 5 e 1 / A m B F n Y q V a H e 8 O F M j s X 6 D Y v 0 X X 2 p I 9 3 P c K D I x H o 2 H q Z 7 X 3 F K t w Z g Y v A P M 6 L I I Z g X K Z / Y k C 8 W V 6 / 4 P 3 r a k j 5 p 2 g T P H O Q N Z g W R W N L O 2 / E e g g I e / 5 O I X 1 c I W 8 d C O Z E K q C M S E T P M b L K 8 o t M g G R c M K s D E B a e F g d w 4 x V + 3 X p g P N T r N 5 h M B h S I B O Z g J L S E p Z S S / o o A f Q X Q E S 4 + u D + h g a H h f T 2 3 x Z S 7 M L K 5 + L S S 2 f C h z H B Y J U l F q x y W D d i v w A T t 9 9 f I L N x h 4 a T F 2 O B G T + D c F X g k 8 G m D + j G p z f I 6 0 + o p + Z 9 Q O I i N D c 3 0 / o S 1 q p I L n + n h 2 M 1 s B u s O U e R y P b x p k u N Y Z n I h r 6 F H T j f 0 N i g j x K o r q 6 m i v I K k V 6 Z A N L 2 9 v Y L A S F Z d g I k z 8 r q q j 7 a D l R 8 m O / b 2 l v l W U C s y Y l J m S o e 4 9 r u S 7 n 3 v a C h J L n v M b n s E c n R M + M V 4 8 1 + A e 9 3 k x s J O / D 9 u l g y A m r p 1 z 0 B a y 1 C A 3 w f J J U J k P j t Z d x g p N Q D J 4 f s C q / D s L 7 h S V L z g P P 1 y n M c 6 x q k t t b o x 6 R r w Q F I M q h h M K m b 7 z I A O S c m p q i 7 O 9 F x 3 g l r 6 x t J R o V M Q E X B d e 0 d b e T z + S n I K k 8 j k z 7 T f e 4 G 7 V V R C A K B i Z d D b j G n 7 9 X q Z y B k Y l X Y 7 n W C e V + Y g Z w L Q L x a T f w x s 3 o T w 5 D K S K q N 0 P E y T B w b Q v l K u 1 m 3 T p A J o Z 4 L p L o w r J e 0 q p Q 8 O y a Z F N m A q Q x w f U H n H l h e X p H 5 Q p u b G 6 x y q B m w u W K J O + x 2 z + p c g A V V o D o d B G r 1 q r P 2 x W W w P m C + T r T Q B t C I y T w r b o D w r n t 6 e u j W 1 7 f E m m p f 3 A a L d m L g N 1 f c Y i m F M s M S B P a S s 0 u p i t I g t Z c f z D s 6 C L j + 4 6 d n y b X Q o d g K X p B C t U u o r k A / l Z c W S c c W 6 l 4 q o d D / 2 W l K O y o M 1 C 6 Y n V t b m y 1 T e 7 6 A e t j V d U o f 5 Q Z Y B 0 F o T B M / C I w v x O n Z S E T G h Q x g I b z Y E J Z J l t m A 9 w J v 8 d H R M e k H Q l p g A d C Z m T k 6 d + 6 s S F l U e D t g 5 b 7 d l 7 + 3 A 7 7 m 4 / a w z B s D U I 4 o Z 3 j A I G D M b 7 M o d y P S U c L 1 + w f O J 5 S / r I t W 1 7 1 i / T H 9 p 3 g s Q p + f j o m / H p B K J l y H 6 + 0 W q E z A t S B f u v 5 W L k D h D z A p u 7 q 7 d E 5 u w K x f G E j Q / 9 p P 4 H 4 w R L D J K m + 8 s I k G l p M b C Q z M Y s J j s W t Z z P W F g Y D V h 4 P q 6 f X 6 a G x s V N 5 p S 0 t L k j q K 7 3 7 2 7 D l d u X J Z 5 y i g X / T 9 4 O 4 l S T V L 1 H e b j Y s T E w r l p w k F b 5 j x p S 1 a j y c b m J y I Y 6 H y h S I B i 0 g G R Q V c 8 B n I B E C a 5 T K o C u C 7 c y F e J s A 7 Y j e k w H 3 n 2 k f L B 7 A i + v h 5 4 F P X X u s T r / R 6 m 6 M r L H 7 P J 3 0 0 v a Q q K A Z S 0 d 9 c W l p k i T R K 3 3 3 / P a t 1 f d v I B O A Y x h W M S R n g u x 6 m c Z T N B 7 M 2 A 4 W o e y a W Q N Q z f T x 6 J 4 6 / y + L a d 6 T v Z A h l y F O X Z S F 9 A P 0 h L h J 1 s A O w B k P x L q d 0 g L j z X L n q G / K f H 4 V n O g h C w U A D 9 Q y V E d L o U m O E J l f R A O k L G G i M 1 j a i Y v G E m o v V i x o b m 1 h t 7 a I b n 1 y n z z + / u Y 1 M B l g p F m r y 4 J x b V D x Y E c 1 C N H v B s G 0 p a C B B K P 5 u F 5 + L p r 8 f J 4 F f s b Q F j g 1 r 6 w n L n g H S t U W K U P Z 8 O 6 D u o R x y w e z c b N Y x p k w A m b C W Q x s 8 F f I A 7 q 2 / b 0 A + v x f J m A 6 Q N B i 4 t n 9 v k T 8 u 8 6 b s a / / F 4 i 4 q r 8 F K S d u N F C B S J j I B I 0 s + m i v 6 k H p n f d J v 2 i / A r J 8 K i 1 C M M S F c c v 1 w W n D 0 w K 7 H X 8 z 6 c 0 L V M z H e b 0 k g P Z E M Q M J s w F d B Q m B b l o q K n c e Z U o F 7 w Q I v r a 3 5 z b K V 6 f e s V t U 3 1 M k 4 y 3 5 L K D y T U T / R L w T B I u E Q N Z d s U N C H P q e c E r P 1 D E u t f A F 1 c X Y V J m 3 + b K 4 t V o 7 A P R m C K q m k a o I h F Z x s t 6 L I c X D 4 w 8 P n 2 W v m E c J T e p 7 V l + Q F V x A q C 9 a o w a 9 c g U z r Z c 7 h O k g A 9 G v g I G u H L N 7 C J b a w u M g d 3 q i 0 z k V c + X Y z g 3 e c J R P U p N S 1 x H c C B n / n Z u e k f 3 M Q g L V y a H B I 0 l h n H G t s q J J 2 8 T P H q b K 2 j l 7 O V 1 O U K y c 8 K r D x 2 0 7 7 T G F q x s i C l 6 a Y S P s 1 j p U J s P R d 7 1 D L k q E c E W C U + P q 1 m 8 s u T B 6 K U F O d Y 6 u s c w k F j / K o / w z F + S W G t J R S I U 7 X m x e l 8 U L l A U H I t U W z X E k x p o M F V D A e h A V I D N n Q B 4 N U g K 8 c 3 H 8 g H f w p B g t 8 N 2 A + k w 0 g O M z k + Q z 8 G m D s B g O 5 + 6 3 q G c A r H P 1 H e M D j 3 u z P g 8 Z m d m 6 O K y i r h K X 1 s r t I S 3 m U z t S m d 5 5 d 3 H D T 6 K K H i Y R V i n T m I Q B e 6 V C d 8 J 4 N o b 4 C o S I Y N o l Q Z w M 3 s D m U 0 1 G A C f X C k Y Q q K G u l l f V C e a G m D 4 V Q G Y z R V W 1 e H R w Y Y g k T l D G R T D r / 4 t I S L c z N U x t L B F S w q c l p q q t P j G n g O 9 E P Q k c e 5 + G z B 6 d T F 6 c x G Q 6 V E O Z t W d y F 0 / g 9 + O w V B g p l / K u s v D Q n E g K Q k G P j E 9 L n y v U z + S L d y r G p g M t V h D t U f Z t t M v D 7 Q Q u 3 / L p d w O D s 6 x m f T B X Z T / + / f I A B e 3 j A G G 1 j d G G L n o 8 x w b h x R a g r i V C w J L 8 B 6 s P C / i r w + 4 h w r N h S 8 + y 4 2 J A Y q w A B Y K X K R C a Z q c s f 7 z j V Y U k S t O D o V x i A T F D d s L Z 3 G / e H e n p 6 Z S E W e D t D r R s e G p H 7 q K q q o E o O I A L U t Y r K c i b H G E 1 w B c 4 V Y Z a o m E K / t r q m c 3 Y P V D T 0 / + z v B 5 4 h 8 A v E V B E 1 s U + f S A F U Z d k b 2 N N L C 9 P D M h E R M 2 8 x Q R D 7 7 W I J 6 a M i E z C 5 o v Y z N o 0 O J l Q m m h 8 X T S 4 6 U z o B b t y z E w P X F 6 k s J h h g I h v c X w C M n 2 Q C V k b F A v x Y n M W O 2 r o a 6 u u D Z 0 R I K i V + L B h U X s 9 Y + / v 8 + X O y i m x 3 d 5 c M 9 M L n D m 5 N k E Z o 9 S E N Q U 6 o b F j h B / O j 7 P e X D U W s i t a y K o Z 1 v v c C 9 M F A / C E m O 6 Q e g E U r Q + E Q q 5 P 1 0 s B g i r z Z V T E d 3 C 4 3 l Z Y E 6 d r Z G p n 9 u 9 u F X S 4 0 h C n o 2 3 / 2 y T a p S H D 5 l B d y i m P 8 4 4 Q y X k T h 8 6 f q i p O C I y V U U e 0 7 S W o e g B i d 5 8 E 3 z 0 R l w X E s p n R / X G s H j r H B G I i R C p A C L k Z Y m e f N 6 x 5 q 1 p u m G Z h W E X E 2 t Q w V G e t A g F j Z r k s F L H D Y W 2 o v C P I z Y H Y w l k Q z g 9 f L S y u y c Y G 5 l 3 e b w r L b Y i b A Z L + 4 V U t v x t b E 6 y Q X 4 K v h 2 W / H 8 w k / r U f 2 v x o N z n s 1 f d T v C k w G Y 2 7 W m V 4 T j i T U + r q a D p 3 a 8 p f 7 1 6 i 2 F t v 7 u 4 Q Q M D B A Z U N r b Y D P Y W p E q o X P 6 O P o / 8 z N z t O p U 6 f y t t A Z g L B j o x O y 2 C W W Z U 6 9 z 0 z A J M W J y U m 5 F y x L b I D v w 7 M g 3 w B p c 4 z v N 7 + B e H F x g f t u Z S I h J 6 e m Z D c Q S C d I W A N U Q h k T y Q B s e B C d e 0 W l W 5 N U W p g s 6 f F Z D P x i 0 + z 2 y q i s B f 9 J R 0 i W Z M P e w V h U 8 6 C B X 7 A v / N L E 9 w I 2 q R w X 9 / E O / h 5 2 A 8 / f / u / / 8 3 8 V 7 Z 0 T Y m 5 W Q 6 L K V G 7 H y u o 6 1 V S V U z y 0 J F t S Q g p h e V + Y h u E Z A M D r A X l w 6 M R M 2 Y m J C Y l n Z m Z k P 1 h I l K b m R l b b X D Q / t y A q Y T 4 S B l h i U s I Y 4 f F 4 x e i B z 2 P z g G y A 5 W 2 J V V V 4 u J e X l d I Q N w g w e s D Y A Q s k + n Y g F i Q o 8 p 7 + / E w W l s G z j D N h 8 F n 4 2 C 0 u L L D K s y V W P B g f c C + w c M L i m G 4 n k E w w l l C s i X G u r Z j V N p a 6 r P p h U d C z t S B S j K q Z P H C i h W Y A p 1 q D i W X v g Z v P U Q + W N l z U U K L W D Y F v 3 9 S y S w x D W H l q i 0 N V u U + X n X O C 4 y Y Y l l T V c M V K H s w 1 a V d B O a 3 M j V v 7 u 6 J f g / 4 M X i o q 4 w h X 0 q n p a a u l h h S A A a G z s 0 O M F w X + A q u / h O 9 E w R h j R a 7 A 7 8 D Y g Y V Y I C V h A N h p r X N U e i E T 3 w v u 1 c t q G h q D p z + / U A u f t L b K M 8 H 7 H C 4 9 W G 8 B s 3 h B E E x C x D Y 0 8 J p H g w D r I 7 a m M Y 0 A 3 I Z 8 T L R c / R Y N 8 H m M w 6 E h w l Y + 2 G 4 H C 9 w U F + z c 8 t s l x 0 F i m Q m F / h 1 Q l D J W h i q x u L C Z V H e c E F x f P / 5 l 5 z d 4 i P A U d 2 z z L D e E A p p K I 3 S 2 D u f U a q P A I r f k i 0 v L 0 v K j J U P / B i 0 + L C 7 t m n x o 9 U O b m z I p r p H 7 T S A e K m q + 4 0 E w d k C d x C 6 B W J w R l T s d K W G B W 1 1 R m z n j P u H r Z 7 8 O g 6 + Y t g E J Z M g R 5 4 Z E k d z D n 2 f J x / 9 w T T b S i y m e 1 d 6 9 D B T j m e B x j t / a 6 X 2 g K L 7 q 2 Z 2 q n B 8 w o y D O 5 R 2 m j o o N 2 g x H 6 Z s 3 G N y N y E I u s U i I P B S j M 1 3 7 6 6 m / V z i u D x X b U p P O 7 C S y Y 2 z J K 0 s i w z C B s S M A E 9 / a 2 l p k F q 5 a C K V I K h g k g c H 0 i l t W P M K 2 L e i v b H F h 5 U s m m L v x e a h l 5 a w u I c Z 2 m q n A O B b U y R r u 7 2 E l J B A 4 l R R Y z k y p o r M i 9 Q A Y O S B p M K U D 1 k Q 8 T y Y y 4 f 3 A v A 8 J l q 9 0 S g X W u w C Z Z q Z n 6 f b t b 2 X Z N X N P q V j c P K w q g 0 m H W z S 8 q H 4 v X X W I H q V t P w P 4 b m 3 y y g E B l u x M Z A J w Z n R s g i V D n b V T H 1 Y a M q 0 8 A E u a q D S s C m G k f 2 z J Q 0 P z a n F I t P 4 w p 1 f m s E 6 E H b g n k Q R 6 h w x 8 P / a t R e U H s T F l A g Y P t P a D Q 0 N i N J C K n r i t J O A e o e Z h e W c s F 5 3 a X 9 w J u B 8 M O A d Y 7 Y V P 4 F 5 h + p Y f f / y h k P j 3 v / + a 7 t 3 7 g R 4 + f G y N 2 + H d Y 2 2 K w 4 B V B z g y S S g k k j S n J E 7 U H S e E w 2 p u c o Z R 8 4 B U Y p n j q v o O i W e 5 h Y c K N 8 M t a i q g M g a L C q m p P C a L g Z Q E C 8 j P P W v 0 G 9 B X y b V V N / e D / h h W N r J L D J A K v 4 8 + D 0 z h m D q P c S Y Q p Y K l y 0 7 A e B G W P M M a d / D g y I d U u I / m p i Z R a 0 F i c c H a B 8 D r H v 3 N 3 / z m S 7 p 4 8 b z 4 A x p J D l e k o w A 2 K J h Z d V O 1 b U 4 X A A k W 3 f X 2 + Q c D R x k l f C W N X K m U u p e J V M B K S F V k q H n z T K r 6 h u 0 z b a E S Q g q A T G 2 V U S r 2 b A i h U D n U d + J H s 2 O V J Q / W m I A 7 z + z M 3 L a 1 / D C Y W s K / c e b s G V H t s I M g N h H L F 3 C F Q j 8 L 0 8 3 z g W x C z a o j V E N I R R m o 3 i e g s c B w B A a 6 k Q Y w W H w Y k P K x y n 2 L p p l M I 6 x p Y M 5 V h d m B U v 8 Z G 1 9 J q k N H H a R b 7 5 R A L t V / 2 g l w j Z m Z n Z f W F F e j Y 7 8 d a v U c u K 2 M L n p Z 1 M A z I i a O t k s h n 6 x V h 1 Y v E 2 D E m G F S o n + B 7 8 F q s 3 b p B F M 9 z N r w p s j U z 8 k V + P 5 a J i u e H a p j v k B / D i r s K k v e / Q D u 4 + G j J / T u u 4 n N 0 r i d y + p 5 s d + A 9 J H / K G D + g y n 2 + H 2 M j a k T 8 p 9 W 1 6 N p 6 9 J R B a 4 J 6 b K P J k T j S n r s R K r p V Q + F A y 1 S k a G 6 Y S w l F R g j A m A G b m G 1 r 7 i 0 g r 5 5 s U 7 P Z s p p K t 4 s q / P A 2 x p 7 H a U C F j x 0 z G H m h u k a f R S o e 3 a E w y E x S p j W O x 1 y a R w A e C 2 s r q 6 J Q Q V r P O x m t x A s R w a X J k x b 2 Q t w z 6 9 e v 6 H 3 r i b v P N g / e z j S y Y K 8 O v X + z F t c D x O V s o Q y x 4 j R S K a r S 0 c V j k Y p z g A Y l n K t h I P z P t n 1 A e s b w F h g B 7 4 D F d 4 g z N / 7 c q a Q C i q Y h P 4 i c n s T H W u o E q l q + C Z X S u x Y n k 3 y g L B Q T z M B 0 g v 7 y c J 8 n w r 0 l b C i b W 9 v n 8 z c H R g c k j l a I 8 O j L K E W Z W I g n s G E b L 9 j g N c 2 M j J G v f 0 j F N l F f w q G l f 6 + f m k g z p 4 5 r X M T G E y Z n n 6 Q w D 1 A Q q m 6 o I J K K + 1 E s g C 8 G 5 N 2 C F y 3 f n 7 l m F u K + E 5 z 3 0 i 5 7 Z s O u n m R J r Y D 6 h z c Y i Z H + w n b p P w 0 4 p d p B 5 g z t b U 8 T J f P N t L A v F e 2 f c k E t C v o Y 5 2 q i t J G x E 3 z 6 9 x 3 6 B u m z 6 8 2 Z p U + m K A 4 O j Y m 0 z 1 S i Y c x K B A K 3 g z o 4 6 F y q A F g H 4 V C m x z C 5 P V 4 q I z 7 P h h r g q H E 9 O 3 w 3 B g I h g e G g B 8 b Y 1 P Y 5 R 2 D w a n A 9 e h 7 w c z + m i W L u 7 C S S g J u K i r 0 y e + n G l 9 w P e 4 d / S 9 Y C V e W V 6 i 6 p o o b M 7 V s G J y C U 7 3 3 n 7 A k x y z d w w T 8 N M U r g u M 4 t 7 S I M Q a F O B o J S z D T O a 5 e r s t a V o c J R x E q 5 M E u 7 r k T C h D X / r U h c h W 3 y X 6 w + Q L l g E / Z W z q 4 2 V Q U x q i 1 I m b t Y Z s O Y 0 y o 4 q J i M Z H j f j F 2 A y 9 u u D u V c w U 3 C 1 9 i g h y M K J C a k D b o j + 1 U A V D B s W s I C I F 3 A u M I V E 8 Q E L 8 l g 9 c b G / y 9 a k t N r A k I L 4 r n 4 z 5 R c 2 s D S / I Z 9 A F B R P w e V E m 4 Y A F 4 n S A O v D x g U M m 0 p g a M O t h V 4 1 B g y p o D n h 1 E Q i y k i m J e H G b w R i R g s i E 2 L I h z / M 6 Z S n 7 G Q 7 r H H e C 6 7 R B C F Z Z W 0 f x q p V Q U V E x U E j u J M h E K w L n 9 b K H c b s y / c d H 5 u o i 1 X H A 6 4 F 7 h 7 g S D w u T k t G z z g n u H Q a O Z K z K 8 w f c L I C R 2 u 6 i q r J S K h 7 5 d I S Q W p 2 H S x z u A e 1 L P L A w w L u q u R c W L i o T E f S J g R j P u F a 9 q Y G B I J j p m W 1 M d k w 0 x P + r w g D J X q S Q y Q T o h g F S a U C C T z O D l u L u j j M r L 9 + 9 d 7 w U s x 1 E R j z 6 E t X T J R p x M 2 G 9 x H + c K C Q E J c 2 0 2 Q H r A C w K T E E t K i s T i h w A V D o 6 v + w m o j P B s L y y u F O L A X A 6 / R G y D A w s f T P g g E L z B R 5 c 9 s k 8 T S A c C Y R o L X L A a m x p E I o 2 N Y l J l R V Y y Y T u c w y W T H V C S d Y P K Q U c 6 X w N 5 i P h E m L s J q f X p q M L h K s Z Z w N 0 e 9 Q I d A n h 0 r y x M y i x Y 9 F F A G n i F j 3 A a x w j o K 6 H S o p g x G A q g Y p e W l U n + f s P j 8 d G b s c T k R F W h 1 J Y 5 N T U 1 4 o J V F o j T t d b s e y p h f M 1 4 5 6 c D 1 k D H H l O H D 1 R K h n k w e b N W h s 5 C r I J K E y 2 u O G d u l G M G d p 1 g r b E v r I + B 1 t b a I K t V h a I u Y a Z v V V U V b X K l h Y 9 g c V G R e F w M D w / L v C T T k U e f B i 5 J + w 2 s A T G 9 H q C S Q o / M W h 5 a 8 F A / q 3 e Y i A d g 9 r L x v 8 P K Q d n W L s c r T w d Y O 5 9 w f + l u / 1 F J J g X Q C P + E S K k E w j + k U + O U + n R U w T E S y g m w r 3 5 a 4 I l R w A 0 j Q l x U S n T a M V 2 k w O + n R e 7 c w z E V q x f B u i h 7 P j F Q s L C g 7 X W g N x X 4 3 s c v x 2 X + 0 + n m U p m f V I p p F n y 7 m A C I 8 + M T k 3 y P u X l p p F O R M Q X + x + G C p C W R j w p 4 H o Q k r x n E / A + x p J O C / q A D w O 2 w M / 6 p d + W c N + N 1 x W R v I n S E 7 Z M Q W 9 t a q a u r U y x q h m x J B O L L 9 r t P B 8 N C Y 3 W A L r R j e W X V v w m y F G o r j 9 E M E 2 B 4 e I w a 6 u p 2 n O S Y C f D R e z T i E 2 + E o 4 Y h j w m q T q Q Q S B + b f F h R 7 X X p K P 8 5 R k J 5 g 3 v b n X 2 / U V P i p u a G K t n J P d W 1 C S s d y c p B K e M 1 K F y Y u P c T I O 3 g 8 C h V V 8 C D X u d x X b o / 5 K f b f Q X 0 d N x P Y 0 s u W o r n 8 f 5 S C I 8 1 x V f D z p B M / E d i C f z P I p O J d e A / V h z B Y p 4 O g X O c Y / H u H I R s k 3 A x Z e P B T w + 3 k Q e r M c E a t 5 8 q H / p F b 0 a V 8 Q P k Q n g + 7 h a f R J i V N 9 Z X a H x 6 i d x 5 r P O w s L g g / U I A D q 9 w 5 X I E h C R 6 t o E m j D 0 g z w R 7 v n i G p K t T R x A c I 6 H 2 W U v a E 3 A v b R W Z P b c x S x f b x U g h a 2 A B l p 9 / f r Z t c Z i 9 A o S q K 4 7 R q 1 e v 6 c 7 d 7 + j b O 3 f p 2 Y N v q P / J L e p 7 / D W N v f m R C k I j V O p a T L q f b K h j 9 R B j V 5 B M 2 C b U C R B y Z J B C q W k J 1 r V Y K s A h D Q K D C W W j 1 x G G y P o 8 x 4 c P r O 4 D b w s 7 u J y U z 1 g K Z m d n p W V H J c c 8 I S l o B v z 1 s A k Z J u d t e Y t o Z B / 9 3 n r 6 h k T i Y Z A Y U 8 I / v H a N m s 7 9 i t o v / Y o 6 L t + k 7 k s 3 6 M b 1 D + n Z 8 + f 0 + P G T t L 6 D q W h p b q I 7 9 x 7 T i 7 H k 5 z 5 a J I g i a X O s x l O s t I q T j 7 2 y A 0 L 6 e n X Y w T H T N 4 D 9 7 s z n A s z i x b h L K r A c s Q G 8 F O C 3 d + f u P X r + 4 h f 6 / e + / Y v V u 2 Z p 4 1 9 f X T 9 e u v S / q H k z W C / s 0 E Q + e 4 4 9 f j t B 7 7 7 0 r / T j 4 3 W 2 5 4 C 7 k l 1 A c 8 F F D h V c m M 3 7 8 0 Y c y 7 f / 7 7 + 9 T b 1 + f N c s 2 H Q Y X C 6 n w 1 B 9 t 8 / M 7 K h i C 8 B 9 w y T r O H J h I r P q a Y 4 8 H 5 o D t d e o o w v 9 X + T I A K / v A s R Y A o T B h 8 T p L o K b G B r p y 5 R K 9 8 8 5 p q 6 8 k 2 2 o W q t W U g N M 1 + z P R D 2 v t F b n W 6 M G D R / T 6 T Q 9 d 5 t / 1 s X o D d 6 i P 2 k K y y L 9 R T X E v W F L 6 5 s 1 P q S g Y p G + + u S M + h e h z 2 Q E P i q E F L 6 u s A U e 8 d E O K b U T S J n P + w / / t k i m R h n V G Y g f B O U Y J h w H l 1 D f r p Z d T a u 2 3 y f F J k Q T Y 9 R w 7 + C E Y Y P E W e 8 E G U p a 8 2 i 1 K i k u o u K S E J d R V m V L x g q W j i + J 0 q S E i D r B V R T G R i H Z A 6 u D e f v W r G 9 T X P y h + h X Y 8 2 u P W n f s O v D c O C a L Y p U 8 6 I i F O D v w n f Z 0 6 g u A Y C V X I 2 g c q 7 l G o f d k w v u S m P 3 z 3 Q n z 0 7 O 5 E 6 E u h g D H A C 2 / u g 1 C f Y E 1 c j J b I m N e T J 0 / p o 4 + u J d 2 D 6 O s Z A P X z V E c b P X r 0 W A w Q w N Q K 1 j C U p G P A F J H 3 u D 3 Y C c S x k M y k z T U q v 7 j 4 M J Y 1 y w 2 u O 8 9 7 9 6 c 5 3 S M K C w p o Z r P R 6 v S b F 2 Z g T x 8 2 s A P g u 6 0 u W p v t l b l K u B W s 6 3 f l 8 k W Z I v H + + + 8 d W H / k n + / 0 k W 9 z j L o 6 m q i z 8 1 T e D Q 7 m P D 1 6 9 I h O d X b T S P R U 2 v 7 i X g F i Y 2 w M x p 1 8 v l + V s R o K A D F k y g Z i L n / x M p c p H N r L 3 P I 4 j 1 j z o d S c q B B d P N 9 C d X X 7 a 1 3 d L R w j o T a 4 E 2 3 q i q k 0 T p F W P n 8 B 3 X u 1 T G O j Y 1 L g c A H q 7 u o U U z n U s Y P s 3 L t 9 h d T a d X 5 X Z A L g V 3 j 9 + s f 0 Z K K A Q v u 3 h k s S Q C Y g L 7 K a B h K R E M s E J Y k K v Y Z k t n O a e E n X 8 n F l Z W Z H 3 8 O G o 1 Y 9 w s v N R K a j J l e w u I z i L q + 4 H W H a P c K p U x 1 i T V N r O e x t R 4 1 M O N t a S q 9 H s G P j 7 p 8 f f o h F F c 3 8 e g / m H f p t g 8 q s p e 4 I I Y N K J J P D d r w e t u c n B 5 F i F r n i 5 I H Z H I / m g O A Y C Q U E D m C f o f 0 C V p 2 d W C m Q J c W g R m H 2 6 / T U j C z k j 7 U g Y F V D I e 8 3 / D 4 3 L a 9 s q g q 4 S 8 C y V 1 + a / z o T u c K + t 1 Q u i 7 k m E 8 j E O q 1 J I o S R c / q 8 J l A i n 9 V B f W 4 / P V P 2 C u d Q m w P E P B r i o 5 Z G 6 e B y u a m m 6 z q 1 d 5 6 V H T S w m G V X d 6 f s f H j u / D s i u V K l F I 4 R Y H b f L W p L v b S 1 O k 5 9 k 9 n n O G U D 1 r L b z Y 7 v u S C d R M p m L D F I J p O J d T B q H m I J i k S Y o y b X C r l U v s u F p i Z R h 4 4 6 O E p C R W N Y D g w 3 5 l x g H l I 6 Y E E U S C s D t K T f f X e P n j 5 9 T t 9 9 f 0 + 8 G D B 3 C h U l H 2 D m 7 x c 3 P 6 S v b v + 4 a 8 d b t E / n 6 g 7 G g T R V I o F g W Z 9 Q n p + D k E M T x E 4 U O U 4 O k E T S l z J E Q r 6 + F o u X O g m O 2 h K 0 T K y f + V W 4 w w Z 8 3 9 L d I f Z a g h o I M z r 6 V O P j 4 z K d 4 s M P P 6 A b n 1 y n 0 6 e 7 6 c W L l 7 t S C 1 v r S + n U 6 X M 0 N D 4 r c 7 a e j P k s Q 0 C u 8 B 7 C J m k A C J a t z Z B T / A e x I p I h S E p s J 5 u N a H h / E q D y c V x R r r z w n R I c J a E W 1 x b k p U H l M 2 q f X f 1 z g i q I / k K 6 x T F x b / C g w I Y B s P 5 h 1 a I z Z 8 5 I v p m c i G B m 1 e Y C r B G B 9 f o G B w e p O N x L t + 4 + o m h o V a T N j 8 N + m b m b K 7 g r l p M q d h B I E M c e N E l A l h Q y G W m k y K N N 6 T p I 3 0 n n Y d O 1 C 5 c 6 9 a 8 4 A / y a 8 Z Y d F P h l G j i B Q K m A Q S m T J Q u D q T B v I 6 C f B T X Q A B 1 n q G + 5 P h M q 3 f M 3 w / R L 7 z j 5 f H 4 6 f + 4 c f c q S 7 u H D J / T y x V O 6 U D W f l 0 c G n I B t r 3 b X y M W K l w 7 b i Q T S 2 P K E L C l B S J O c V k Q y I a Y H u m 3 1 5 4 j D L l / P w c H l U j q D E 8 k E Y N 2 F q i z r N W Q C K g K c X d H 6 5 g I s p P K 4 d 4 X e v 3 x G F r n E o i r v d F T S j R s f C 1 n R N / u 3 f / 1 3 8 T G E V N w J W G V 3 P 5 C L F W 8 7 + J m 5 T B E S x F J E M p I H B g c J Q r J E n l w H 8 i B P q 3 k q Y P B / V z d z o H C M t 7 k J H h d c e p z 3 o u x 4 s I s 9 k i C h 4 D X e 0 9 O j c 7 I D D q 6 n q 9 Z l p z 4 7 8 D 3 w P M d U k b N n z 9 D 8 S p i + 7 e M + F V e y b K i T 9 Q W x c / 7 R z G 5 l W k i 5 2 o M y e y P o c 5 o 4 C Q m k y Y N r E T O b l b q n 9 t g N F H j S 1 q G j D M 4 a 2 O V Q G u B + F L 8 8 f r M s p T g v B U 6 Q X F h 7 w b 6 g S 6 7 A P l A w X M C 9 C v 0 j r J q U D a h o q d P s D f A e o F L 2 / v I z F Z V U 0 O v e 7 T s p 2 o E B 6 O q N B 7 Q 4 N a R z D g d G G l l p o + p p w q Q j k y G R O g Z 5 Q C Y V q 6 B I 9 f 6 1 C 0 l 1 x w m B 9 Y A 0 u U c c z K A d 0 q g 4 T l P / U D 2 w R 1 X + 2 G J V b p X u 3 / + B f v j h R / r d 7 / 5 V N g z A 5 E Q z h o X K h E o G 4 w V I k I l Q A C y K H 3 7 0 A X V U R W U a O M z q c I T F Z 5 G e m l J r C j 7 l 7 8 d u h K 0 t z V T T d P C d e E O i p C D P p Q J U N 5 X W + f q c E M l c J 2 l V D 1 S s g y Y T z l d U Y L m 2 5 L p z 1 M F x f S h A 9 l 7 I w x p 2 2 M C r W 9 / F o i b w + f v y 1 1 / Q J 5 9 c p 4 8 + + l D W 9 s M q s 7 D + Y W o G L H q Y 6 v 7 w 4 S P Z U K A g U C A q X r a N 1 D D J c X 1 l j h 4 8 6 6 e f f n p I P b 2 9 d P u b b + n J 4 5 / F q 8 P v 9 8 m S y 5 9 + + o l M z 9 / a w t 3 n B x g 0 / A k n 9 x y Q I B L / s d L 2 s S T L k i f E 0 k R C M M S y S J U 4 J y o f 1 w s E F 3 F w W E M L u L 5 7 O a D k s Y M Q i 7 t p Z h n T F r w c P F a B 2 J F 6 f F h A E W I D g U u N E f L t c W z n 6 6 9 v 0 Y 0 b n w j R M H Y F 4 w L W R 5 D x r N k 5 a m 5 p k k 2 t s b n 1 l 1 9 + I e Z 3 O 5 4 + f S r z s / 7 9 4 Q J 9 c r W N O u s L p Z J h z 6 R M 6 y x g B / d M r 6 7 I H 6 e 1 N A 0 F 1 g F s K I 1 R / 1 w O r N J l Z c p H C I L A Z F B k 0 S q c B C 1 x N E m Q h n T d t p Y 5 9 / u U l z l C S P q V 5 8 6 1 0 e k z a o d / J 8 F R A 7 s m e D 2 J l s o U j F N a o 4 p g j M 7 X 7 4 5 M U O t e v n y l 9 o X q H 5 D d 6 I 1 K i / 2 o s D V O Y 2 M j X b h w n j 6 4 9 g H 9 8 s t r c W 3 C 4 p q p w M R B j H V h Q L m x q p A m p x a s d 5 S J T D G + 5 U x k A t K R C a g u i o l a m Q v s X 2 + I p c z j S s o k 9 Z 8 Q x N D A w Z Q 3 0 g i a Y J I n k g k B W 9 y o / M a m G q k r T g u O V P k E U h B o z Z y l + u G l 7 X Z G L i o X D B E w g 2 N r m s 8 / v 5 k 0 Y d A O b A T w x R c 3 6 c 6 d 7 2 h l d f s O j f P z c 1 R S U i L q Y l N D J S 3 M T V l L g 2 U C C l v W M 8 k D Z S y N M d W e H 1 t C d u C 9 c L m Z f z a S G E m l Y p j I b X n m G g 6 J f p L 6 r E o n A i S Y x 7 U l m z M 4 E f x 6 z a t y V q g r X + c X r l 4 s X n w q j k p i Y V O 2 3 Q L 9 I c z C B Q k w y 9 f s 2 5 Q J 2 H L 0 t 7 / 9 Y / r T P / 2 t p e 7 h f U D S L S + v y q b S M E K 0 V j M p y 7 r o 8 Z O f 5 X w m 4 K e 4 L u e M k o I 4 v d e c 8 B 9 M d 6 u W F E o N u t w S p N F 5 t i B l i 4 B r c I w Y q q H O U 9 I I 5 z h m 6 Q S p t c X x 2 X c 6 + J d V P X F a c K y E 8 r B K p V 4 6 Z m 4 q M 7 o T g E q 2 W 4 B Q + b g e A b D y I W D L z j d v 3 n C / 6 7 Y Y L h o a 6 u i T T z 6 m e / d / p G d P n 9 G N r r j s H Y U d Q r I h V 5 8 + S D I s N m N 3 V y o J p H / 2 T G R S Z F A E s U s k J W 0 S 5 + U a 5 I M w W h J t C 6 I C q l m 8 n d 1 t + p e d B 8 c S C o B r v h S O v F R T m E d H L P S b i l M W R c k H k E b o N 6 H S 5 Q p c C / P 5 V 1 / d E g P E Z 5 / d p K t X 3 5 U V j t D v + v U X n 8 l k R 7 6 Q i o u L Z f 2 J T M C v 7 j R + 5 n F v U V t F j C 4 0 h L m / m C A Q t l t d 3 c x S X Y Q w q r w s k i B o I q l y h H U v J U / H 9 j 6 T B B x L v 0 m t L 2 9 I V e D 3 i G X U q X C k U c K E 2 v I I v 2 z 1 I v F C 8 f L t O G y 1 L x J z U V X R 3 i R U P l M w Q C S s s 4 e p H / y 0 9 M v A H D 3 o 3 6 C H I z 5 a 3 l T P D p P 6 y 1 e v h E y b m x v k z z I d / 0 6 G b W r g n w f T O C x 5 1 9 v D 1 F E V o e q U 5 1 z a Y O m a t h 1 A J h M J f z U Z D E l Y Q U 3 k S Z x i 4 e P r E M e Q t s 6 p d C I o M q k 1 J q J 0 4 W L X t n r i p M C v k v 8 6 N B R A G t g G 8 x C O U E A J Z p d D o n 5 h 0 D T b + F A 6 Q H X D l A 5 s y r Y T U O m G x 2 e p t q 5 B x q y + / P J z O t d R T f X + O Z p 6 9 s + 0 t j A u / S e M Q 7 W 3 t V N f 3 w B / v 9 f a + C 0 V L y Z 8 F M 4 g n V g Q 0 G d d I b F e Y o + s b I Y L S 6 2 T A P J A K i H o t J E 4 H K t 9 g p F v i K L O J Q L n c W O Z 1 F e y x c q E r g O T i R O s 7 s F U v r 2 u O C W 4 7 r 0 e O u I q m h 3 L a y 6 a X e Q b d X v J z R U G l Q Z j U 2 g N u P w 4 h m f F 4 T 1 C S a i X G s q 2 x G C A v g z u I x g s k q W S U b m N O g J p V F l V t U 1 i o J I 8 f P i Y 2 t p a Z N d B S C x 8 D t c b L C 0 v 0 z 9 / 9 T N d u n S R L n S U J p 0 D Q O S B g U H Z D K 6 5 q U k q 3 9 2 7 3 4 u X O y y I B n g t 8 y x Z H u + w F t / F h o j 2 9 U u P b / s K r G n u i k S S l B 9 I E E u T B 4 T A s T a V 2 0 k i 5 3 A s R E O M 8 S a c T 6 S t l Y 0 4 m B W O 1 A b V I T r 3 T j t d u v K O / n F n w v G E A v p H u H B s h H K D U L q S Y W r 6 Y R I K / a i b n Q m H V V W h V N / A B B x D X X v 0 6 I m s O l R e V i 5 K E S x 1 8 D h f Z g k 1 N j 5 O R U x E f 4 F P J F 5 L S 4 u Q F F L s y b P X 9 J s v P 5 X p I J k A 6 T Q x M U n d 3 V 1 y j N 8 0 K j D X Z X H g X c 7 W 5 7 H h 0 1 O h p N 0 b U / F 1 T 0 C + k 3 9 E P y 8 / I 0 7 Y j t O T C e k E o U y M 6 0 S F 0 9 I n B r X O I p O d U H q 5 M L 3 b + 1 / 8 9 W + t Z 3 Q q X P f e O J 9 Q s / N b t L j C N y u E 8 s m C K W 4 m G M Q D X v B h S y k s e H K B 1 a O d o C p Q n L A h G N S 8 J 0 + e i F T C G B N 2 G x w b G 5 d 9 p q q r q + j Z 8 x e s u r X J z u 7 B w k L u E 2 U f Z x k Z U d a 8 l p Z m i Q 3 w G t B X s i + c s h O y E W p i 2 U M v J p W U V e R R Z M E P I S 2 k E R J t J 5 M h j y F T Q k I x a Z D W p F K q H S S U n U x I g 1 A h I V R l e R H 9 5 r c 3 5 T 6 c D N f 9 N 8 O O J x T w Z p A r s M s m p W y S y r R a h 0 m q 9 1 r C s v h J r o B E m W S J 0 q U l C o D F W 4 w U g t s R T N 7 w k t g J e M 7 v v 7 9 H 5 8 6 d k + W h D W A 0 w P 6 4 M J 7 k A 4 w 1 2 S 1 6 B v i d W 7 0 B 6 W O Z Y y E P Y h B E E 0 i I x M H F I c o X 4 3 x m M u F Y k 0 g f K 2 k V V U T S p F J q n p J Q c D X 6 6 7 / 5 M 6 u c n Y z c d A I H o C j g 4 g J Q L 9 5 S F 6 S w u O C k o A + 3 X X j I K h V 2 7 s g V U O X C K Z 4 M d p U O 2 4 6 i b w T v c F T A b E D F g v q I j b U N 5 t b c d J t V s 3 z J B C y n 8 Z z H + 5 x a c T F B 1 L t V R F L E U O T Q w Z a n y K S I Y w i U u F 6 R R 5 U Z 8 h L l h 6 C k F I J N / d N x S X H 2 A X A n 4 d g Q q q m e V T x T A P K i I / L y r Y L j g u Q / + u r D A R Z L y R U g F C p H N l y 5 c l l I d v f u v a z m d a m Q / K y G e J h F / H j M v y s D K D j Z U p 5 s k D C N 0 7 N x n 7 x X O 5 G s Y 5 1 3 s R 7 j a i g D l a f I k i A T j l V A 2 a W k k 0 j E I a V s I a m 2 O P 1 n / + W P 5 H 6 O A 4 4 N o Y D i o D f x 8 n X r Z Q p C F f b h E g q b P W P b m 1 w A Q i 0 s 7 G w u R 3 8 K i 7 0 8 f P A o 4 / P A H x C D u R U V a j 3 v f P 3 z 7 L j e H k r y h j C / u b j O G g H S H I Q Y m i y G C C b v y a j a q l S O J R 9 k 0 Y S x A s o I s T 4 H E u m 0 k U S J N F / L k h r S G m V b X e W M N c t z h e N m 7 G Y L z Y 0 s p W R c S r 1 4 o x K o A l I t 5 G G T 6 t 4 g d j L U B x m A y g H H V X W P O 9 8 f 1 k 7 H 8 8 J X L 3 X M C s 8 M b 3 U M 5 N q B K R b 5 o r M 6 m u T o a + 4 N 8 S M m C h 4 M a Q n 6 / Q o x b J L I + F s q g u j z + p z K 0 2 S y k U g C j k 2 e I R J i G C V 0 G m X 9 x 3 / 6 + b Z 6 4 O T g + q F n J P + S O E J E o 1 v 0 s m 9 N x q J g 6 R P j B L f + y p z O 7 Q P y X d x k s 8 5 9 W H o 3 W v g v u j O v D i v L N k 9 P y V Q L 7 G + b O q 6 U D q i E M F T c x 0 z b t h b x S g e J R k d G 6 P S Z 0 + J 6 Z A f 2 y 3 1 j 2 3 V x J 2 C n j B u n l P n f k M a k N 7 m r d 6 c f e w i r B s B Y 7 i R Y 6 R Q L n 0 4 n k w n B T i a T B n F M o 8 j k g U S y 5 j x p Q 0 Q 0 T H / 8 J z e p r j 7 9 Q L V T c a x U P s D r d Z E P S 2 L p V s w E s Q z Z W z 0 O K F i u I u q D B 4 i d H G a x H y + a L 2 y E l g u Z U F n 7 + v p o Z n q G b n 7 2 K Z 0 / f 0 5 W O s L 3 c H 2 2 V D 0 7 m s r y c 7 r F T h m Y x i + E 0 U E k P r + z F x M e e X d W 0 E R J D l r t s 7 3 v p C B l Y T 9 v 0 o p M 6 r w K h l Q x l u L q X I Q K f J 5 j R y b g 2 B E K O N N V w o W Z 0 L l V 4 G M p D J W W w p a K o C r L Q W K n M R 9 4 Q i w v r + i j 7 E D F g 0 m 8 r K y c z p w 9 L Y O 9 k L S Y 8 l F V V c U S G u M 0 2 4 0 b c 2 k 2 2 d 4 J m 9 Y O F 0 b a b F E k G q f Z V d y H J o E m B 9 6 3 I p d + t + a c T i t y q V g a N j l n C z p P y g g x V E F b + e G Z V F o Z J P 7 8 r / 6 T v s v j h W P V h z I B G l 1 r U 5 A L T x W K a u l Q U K p Q l N 6 u C l E q g l Z R D g p Y w f X B c G b 3 H h B i Y 2 N j x 3 v A e S y 8 0 t z c p D z I U 4 D v O X v 2 r O x G n w o s E Z 0 r 8 D u o + F E W a o Y Q a H g Q 3 + l l V Y 9 j E x L n 7 S F B k O 3 m b z O r V l + H A E m F c 4 Z M u s x U z G U m 2 o V S + e I c L l w 8 Q x 7 M O k 5 T 9 k 4 P X D X T 5 B 6 D U F F e I H N 7 E g V i W j g c I z Y F j A L V B c t B V e r 9 J 1 e 2 a R F Q 8 x Y X F 7 k f N a 1 z F O B y h P s D c F / Y V A D X t r V l n u 9 T X F J M a 3 q F J G C a i f S H N 4 E k Q g l h M g W u 6 E I U b m S e j X t o c h n b n h L d 6 v H R 1 z 0 Y W 8 M 5 f l c i 3 Z U 0 M l L J T p T 0 Z E u c l 2 C 9 e 1 V G q s F T e a a s k g Z z m V T Y v u e D j 6 7 w U 2 w v 8 + M Q X D / 2 j h 6 s P n T A e P R 0 m u n h s T w n r J g r J t L w p E A a P n + S h q E C a X x Y / 9 k v 4 8 X V 5 j B V Z l h V F g u q h M P c + l 4 4 L 2 N N W H w F F j z s N Q U 3 I 3 h S w G i B b X E y A Z 4 V Y 2 P Y 4 S N O M 5 5 3 a D X D G h A g T m q j o b K Y U P i H A 6 Q l g D A m b c 4 p g i T y Q C Y d m 3 M g j u T r t E U m H J s 0 Y r t k A p k U k U A g 5 W L E Q Y w Q m K o T o X / 4 X 3 + p b v i Y 4 t g T C q r K Q y Z V k t V P 0 i A X y K T c k y R m 4 o B Y Y h h A G o y S P A R 8 2 9 6 I h f U X P m h J P y A L E / h m a J M a G x q Z P N i d Y 1 J 2 5 s C 9 G C m F s a p s + M N X t + i 9 q 1 e o v 2 + A Q l X X a D 2 i P N t T I a Q Q 4 s i R + g 9 i q I R K S w B B V J r / 2 P J A i s S x L I k M o i C t Y 0 M w Q 5 x k U u l j L Y k U m R J q n m g Q F q G U R Q / h b / 7 + v 0 p / 8 z j j W P a h 7 M H t c X F / q l h Z i b Q e L o V m F Z w u S D m P F j J R u N L C W k F V o L 1 g Z d N N o 4 v p S Q H j Q l 1 t n V R q z F n C U s p C b A a I t B O Z c G 9 + n 5 c W F h a E m J O j A y n k M E E / C y q 8 V G 5 T 0 d W z W 2 k J 6 n x S P 0 j e k e 0 z J i 9 N j P d p J 4 r 6 r A o 4 x n i S K Q e T Z 8 i U G i 5 f O U f + A i Z T m j I + T s H 1 Y 9 / Y 3 m q R Q / D 4 y Z h M o M O Y l J o 7 p S W W l k 6 Q V g m 1 z 6 S V x F I S S q X 5 j 6 Q B E + c D f K S t P E I r o w + F O M Y b H M t + z c 7 O Z O 0 f p Q P I Y Y A 0 r G G Q x r f 7 g s h R 5 6 1 L + F g i l Z + U x n X 6 e k M 6 / q O P E 3 n 2 c S Y T C + m Q l l g f C x l B L H X O S g v h 9 P Q M T T 5 F t g S 5 Q C C 7 d A o W B u i v / v Y / 4 2 6 P P V w / n R B C A Q 8 e j Y p z q C G T S 2 I T E u p f g l S a U D Z i g R G S L 8 0 N v l V S V t o A l 9 q P k 8 C V r t i 9 T I 0 F 0 9 x X m h G V C b X 7 7 N n T s v R X L o B n B W Y F 4 5 4 b G u p 1 r s K D E R 8 t w E y O S o 8 v l p i B 3 5 E I Z E B a x / q 8 E M K e Z w V F F A l C k E R e K p m E S C A Q E 0 U R S Z 0 z h D I k E g L Z 0 x z E N G 5 J J d V v w g 6 E f / M P f 6 7 f 5 / H H i S I U C v z + j 0 O 0 J d M 8 F K m U x N J S S h N L S C U E S p D J E A w l q 4 i m 0 y C N L u x E W l J W v k L S g e C 9 l h B V F O b y e v F 7 6 v 4 B z N j t 7 e m j y 5 c v K k J y R c U C m M D t X j + r U m b + F y o + c h U Z T J y U J 8 c c r H O 2 P E O k J K l k z 0 e s S a O P l S F C k U c R S Z H I k E r U a i G S k l D G E I F V X 5 W E S p D J R X H 6 2 / / 5 3 x 2 9 6 E q + O F G E A m C k u P f j I D 8 Z k 0 c b K J T B A s c g D W I O N j I p A u H Y p F V Q F d 2 e x i / w H 4 k l x 0 o r J A 5 M C i 5 J 6 n O 5 A R V 3 f n 5 e T O q w C s L U j l W O 0 F n / a d h H S 5 i F i 8 r N / 9 R / Q x D 5 t H z e n J c 8 O Y e g S G G u s Q K I Y R 2 b N M h i Y p D I l r a T S f L U s Z J E S D O J h F A I S j K p / q u R T C r A T + / v / h F k y t 1 d 6 j j A 9 V P / y S I U A F J 9 f 7 + f n w 5 E g u k c k i o h p Z T E A o F A L B D F T i Y V g w X J Z E L A t 5 s 8 J D m t E v J f p X R C A 6 u c 3 u w K 6 c 8 m w H V U 8 h C j k h u Y Y 6 x 1 v r k Z E u 9 z Y G j e Q 7 2 z a M l R u Z G D W H 1 O Y g 7 y D 1 k 6 L b E t W M d y H Q c Q Q / J M r N M m 3 5 B G 8 q D + J c a f k G f I J b G N U I h N v 8 l 4 Q G D A V v z 1 I m G + j x j 9 / T / 9 B f n 8 J 4 t M A B N q X J X K C Q N I 9 d 3 3 v f y E T C C r L 6 W M F E p i K Y J Z U s p O K O T B A C r H I I u K h R M S I 0 8 O c C i x / F U H C e j j 8 k C M 1 b / 0 U + a 5 3 u K v p A F 1 q I 4 R o W L / M O S n 9 U h i m n 9 y D B L I g R B F Y m T I M S J F D p O f C J o 0 q c e a L E Z C J c i D P H N s i I Q 8 o 9 Y Z M h l V z 0 g m x M m S 6 e / / 6 S 9 P J J k A 1 4 M T S i g A p P r 2 7 m s i I Z K W T j Z D B c i T 3 K d i g t i J J T G T A r G Q B 2 n 8 N 3 k M 5 C F S J z T M O T m g 7 u o o N V d g C x a u T 8 i w 3 n j y q + f 6 j L 8 q z W E j 7 K I f W c 3 j e q s / x 5 V c x 8 g x 1 4 M I 5 l w i b c v X A W l l I A E p E v m p Z L K P O y E f Z E k l l X h T G P N 6 j m R C n + n v / v E v C H s N n 1 S c a E I B I N U 3 3 7 7 C g B W T h Y m k C W X 6 V X Z S J f p V C I p Q I I x F L B A l K Y 1 f w D V y h A N O q F g f W c d Y t 6 E 0 z V L G 8 v I T f w T w s c O q R e s Q a v q c i t Q 1 q O R W j M q v D t R V i E 1 I P d Y h H a G U 5 O G 0 i X G N R R 6 V t v p L O m 3 1 l W y x n U x Q 8 y w y s e o L a x 7 W J T z J c D 0 Y O N m E A k C q 2 7 d f K O u f J p V R + 5 L U P y G L I p c h z j Z i C X t U G j C x 5 K m E / N c p 6 y + A 1 V j b K q P 0 d N z P l Z T v S 9 V 3 x h a T W S 2 y A g 7 o P z q p 0 z r G s c m X l P 1 Y B z 5 I p B G b Y / 5 B l Q + R l 0 g n J J I 6 V m l N J p 2 2 y M W k Q V o I o 4 + F T H I c U + N L Q i a Q S p H J w w 8 H A 4 Q M 3 J 5 w M K E m p D x O O k C q W 7 e e c d V i g t j 8 / S x i i f U P s Q 6 m b 6 X J Y w L / Y Y r o G M c 4 E s 5 I L i L z R y d V e i d I 5 b c D l V s l 9 H 9 9 3 u R L 5 d d X S K y O J Y 1 Y H 0 t 6 W z D k 4 W A I Y 6 W h F o J A k D i I m T Q 2 Q l l 9 J k M k H S d J J i G S I h S 8 O 8 Q 0 f k L 7 T K l 4 a w h l 8 N 3 d X 2 h 9 E y o I S y T L r G 4 k V G q f y h A L I U E u U E V F I B E n J D b H k p D / K q U T B v Z D 2 5 v n 6 q x T D E n q H K 7 g 6 s i k Q Q S V g 8 q P E 3 I l p 4 U U 9 r Q t J P I U a a x 0 E o l U n p J C J q 1 I Z E k j i 0 j q W B F I k U l i S W N O U 0 Q G s f / H P / w 3 3 O x b A 9 f D t 4 x Q w I s X Q z Q y N s / 1 H 4 S B h F L L O x s y K Y m l 0 s l k M j E I g x j f p o 8 l V s f q v x w o 6 H x b j o X E y 0 e l 1 0 k G V 2 d 9 r G I 5 x h F X f i s G K d S B z l d x 4 h z / A z E k X x F H 8 j n P b g 4 3 5 y w p p K 1 4 y d J J S S Y h l x g j Q B 6 k N Y k 4 G D U P v 3 H l 3 f N 0 / d M P c H d v F d 5 K Q g G T k / P 0 + H F / w l g h Z N L T P Z g 4 y Z I K Z E k l k 0 6 D K J K n K S N 5 c m i l E 5 A r t g E V P g l y a H J B A n 1 k i y U F E t j S O J B / J r 0 t q L 6 T X R q Z f C E Z k w X p d G R K S C V I I n W M W b d 2 y Q Q j B D a U + + L L G 3 T 6 7 M H v N u 8 8 E P 0 / 7 K 5 u 7 b 4 K 9 U k A A A A A S U V O R K 5 C Y I I = < / I m a g e > < / T o u r > < / T o u r s > < / V i s u a l i z a t i o n > 
</file>

<file path=customXml/item8.xml>��< ? x m l   v e r s i o n = " 1 . 0 "   e n c o d i n g = " U T F - 1 6 " ? > < G e m i n i   x m l n s = " h t t p : / / g e m i n i / p i v o t c u s t o m i z a t i o n / T a b l e X M L _ S a m p l e _ D a t a _ _ 2 " > < 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 1 5 2 < / i n t > < / v a l u e > < / i t e m > < i t e m > < k e y > < s t r i n g > c a n c e l l e d _ b o o k i n g < / s t r i n g > < / k e y > < v a l u e > < i n t > 2 2 7 < / i n t > < / v a l u e > < / i t e m > < i t e m > < k e y > < s t r i n g > u p g r a d e d _ b o o k i n g < / s t r i n g > < / k e y > < v a l u e > < i n t > 2 2 6 < / i n t > < / v a l u e > < / i t e m > < i t e m > < k e y > < s t r i n g > c a n c e l l a t i o n _ l e a d _ t i m e < / s t r i n g > < / k e y > < v a l u e > < i n t > 2 6 9 < / i n t > < / v a l u e > < / i t e m > < i t e m > < k e y > < s t r i n g > b o o k i n g _ l e a d _ t i m e < / s t r i n g > < / k e y > < v a l u e > < i n t > 2 3 0 < / i n t > < / v a l u e > < / i t e m > < i t e m > < k e y > < s t r i n g > n i g h t s < / s t r i n g > < / k e y > < v a l u e > < i n t > 1 0 5 < / i n t > < / v a l u e > < / i t e m > < i t e m > < k e y > < s t r i n g > d e v i c e _ t y p e < / s t r i n g > < / k e y > < v a l u e > < i n t > 1 6 3 < / i n t > < / v a l u e > < / i t e m > < i t e m > < k e y > < s t r i n g > a r r i v a l _ m i d w e e k _ w e e k e n d < / s t r i n g > < / k e y > < v a l u e > < i n t > 3 0 4 < / i n t > < / v a l u e > < / i t e m > < i t e m > < k e y > < s t r i n g > r o o m _ t y p e < / s t r i n g > < / k e y > < v a l u e > < i n t > 1 5 0 < / i n t > < / v a l u e > < / i t e m > < i t e m > < k e y > < s t r i n g > p a c k a g e < / s t r i n g > < / k e y > < v a l u e > < i n t > 1 2 9 < / i n t > < / v a l u e > < / i t e m > < i t e m > < k e y > < s t r i n g > c a n c e l l a t i o n _ r e a s o n < / s t r i n g > < / k e y > < v a l u e > < i n t > 2 4 0 < / i n t > < / v a l u e > < / i t e m > < i t e m > < k e y > < s t r i n g > h o t e l _ n a m e < / s t r i n g > < / k e y > < v a l u e > < i n t > 1 6 1 < / i n t > < / v a l u e > < / i t e m > < i t e m > < k e y > < s t r i n g > d e p a r t u r e _ d a t e < / s t r i n g > < / k e y > < v a l u e > < i n t > 1 9 3 < / i n t > < / v a l u e > < / i t e m > < i t e m > < k e y > < s t r i n g > a r r i v a l _ d a t e < / s t r i n g > < / k e y > < v a l u e > < i n t > 1 6 0 < / i n t > < / v a l u e > < / i t e m > < i t e m > < k e y > < s t r i n g > c a n c e l _ d a t e < / s t r i n g > < / k e y > < v a l u e > < i n t > 1 6 4 < / i n t > < / v a l u e > < / i t e m > < i t e m > < k e y > < s t r i n g > b o o k i n g _ d a t e < / s t r i n g > < / k e y > < v a l u e > < i n t > 1 7 7 < / i n t > < / v a l u e > < / i t e m > < i t e m > < k e y > < s t r i n g > t o t a l _ r a t e < / s t r i n g > < / k e y > < v a l u e > < i n t > 1 3 7 < / i n t > < / v a l u e > < / i t e m > < i t e m > < k e y > < s t r i n g > b o o k i n g _ d a t e _ c h e c k < / s t r i n g > < / k e y > < v a l u e > < i n t > 2 4 6 < / i n t > < / v a l u e > < / i t e m > < i t e m > < k e y > < s t r i n g > c a n c e l _ d a t e _ c h e c k < / s t r i n g > < / k e y > < v a l u e > < i n t > 2 3 3 < / i n t > < / v a l u e > < / i t e m > < i t e m > < k e y > < s t r i n g > M o n t h < / s t r i n g > < / k e y > < v a l u e > < i n t > 1 0 7 < / i n t > < / v a l u e > < / i t e m > < i t e m > < k e y > < s t r i n g > D a y   N a m e < / s t r i n g > < / k e y > < v a l u e > < i n t > 1 5 1 < / i n t > < / v a l u e > < / i t e m > < / C o l u m n W i d t h s > < C o l u m n D i s p l a y I n d e x > < i t e m > < k e y > < s t r i n g > b o o k i n g _ i d < / s t r i n g > < / k e y > < v a l u e > < i n t > 0 < / i n t > < / v a l u e > < / i t e m > < i t e m > < k e y > < s t r i n g > c a n c e l l e d _ b o o k i n g < / s t r i n g > < / k e y > < v a l u e > < i n t > 1 < / i n t > < / v a l u e > < / i t e m > < i t e m > < k e y > < s t r i n g > u p g r a d e d _ b o o k i n g < / s t r i n g > < / k e y > < v a l u e > < i n t > 2 < / i n t > < / v a l u e > < / i t e m > < i t e m > < k e y > < s t r i n g > c a n c e l l a t i o n _ l e a d _ t i m e < / s t r i n g > < / k e y > < v a l u e > < i n t > 3 < / i n t > < / v a l u e > < / i t e m > < i t e m > < k e y > < s t r i n g > b o o k i n g _ l e a d _ t i m e < / s t r i n g > < / k e y > < v a l u e > < i n t > 4 < / i n t > < / v a l u e > < / i t e m > < i t e m > < k e y > < s t r i n g > n i g h t s < / s t r i n g > < / k e y > < v a l u e > < i n t > 5 < / i n t > < / v a l u e > < / i t e m > < i t e m > < k e y > < s t r i n g > d e v i c e _ t y p e < / s t r i n g > < / k e y > < v a l u e > < i n t > 6 < / i n t > < / v a l u e > < / i t e m > < i t e m > < k e y > < s t r i n g > a r r i v a l _ m i d w e e k _ w e e k e n d < / s t r i n g > < / k e y > < v a l u e > < i n t > 7 < / i n t > < / v a l u e > < / i t e m > < i t e m > < k e y > < s t r i n g > r o o m _ t y p e < / s t r i n g > < / k e y > < v a l u e > < i n t > 8 < / i n t > < / v a l u e > < / i t e m > < i t e m > < k e y > < s t r i n g > p a c k a g e < / s t r i n g > < / k e y > < v a l u e > < i n t > 9 < / i n t > < / v a l u e > < / i t e m > < i t e m > < k e y > < s t r i n g > c a n c e l l a t i o n _ r e a s o n < / s t r i n g > < / k e y > < v a l u e > < i n t > 1 0 < / i n t > < / v a l u e > < / i t e m > < i t e m > < k e y > < s t r i n g > h o t e l _ n a m e < / s t r i n g > < / k e y > < v a l u e > < i n t > 1 1 < / i n t > < / v a l u e > < / i t e m > < i t e m > < k e y > < s t r i n g > d e p a r t u r e _ d a t e < / s t r i n g > < / k e y > < v a l u e > < i n t > 1 2 < / i n t > < / v a l u e > < / i t e m > < i t e m > < k e y > < s t r i n g > a r r i v a l _ d a t e < / s t r i n g > < / k e y > < v a l u e > < i n t > 1 3 < / i n t > < / v a l u e > < / i t e m > < i t e m > < k e y > < s t r i n g > c a n c e l _ d a t e < / s t r i n g > < / k e y > < v a l u e > < i n t > 1 4 < / i n t > < / v a l u e > < / i t e m > < i t e m > < k e y > < s t r i n g > b o o k i n g _ d a t e < / s t r i n g > < / k e y > < v a l u e > < i n t > 1 5 < / i n t > < / v a l u e > < / i t e m > < i t e m > < k e y > < s t r i n g > t o t a l _ r a t e < / s t r i n g > < / k e y > < v a l u e > < i n t > 1 6 < / i n t > < / v a l u e > < / i t e m > < i t e m > < k e y > < s t r i n g > b o o k i n g _ d a t e _ c h e c k < / s t r i n g > < / k e y > < v a l u e > < i n t > 1 7 < / i n t > < / v a l u e > < / i t e m > < i t e m > < k e y > < s t r i n g > c a n c e l _ d a t e _ c h e c k < / s t r i n g > < / k e y > < v a l u e > < i n t > 1 8 < / i n t > < / v a l u e > < / i t e m > < i t e m > < k e y > < s t r i n g > M o n t h < / s t r i n g > < / k e y > < v a l u e > < i n t > 1 9 < / i n t > < / v a l u e > < / i t e m > < i t e m > < k e y > < s t r i n g > D a y   N a m e < / s t r i n g > < / k e y > < v a l u e > < i n t > 2 0 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a m p l e _ D a t a _ h o t e l _ m o n t h _ g r o u p e d " > < C u s t o m C o n t e n t > < ! [ C D A T A [ < T a b l e W i d g e t G r i d S e r i a l i z a t i o n   x m l n s : x s d = " h t t p : / / w w w . w 3 . o r g / 2 0 0 1 / X M L S c h e m a "   x m l n s : x s i = " h t t p : / / w w w . w 3 . o r g / 2 0 0 1 / X M L S c h e m a - i n s t a n c e " > < C o l u m n S u g g e s t e d T y p e   / > < C o l u m n F o r m a t   / > < C o l u m n A c c u r a c y   / > < C o l u m n C u r r e n c y S y m b o l   / > < C o l u m n P o s i t i v e P a t t e r n   / > < C o l u m n N e g a t i v e P a t t e r n   / > < C o l u m n W i d t h s > < i t e m > < k e y > < s t r i n g > h o t e l _ n a m e < / s t r i n g > < / k e y > < v a l u e > < i n t > 1 6 1 < / i n t > < / v a l u e > < / i t e m > < i t e m > < k e y > < s t r i n g > M o n t h < / s t r i n g > < / k e y > < v a l u e > < i n t > 1 0 7 < / i n t > < / v a l u e > < / i t e m > < i t e m > < k e y > < s t r i n g > t o t a l _ r e v e n u e < / s t r i n g > < / k e y > < v a l u e > < i n t > 1 7 8 < / i n t > < / v a l u e > < / i t e m > < i t e m > < k e y > < s t r i n g > t o t a l _ b o o k i n g s < / s t r i n g > < / k e y > < v a l u e > < i n t > 1 8 7 < / i n t > < / v a l u e > < / i t e m > < i t e m > < k e y > < s t r i n g > t o t a l _ r o o m _ n i g h t s < / s t r i n g > < / k e y > < v a l u e > < i n t > 2 2 0 < / i n t > < / v a l u e > < / i t e m > < i t e m > < k e y > < s t r i n g > a v e r a g e _ b o o k i n g _ v a l u e ( A B V ) < / s t r i n g > < / k e y > < v a l u e > < i n t > 3 3 6 < / i n t > < / v a l u e > < / i t e m > < i t e m > < k e y > < s t r i n g > c a n c e l l a t i o n _ c o u n t < / s t r i n g > < / k e y > < v a l u e > < i n t > 2 2 7 < / i n t > < / v a l u e > < / i t e m > < / C o l u m n W i d t h s > < C o l u m n D i s p l a y I n d e x > < i t e m > < k e y > < s t r i n g > h o t e l _ n a m e < / s t r i n g > < / k e y > < v a l u e > < i n t > 0 < / i n t > < / v a l u e > < / i t e m > < i t e m > < k e y > < s t r i n g > M o n t h < / s t r i n g > < / k e y > < v a l u e > < i n t > 1 < / i n t > < / v a l u e > < / i t e m > < i t e m > < k e y > < s t r i n g > t o t a l _ r e v e n u e < / s t r i n g > < / k e y > < v a l u e > < i n t > 2 < / i n t > < / v a l u e > < / i t e m > < i t e m > < k e y > < s t r i n g > t o t a l _ b o o k i n g s < / s t r i n g > < / k e y > < v a l u e > < i n t > 3 < / i n t > < / v a l u e > < / i t e m > < i t e m > < k e y > < s t r i n g > t o t a l _ r o o m _ n i g h t s < / s t r i n g > < / k e y > < v a l u e > < i n t > 4 < / i n t > < / v a l u e > < / i t e m > < i t e m > < k e y > < s t r i n g > a v e r a g e _ b o o k i n g _ v a l u e ( A B V ) < / s t r i n g > < / k e y > < v a l u e > < i n t > 5 < / i n t > < / v a l u e > < / i t e m > < i t e m > < k e y > < s t r i n g > c a n c e l l a t i o n _ c o u n t < / 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20A15FA-2649-4C9C-BBC6-EFC09618174C}">
  <ds:schemaRefs/>
</ds:datastoreItem>
</file>

<file path=customXml/itemProps10.xml><?xml version="1.0" encoding="utf-8"?>
<ds:datastoreItem xmlns:ds="http://schemas.openxmlformats.org/officeDocument/2006/customXml" ds:itemID="{8EE1936F-9FDB-4D8F-9E46-B70A25E34122}">
  <ds:schemaRefs/>
</ds:datastoreItem>
</file>

<file path=customXml/itemProps11.xml><?xml version="1.0" encoding="utf-8"?>
<ds:datastoreItem xmlns:ds="http://schemas.openxmlformats.org/officeDocument/2006/customXml" ds:itemID="{31CEADD3-08E0-4487-949A-BFE6F3981A81}">
  <ds:schemaRefs/>
</ds:datastoreItem>
</file>

<file path=customXml/itemProps12.xml><?xml version="1.0" encoding="utf-8"?>
<ds:datastoreItem xmlns:ds="http://schemas.openxmlformats.org/officeDocument/2006/customXml" ds:itemID="{AC6914F2-63A5-4897-BD46-93BB346413C4}">
  <ds:schemaRefs/>
</ds:datastoreItem>
</file>

<file path=customXml/itemProps13.xml><?xml version="1.0" encoding="utf-8"?>
<ds:datastoreItem xmlns:ds="http://schemas.openxmlformats.org/officeDocument/2006/customXml" ds:itemID="{E1742B4B-0541-4A15-8A68-FFBAF8973672}">
  <ds:schemaRefs/>
</ds:datastoreItem>
</file>

<file path=customXml/itemProps14.xml><?xml version="1.0" encoding="utf-8"?>
<ds:datastoreItem xmlns:ds="http://schemas.openxmlformats.org/officeDocument/2006/customXml" ds:itemID="{046B75C2-1740-4683-AF61-4365971D33B7}">
  <ds:schemaRefs/>
</ds:datastoreItem>
</file>

<file path=customXml/itemProps15.xml><?xml version="1.0" encoding="utf-8"?>
<ds:datastoreItem xmlns:ds="http://schemas.openxmlformats.org/officeDocument/2006/customXml" ds:itemID="{EA1CE41B-9F22-4055-97F1-04C103F447D5}">
  <ds:schemaRefs/>
</ds:datastoreItem>
</file>

<file path=customXml/itemProps16.xml><?xml version="1.0" encoding="utf-8"?>
<ds:datastoreItem xmlns:ds="http://schemas.openxmlformats.org/officeDocument/2006/customXml" ds:itemID="{5763629E-D3C9-418B-8195-4C8563264F79}">
  <ds:schemaRefs/>
</ds:datastoreItem>
</file>

<file path=customXml/itemProps17.xml><?xml version="1.0" encoding="utf-8"?>
<ds:datastoreItem xmlns:ds="http://schemas.openxmlformats.org/officeDocument/2006/customXml" ds:itemID="{8DB0AFC3-EDD6-4571-B063-F51ED86A9615}">
  <ds:schemaRefs/>
</ds:datastoreItem>
</file>

<file path=customXml/itemProps18.xml><?xml version="1.0" encoding="utf-8"?>
<ds:datastoreItem xmlns:ds="http://schemas.openxmlformats.org/officeDocument/2006/customXml" ds:itemID="{37487BCB-EAA2-41B5-9CB8-991152FACD08}">
  <ds:schemaRefs/>
</ds:datastoreItem>
</file>

<file path=customXml/itemProps19.xml><?xml version="1.0" encoding="utf-8"?>
<ds:datastoreItem xmlns:ds="http://schemas.openxmlformats.org/officeDocument/2006/customXml" ds:itemID="{64F36CCA-A06A-4422-B0FA-F1BB83E62CCD}">
  <ds:schemaRefs/>
</ds:datastoreItem>
</file>

<file path=customXml/itemProps2.xml><?xml version="1.0" encoding="utf-8"?>
<ds:datastoreItem xmlns:ds="http://schemas.openxmlformats.org/officeDocument/2006/customXml" ds:itemID="{675B094B-348A-4882-BDE5-F3C52BAB909A}">
  <ds:schemaRefs/>
</ds:datastoreItem>
</file>

<file path=customXml/itemProps20.xml><?xml version="1.0" encoding="utf-8"?>
<ds:datastoreItem xmlns:ds="http://schemas.openxmlformats.org/officeDocument/2006/customXml" ds:itemID="{DA0556F9-D735-452C-BD6F-340C63F28017}">
  <ds:schemaRefs/>
</ds:datastoreItem>
</file>

<file path=customXml/itemProps21.xml><?xml version="1.0" encoding="utf-8"?>
<ds:datastoreItem xmlns:ds="http://schemas.openxmlformats.org/officeDocument/2006/customXml" ds:itemID="{A2B51AEE-5D50-483A-8C80-B4ACDAAA6636}">
  <ds:schemaRefs/>
</ds:datastoreItem>
</file>

<file path=customXml/itemProps22.xml><?xml version="1.0" encoding="utf-8"?>
<ds:datastoreItem xmlns:ds="http://schemas.openxmlformats.org/officeDocument/2006/customXml" ds:itemID="{31A2CA3B-F215-482B-8F76-7AA6831F10D7}">
  <ds:schemaRefs/>
</ds:datastoreItem>
</file>

<file path=customXml/itemProps23.xml><?xml version="1.0" encoding="utf-8"?>
<ds:datastoreItem xmlns:ds="http://schemas.openxmlformats.org/officeDocument/2006/customXml" ds:itemID="{AABB2BF4-A509-4443-8F38-47AB7DD0E237}">
  <ds:schemaRefs>
    <ds:schemaRef ds:uri="http://www.w3.org/2001/XMLSchema"/>
    <ds:schemaRef ds:uri="http://microsoft.data.visualization.engine.tours/1.0"/>
  </ds:schemaRefs>
</ds:datastoreItem>
</file>

<file path=customXml/itemProps24.xml><?xml version="1.0" encoding="utf-8"?>
<ds:datastoreItem xmlns:ds="http://schemas.openxmlformats.org/officeDocument/2006/customXml" ds:itemID="{0584A900-3BAA-456A-BE1B-C5EA74B51CAA}">
  <ds:schemaRefs/>
</ds:datastoreItem>
</file>

<file path=customXml/itemProps25.xml><?xml version="1.0" encoding="utf-8"?>
<ds:datastoreItem xmlns:ds="http://schemas.openxmlformats.org/officeDocument/2006/customXml" ds:itemID="{6AEBC1FC-983A-461B-ADAD-3634E246FD4B}">
  <ds:schemaRefs/>
</ds:datastoreItem>
</file>

<file path=customXml/itemProps26.xml><?xml version="1.0" encoding="utf-8"?>
<ds:datastoreItem xmlns:ds="http://schemas.openxmlformats.org/officeDocument/2006/customXml" ds:itemID="{F267B6EF-A0B5-4DF7-ADCD-82A4228F6DBC}">
  <ds:schemaRefs/>
</ds:datastoreItem>
</file>

<file path=customXml/itemProps27.xml><?xml version="1.0" encoding="utf-8"?>
<ds:datastoreItem xmlns:ds="http://schemas.openxmlformats.org/officeDocument/2006/customXml" ds:itemID="{4E3F45C1-D022-4E0A-8B28-1A087606D8DE}">
  <ds:schemaRefs/>
</ds:datastoreItem>
</file>

<file path=customXml/itemProps28.xml><?xml version="1.0" encoding="utf-8"?>
<ds:datastoreItem xmlns:ds="http://schemas.openxmlformats.org/officeDocument/2006/customXml" ds:itemID="{93199EDB-376F-4522-AEC0-9B0C04FE4C73}">
  <ds:schemaRefs/>
</ds:datastoreItem>
</file>

<file path=customXml/itemProps29.xml><?xml version="1.0" encoding="utf-8"?>
<ds:datastoreItem xmlns:ds="http://schemas.openxmlformats.org/officeDocument/2006/customXml" ds:itemID="{DDCF53EB-91C1-4A91-98E3-4926E57469C7}">
  <ds:schemaRefs/>
</ds:datastoreItem>
</file>

<file path=customXml/itemProps3.xml><?xml version="1.0" encoding="utf-8"?>
<ds:datastoreItem xmlns:ds="http://schemas.openxmlformats.org/officeDocument/2006/customXml" ds:itemID="{AB109FE6-B200-475D-9462-BD009B049FFA}">
  <ds:schemaRefs/>
</ds:datastoreItem>
</file>

<file path=customXml/itemProps30.xml><?xml version="1.0" encoding="utf-8"?>
<ds:datastoreItem xmlns:ds="http://schemas.openxmlformats.org/officeDocument/2006/customXml" ds:itemID="{7B621B90-0A44-4CE3-A9C7-FC5DC17592C9}">
  <ds:schemaRefs/>
</ds:datastoreItem>
</file>

<file path=customXml/itemProps31.xml><?xml version="1.0" encoding="utf-8"?>
<ds:datastoreItem xmlns:ds="http://schemas.openxmlformats.org/officeDocument/2006/customXml" ds:itemID="{C4E5E689-DAC1-4CFD-9B33-AE911C86079F}">
  <ds:schemaRefs/>
</ds:datastoreItem>
</file>

<file path=customXml/itemProps32.xml><?xml version="1.0" encoding="utf-8"?>
<ds:datastoreItem xmlns:ds="http://schemas.openxmlformats.org/officeDocument/2006/customXml" ds:itemID="{67A5E225-238B-457D-9913-382BDDD4D43E}">
  <ds:schemaRefs/>
</ds:datastoreItem>
</file>

<file path=customXml/itemProps4.xml><?xml version="1.0" encoding="utf-8"?>
<ds:datastoreItem xmlns:ds="http://schemas.openxmlformats.org/officeDocument/2006/customXml" ds:itemID="{FB40CBBE-3383-43A8-AFC3-03C1B4A22401}">
  <ds:schemaRefs>
    <ds:schemaRef ds:uri="http://schemas.microsoft.com/DataMashup"/>
  </ds:schemaRefs>
</ds:datastoreItem>
</file>

<file path=customXml/itemProps5.xml><?xml version="1.0" encoding="utf-8"?>
<ds:datastoreItem xmlns:ds="http://schemas.openxmlformats.org/officeDocument/2006/customXml" ds:itemID="{6E6FF417-5219-42D1-9288-D422BF924002}">
  <ds:schemaRefs/>
</ds:datastoreItem>
</file>

<file path=customXml/itemProps6.xml><?xml version="1.0" encoding="utf-8"?>
<ds:datastoreItem xmlns:ds="http://schemas.openxmlformats.org/officeDocument/2006/customXml" ds:itemID="{604358C0-EB94-411D-ABBD-FC43361617F6}">
  <ds:schemaRefs/>
</ds:datastoreItem>
</file>

<file path=customXml/itemProps7.xml><?xml version="1.0" encoding="utf-8"?>
<ds:datastoreItem xmlns:ds="http://schemas.openxmlformats.org/officeDocument/2006/customXml" ds:itemID="{615F2C34-10AE-4C59-801D-E890703D0659}">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2C35C59D-1715-460B-A38F-7F2F53E184A8}">
  <ds:schemaRefs/>
</ds:datastoreItem>
</file>

<file path=customXml/itemProps9.xml><?xml version="1.0" encoding="utf-8"?>
<ds:datastoreItem xmlns:ds="http://schemas.openxmlformats.org/officeDocument/2006/customXml" ds:itemID="{F5C4037A-0086-4B08-BC5A-854F5C4264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Revenue Overview</vt:lpstr>
      <vt:lpstr>Analysis</vt:lpstr>
      <vt:lpstr>Recommendations</vt:lpstr>
      <vt:lpstr>pivottables</vt:lpstr>
      <vt:lpstr>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Gubangxa</dc:creator>
  <cp:keywords/>
  <dc:description/>
  <cp:lastModifiedBy>Gubangxa Richard (CLS-SOUTHERN-AFRICA)</cp:lastModifiedBy>
  <cp:revision/>
  <dcterms:created xsi:type="dcterms:W3CDTF">2024-12-06T16:01:07Z</dcterms:created>
  <dcterms:modified xsi:type="dcterms:W3CDTF">2024-12-18T08:41:38Z</dcterms:modified>
  <cp:category/>
  <cp:contentStatus/>
</cp:coreProperties>
</file>