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Julia Code for 5440\Final Exam\Problem 3\"/>
    </mc:Choice>
  </mc:AlternateContent>
  <xr:revisionPtr revIDLastSave="0" documentId="13_ncr:1_{5144C2A9-9EDA-4484-8283-A4986CFF2300}" xr6:coauthVersionLast="45" xr6:coauthVersionMax="45" xr10:uidLastSave="{00000000-0000-0000-0000-000000000000}"/>
  <bookViews>
    <workbookView xWindow="-120" yWindow="-120" windowWidth="29040" windowHeight="15840" xr2:uid="{FECD4E0F-65E0-46C8-9740-221EC2651B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13" i="1"/>
  <c r="B12" i="1"/>
</calcChain>
</file>

<file path=xl/sharedStrings.xml><?xml version="1.0" encoding="utf-8"?>
<sst xmlns="http://schemas.openxmlformats.org/spreadsheetml/2006/main" count="62" uniqueCount="45">
  <si>
    <t>Parameter</t>
  </si>
  <si>
    <t xml:space="preserve">Value </t>
  </si>
  <si>
    <t xml:space="preserve">units </t>
  </si>
  <si>
    <t>Source</t>
  </si>
  <si>
    <t>nmol/gDW</t>
  </si>
  <si>
    <t xml:space="preserve">Prelim 1 Q1 Solutions </t>
  </si>
  <si>
    <t>unitless</t>
  </si>
  <si>
    <t>ui</t>
  </si>
  <si>
    <t>wi</t>
  </si>
  <si>
    <t>problem statement</t>
  </si>
  <si>
    <t>Problem statement</t>
  </si>
  <si>
    <r>
      <t xml:space="preserve">Paramets to calculate  </t>
    </r>
    <r>
      <rPr>
        <sz val="11"/>
        <color theme="1"/>
        <rFont val="Bodoni MT Poster Compressed"/>
        <family val="1"/>
      </rPr>
      <t>Κ</t>
    </r>
    <r>
      <rPr>
        <sz val="11"/>
        <color theme="1"/>
        <rFont val="Calibri"/>
        <family val="2"/>
        <scheme val="minor"/>
      </rPr>
      <t>Li</t>
    </r>
  </si>
  <si>
    <r>
      <rPr>
        <sz val="11"/>
        <color theme="1"/>
        <rFont val="Bodoni MT"/>
        <family val="1"/>
      </rPr>
      <t>Κ</t>
    </r>
    <r>
      <rPr>
        <sz val="11"/>
        <color theme="1"/>
        <rFont val="Calibri"/>
        <family val="2"/>
        <scheme val="minor"/>
      </rPr>
      <t>xi (transcription gain)</t>
    </r>
  </si>
  <si>
    <t>mu</t>
  </si>
  <si>
    <t>theta Pi</t>
  </si>
  <si>
    <t>Tau Li</t>
  </si>
  <si>
    <t>Kli</t>
  </si>
  <si>
    <t>RLT (Total Ribosome Concentration)</t>
  </si>
  <si>
    <t>kLEi</t>
  </si>
  <si>
    <t>Calculated</t>
  </si>
  <si>
    <t>n (length of protein)</t>
  </si>
  <si>
    <t xml:space="preserve">charachteristic translation initiaton time </t>
  </si>
  <si>
    <t>kI (rate of inititaion)</t>
  </si>
  <si>
    <t>calculated</t>
  </si>
  <si>
    <t>protein half life</t>
  </si>
  <si>
    <t>doubling time</t>
  </si>
  <si>
    <t xml:space="preserve">min </t>
  </si>
  <si>
    <t>hr</t>
  </si>
  <si>
    <t xml:space="preserve">Calculated (kI/kEL) assuming kA &lt;&lt;kEL </t>
  </si>
  <si>
    <t>muM</t>
  </si>
  <si>
    <t>aa</t>
  </si>
  <si>
    <t>s</t>
  </si>
  <si>
    <t>s^-1</t>
  </si>
  <si>
    <t>*for all values with calculations see written work for how the calculations were done</t>
  </si>
  <si>
    <t>ribosomes/cell</t>
  </si>
  <si>
    <t>RLT (muM)</t>
  </si>
  <si>
    <t xml:space="preserve"> um^3</t>
  </si>
  <si>
    <t>e. coli cell volume</t>
  </si>
  <si>
    <t>Bionumber: 101441 (see link on bionumbers for the value at appropriate doubling time. )</t>
  </si>
  <si>
    <t>aa/s</t>
  </si>
  <si>
    <t>Avg elongation rate for protein (eL)</t>
  </si>
  <si>
    <r>
      <t xml:space="preserve">  </t>
    </r>
    <r>
      <rPr>
        <sz val="11"/>
        <color theme="1"/>
        <rFont val="Bodoni MT Poster Compressed"/>
        <family val="1"/>
      </rPr>
      <t>Κ</t>
    </r>
    <r>
      <rPr>
        <sz val="11"/>
        <color theme="1"/>
        <rFont val="Calibri"/>
        <family val="2"/>
        <scheme val="minor"/>
      </rPr>
      <t>Li</t>
    </r>
  </si>
  <si>
    <t xml:space="preserve"> (between 0 and 1)</t>
  </si>
  <si>
    <t>Problem 3 Parameters</t>
  </si>
  <si>
    <t>* this is actiually the same table as was used for RLT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</si>
</sst>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Bodoni MT"/>
      <family val="1"/>
    </font>
    <font>
      <sz val="11"/>
      <color theme="1"/>
      <name val="Bodoni MT Poster Compressed"/>
      <family val="1"/>
    </font>
    <font>
      <sz val="11"/>
      <color theme="1"/>
      <name val="Calibri"/>
      <family val="1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3596-3F01-4A76-AE02-27BA16855D9C}">
  <sheetPr>
    <pageSetUpPr fitToPage="1"/>
  </sheetPr>
  <dimension ref="A1:F25"/>
  <sheetViews>
    <sheetView tabSelected="1" zoomScale="73" zoomScaleNormal="115" workbookViewId="0">
      <selection activeCell="G28" sqref="G28"/>
    </sheetView>
  </sheetViews>
  <sheetFormatPr defaultRowHeight="15" x14ac:dyDescent="0.25"/>
  <cols>
    <col min="1" max="1" width="35.140625" customWidth="1"/>
    <col min="2" max="2" width="18.5703125" customWidth="1"/>
    <col min="3" max="3" width="14.42578125" bestFit="1" customWidth="1"/>
    <col min="4" max="4" width="20.5703125" bestFit="1" customWidth="1"/>
  </cols>
  <sheetData>
    <row r="1" spans="1:6" x14ac:dyDescent="0.25">
      <c r="A1" t="s">
        <v>43</v>
      </c>
    </row>
    <row r="2" spans="1:6" ht="24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5" t="s">
        <v>33</v>
      </c>
      <c r="F2" s="5"/>
    </row>
    <row r="3" spans="1:6" x14ac:dyDescent="0.25">
      <c r="A3" s="4" t="s">
        <v>12</v>
      </c>
      <c r="B3" s="3">
        <v>1.2</v>
      </c>
      <c r="C3" t="s">
        <v>4</v>
      </c>
      <c r="D3" t="s">
        <v>5</v>
      </c>
      <c r="E3" s="5"/>
      <c r="F3" s="5"/>
    </row>
    <row r="4" spans="1:6" x14ac:dyDescent="0.25">
      <c r="E4" s="5"/>
      <c r="F4" s="5"/>
    </row>
    <row r="5" spans="1:6" x14ac:dyDescent="0.25">
      <c r="A5" t="s">
        <v>7</v>
      </c>
      <c r="B5" t="s">
        <v>42</v>
      </c>
      <c r="C5" t="s">
        <v>6</v>
      </c>
    </row>
    <row r="6" spans="1:6" x14ac:dyDescent="0.25">
      <c r="A6" t="s">
        <v>8</v>
      </c>
      <c r="B6">
        <v>1</v>
      </c>
      <c r="C6" t="s">
        <v>6</v>
      </c>
      <c r="D6" t="s">
        <v>10</v>
      </c>
    </row>
    <row r="8" spans="1:6" x14ac:dyDescent="0.25">
      <c r="A8" t="s">
        <v>11</v>
      </c>
    </row>
    <row r="10" spans="1:6" x14ac:dyDescent="0.25">
      <c r="A10" t="s">
        <v>24</v>
      </c>
      <c r="B10">
        <v>24</v>
      </c>
      <c r="C10" t="s">
        <v>27</v>
      </c>
      <c r="D10" t="s">
        <v>10</v>
      </c>
    </row>
    <row r="11" spans="1:6" x14ac:dyDescent="0.25">
      <c r="A11" t="s">
        <v>25</v>
      </c>
      <c r="B11">
        <v>40</v>
      </c>
      <c r="C11" t="s">
        <v>26</v>
      </c>
      <c r="D11" t="s">
        <v>10</v>
      </c>
    </row>
    <row r="12" spans="1:6" x14ac:dyDescent="0.25">
      <c r="A12" t="s">
        <v>13</v>
      </c>
      <c r="B12">
        <f>2.89*10^-4</f>
        <v>2.8900000000000003E-4</v>
      </c>
      <c r="C12" t="s">
        <v>32</v>
      </c>
      <c r="D12" t="s">
        <v>19</v>
      </c>
    </row>
    <row r="13" spans="1:6" x14ac:dyDescent="0.25">
      <c r="A13" t="s">
        <v>14</v>
      </c>
      <c r="B13">
        <f>8.02*10^-6</f>
        <v>8.0199999999999994E-6</v>
      </c>
      <c r="C13" t="s">
        <v>32</v>
      </c>
      <c r="D13" t="s">
        <v>19</v>
      </c>
    </row>
    <row r="14" spans="1:6" x14ac:dyDescent="0.25">
      <c r="A14" t="s">
        <v>15</v>
      </c>
      <c r="B14">
        <v>8.1100000000000005E-2</v>
      </c>
      <c r="C14" t="s">
        <v>6</v>
      </c>
      <c r="D14" t="s">
        <v>28</v>
      </c>
    </row>
    <row r="15" spans="1:6" x14ac:dyDescent="0.25">
      <c r="A15" t="s">
        <v>16</v>
      </c>
      <c r="B15">
        <v>200</v>
      </c>
      <c r="C15" t="s">
        <v>29</v>
      </c>
      <c r="D15" t="s">
        <v>10</v>
      </c>
    </row>
    <row r="16" spans="1:6" x14ac:dyDescent="0.25">
      <c r="A16" t="s">
        <v>17</v>
      </c>
      <c r="B16">
        <v>26300</v>
      </c>
      <c r="C16" t="s">
        <v>34</v>
      </c>
      <c r="D16" t="s">
        <v>38</v>
      </c>
    </row>
    <row r="17" spans="1:6" x14ac:dyDescent="0.25">
      <c r="A17" t="s">
        <v>37</v>
      </c>
      <c r="B17">
        <v>1</v>
      </c>
      <c r="C17" t="s">
        <v>36</v>
      </c>
      <c r="D17" t="s">
        <v>9</v>
      </c>
    </row>
    <row r="18" spans="1:6" x14ac:dyDescent="0.25">
      <c r="A18" t="s">
        <v>35</v>
      </c>
      <c r="B18">
        <v>43.7</v>
      </c>
      <c r="C18" t="s">
        <v>29</v>
      </c>
      <c r="D18" t="s">
        <v>19</v>
      </c>
    </row>
    <row r="19" spans="1:6" x14ac:dyDescent="0.25">
      <c r="A19" t="s">
        <v>18</v>
      </c>
      <c r="B19">
        <v>5.4050000000000001E-2</v>
      </c>
      <c r="C19" t="s">
        <v>32</v>
      </c>
      <c r="D19" t="s">
        <v>19</v>
      </c>
    </row>
    <row r="20" spans="1:6" x14ac:dyDescent="0.25">
      <c r="A20" t="s">
        <v>20</v>
      </c>
      <c r="B20">
        <v>333</v>
      </c>
      <c r="C20" t="s">
        <v>30</v>
      </c>
      <c r="D20" t="s">
        <v>10</v>
      </c>
    </row>
    <row r="21" spans="1:6" x14ac:dyDescent="0.25">
      <c r="A21" t="s">
        <v>40</v>
      </c>
      <c r="B21">
        <v>18</v>
      </c>
      <c r="C21" t="s">
        <v>39</v>
      </c>
      <c r="D21" t="s">
        <v>38</v>
      </c>
    </row>
    <row r="22" spans="1:6" x14ac:dyDescent="0.25">
      <c r="A22" t="s">
        <v>21</v>
      </c>
      <c r="B22">
        <v>1.5</v>
      </c>
      <c r="C22" t="s">
        <v>31</v>
      </c>
      <c r="D22" t="s">
        <v>9</v>
      </c>
      <c r="F22" t="s">
        <v>44</v>
      </c>
    </row>
    <row r="23" spans="1:6" x14ac:dyDescent="0.25">
      <c r="A23" t="s">
        <v>22</v>
      </c>
      <c r="B23">
        <v>0.66669999999999996</v>
      </c>
      <c r="C23" t="s">
        <v>32</v>
      </c>
      <c r="D23" t="s">
        <v>23</v>
      </c>
    </row>
    <row r="25" spans="1:6" x14ac:dyDescent="0.25">
      <c r="A25" t="s">
        <v>41</v>
      </c>
      <c r="B25" s="2">
        <f>B19*B18/((B12+B13)*B14*B15)</f>
        <v>490.27595197374058</v>
      </c>
      <c r="C25" t="s">
        <v>6</v>
      </c>
      <c r="D25" t="s">
        <v>23</v>
      </c>
    </row>
  </sheetData>
  <mergeCells count="1">
    <mergeCell ref="E2:F4"/>
  </mergeCells>
  <phoneticPr fontId="6" type="noConversion"/>
  <pageMargins left="0.25" right="0.25" top="0.75" bottom="0.75" header="0.3" footer="0.3"/>
  <pageSetup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cp:lastPrinted>2020-05-22T02:06:08Z</cp:lastPrinted>
  <dcterms:created xsi:type="dcterms:W3CDTF">2020-05-17T16:28:07Z</dcterms:created>
  <dcterms:modified xsi:type="dcterms:W3CDTF">2020-05-22T02:12:58Z</dcterms:modified>
</cp:coreProperties>
</file>