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PI Inflation Project\"/>
    </mc:Choice>
  </mc:AlternateContent>
  <xr:revisionPtr revIDLastSave="0" documentId="13_ncr:1_{32FC5C28-E12A-4F2A-8026-F5BD57E591EE}" xr6:coauthVersionLast="47" xr6:coauthVersionMax="47" xr10:uidLastSave="{00000000-0000-0000-0000-000000000000}"/>
  <bookViews>
    <workbookView xWindow="-108" yWindow="-108" windowWidth="23256" windowHeight="12576" firstSheet="12" activeTab="16" xr2:uid="{96940A0F-D5B4-48FD-B5FA-9523B67DB33B}"/>
  </bookViews>
  <sheets>
    <sheet name="All_India_Index_Upto_April23 (1" sheetId="1" r:id="rId1"/>
    <sheet name="Main_Data" sheetId="2" r:id="rId2"/>
    <sheet name="Objective_1" sheetId="30" r:id="rId3"/>
    <sheet name="Objective_2" sheetId="31" r:id="rId4"/>
    <sheet name="Objective_3" sheetId="32" r:id="rId5"/>
    <sheet name="Objective_4" sheetId="33" r:id="rId6"/>
    <sheet name="Objective_5" sheetId="34" r:id="rId7"/>
    <sheet name="Communication" sheetId="35" r:id="rId8"/>
    <sheet name="Completed_Objectives" sheetId="23" r:id="rId9"/>
    <sheet name="Category_Buckets" sheetId="10" r:id="rId10"/>
    <sheet name="Objectives" sheetId="3" r:id="rId11"/>
    <sheet name="1st_Objective_Data" sheetId="21" r:id="rId12"/>
    <sheet name="2nd_Objective_Data" sheetId="24" r:id="rId13"/>
    <sheet name="3rd_objective_Data" sheetId="26" r:id="rId14"/>
    <sheet name="4th_Objective_Data" sheetId="27" r:id="rId15"/>
    <sheet name="5th_Objective_Data" sheetId="28" r:id="rId16"/>
    <sheet name="Category_Data" sheetId="25" r:id="rId17"/>
    <sheet name="Tranposed_Data" sheetId="20" r:id="rId18"/>
    <sheet name="Notes" sheetId="4" r:id="rId19"/>
  </sheets>
  <definedNames>
    <definedName name="_xlchart.v1.0" hidden="1">'3rd_objective_Data'!$A$54:$A$66</definedName>
    <definedName name="_xlchart.v1.1" hidden="1">'3rd_objective_Data'!$B$53</definedName>
    <definedName name="_xlchart.v1.10" hidden="1">'3rd_objective_Data'!$B$53</definedName>
    <definedName name="_xlchart.v1.11" hidden="1">'3rd_objective_Data'!$B$54:$B$66</definedName>
    <definedName name="_xlchart.v1.12" hidden="1">'3rd_objective_Data'!$T$4:$U$14</definedName>
    <definedName name="_xlchart.v1.13" hidden="1">'3rd_objective_Data'!$V$3</definedName>
    <definedName name="_xlchart.v1.14" hidden="1">'3rd_objective_Data'!$V$4:$V$14</definedName>
    <definedName name="_xlchart.v1.15" hidden="1">'3rd_objective_Data'!$T$4:$U$14</definedName>
    <definedName name="_xlchart.v1.16" hidden="1">'3rd_objective_Data'!$V$3</definedName>
    <definedName name="_xlchart.v1.17" hidden="1">'3rd_objective_Data'!$V$4:$V$14</definedName>
    <definedName name="_xlchart.v1.18" hidden="1">'3rd_objective_Data'!$A$54:$A$66</definedName>
    <definedName name="_xlchart.v1.19" hidden="1">'3rd_objective_Data'!$B$53</definedName>
    <definedName name="_xlchart.v1.2" hidden="1">'3rd_objective_Data'!$B$54:$B$66</definedName>
    <definedName name="_xlchart.v1.20" hidden="1">'3rd_objective_Data'!$B$54:$B$66</definedName>
    <definedName name="_xlchart.v1.21" hidden="1">'5th_Objective_Data'!$B$36:$B$62</definedName>
    <definedName name="_xlchart.v1.22" hidden="1">'5th_Objective_Data'!$C$36:$C$62</definedName>
    <definedName name="_xlchart.v1.23" hidden="1">'5th_Objective_Data'!$B$36:$B$62</definedName>
    <definedName name="_xlchart.v1.24" hidden="1">'5th_Objective_Data'!$C$36:$C$62</definedName>
    <definedName name="_xlchart.v1.3" hidden="1">'3rd_objective_Data'!$T$4:$U$14</definedName>
    <definedName name="_xlchart.v1.4" hidden="1">'3rd_objective_Data'!$V$3</definedName>
    <definedName name="_xlchart.v1.5" hidden="1">'3rd_objective_Data'!$V$4:$V$14</definedName>
    <definedName name="_xlchart.v1.6" hidden="1">'3rd_objective_Data'!$T$4:$U$14</definedName>
    <definedName name="_xlchart.v1.7" hidden="1">'3rd_objective_Data'!$V$3</definedName>
    <definedName name="_xlchart.v1.8" hidden="1">'3rd_objective_Data'!$V$4:$V$14</definedName>
    <definedName name="_xlchart.v1.9" hidden="1">'3rd_objective_Data'!$A$54:$A$66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1" i="27" l="1"/>
  <c r="AK105" i="27"/>
  <c r="AK100" i="27"/>
  <c r="AK94" i="27"/>
  <c r="AK89" i="27"/>
  <c r="AK83" i="27"/>
  <c r="E105" i="27"/>
  <c r="E100" i="27"/>
  <c r="E94" i="27"/>
  <c r="E89" i="27"/>
  <c r="E50" i="27"/>
  <c r="E83" i="27"/>
  <c r="AK36" i="27"/>
  <c r="AL36" i="27"/>
  <c r="AM36" i="27"/>
  <c r="AN36" i="27"/>
  <c r="AO36" i="27"/>
  <c r="AP36" i="27"/>
  <c r="AQ36" i="27"/>
  <c r="AR36" i="27"/>
  <c r="AS36" i="27"/>
  <c r="AT36" i="27"/>
  <c r="AK38" i="27" s="1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AH36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K24" i="27" s="1"/>
  <c r="AW22" i="27"/>
  <c r="AX22" i="27"/>
  <c r="AY22" i="27"/>
  <c r="AZ22" i="27"/>
  <c r="BA22" i="27"/>
  <c r="BB22" i="27"/>
  <c r="BC22" i="27"/>
  <c r="BD22" i="27"/>
  <c r="BE22" i="27"/>
  <c r="BF22" i="27"/>
  <c r="AH22" i="27"/>
  <c r="AI74" i="27"/>
  <c r="AK74" i="27"/>
  <c r="AL74" i="27"/>
  <c r="AM74" i="27"/>
  <c r="AN74" i="27"/>
  <c r="AO74" i="27"/>
  <c r="AP74" i="27"/>
  <c r="AQ74" i="27"/>
  <c r="AR74" i="27"/>
  <c r="AS74" i="27"/>
  <c r="AT74" i="27"/>
  <c r="AU74" i="27"/>
  <c r="AK76" i="27" s="1"/>
  <c r="AV74" i="27"/>
  <c r="AW74" i="27"/>
  <c r="AX74" i="27"/>
  <c r="AY74" i="27"/>
  <c r="AZ74" i="27"/>
  <c r="BA74" i="27"/>
  <c r="BB74" i="27"/>
  <c r="BC74" i="27"/>
  <c r="BD74" i="27"/>
  <c r="BE74" i="27"/>
  <c r="BF74" i="27"/>
  <c r="AH74" i="27"/>
  <c r="AK62" i="27"/>
  <c r="AL62" i="27"/>
  <c r="AM62" i="27"/>
  <c r="AN62" i="27"/>
  <c r="AO62" i="27"/>
  <c r="AP62" i="27"/>
  <c r="AQ62" i="27"/>
  <c r="AR62" i="27"/>
  <c r="AS62" i="27"/>
  <c r="AT62" i="27"/>
  <c r="AK64" i="27" s="1"/>
  <c r="AU62" i="27"/>
  <c r="AV62" i="27"/>
  <c r="AW62" i="27"/>
  <c r="AX62" i="27"/>
  <c r="AY62" i="27"/>
  <c r="AZ62" i="27"/>
  <c r="BA62" i="27"/>
  <c r="BB62" i="27"/>
  <c r="BC62" i="27"/>
  <c r="BD62" i="27"/>
  <c r="BE62" i="27"/>
  <c r="BF62" i="27"/>
  <c r="AH62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K51" i="27" s="1"/>
  <c r="AX49" i="27"/>
  <c r="AY49" i="27"/>
  <c r="AZ49" i="27"/>
  <c r="BA49" i="27"/>
  <c r="BB49" i="27"/>
  <c r="BC49" i="27"/>
  <c r="BD49" i="27"/>
  <c r="BE49" i="27"/>
  <c r="BF49" i="27"/>
  <c r="AH49" i="27"/>
  <c r="AI73" i="27"/>
  <c r="AJ73" i="27" s="1"/>
  <c r="AJ74" i="27" s="1"/>
  <c r="AI61" i="27"/>
  <c r="AJ61" i="27" s="1"/>
  <c r="AI60" i="27"/>
  <c r="AJ60" i="27" s="1"/>
  <c r="AI59" i="27"/>
  <c r="AJ59" i="27" s="1"/>
  <c r="AI58" i="27"/>
  <c r="AJ58" i="27" s="1"/>
  <c r="AJ57" i="27"/>
  <c r="AI57" i="27"/>
  <c r="AI62" i="27" s="1"/>
  <c r="AI48" i="27"/>
  <c r="AJ48" i="27" s="1"/>
  <c r="AJ49" i="27" s="1"/>
  <c r="AJ47" i="27"/>
  <c r="AJ46" i="27"/>
  <c r="AI35" i="27"/>
  <c r="AJ35" i="27" s="1"/>
  <c r="AI34" i="27"/>
  <c r="AJ34" i="27" s="1"/>
  <c r="AJ36" i="27" s="1"/>
  <c r="AJ33" i="27"/>
  <c r="AI33" i="27"/>
  <c r="AI36" i="27" s="1"/>
  <c r="AI21" i="27"/>
  <c r="AJ21" i="27" s="1"/>
  <c r="AJ20" i="27"/>
  <c r="AJ19" i="27"/>
  <c r="AI19" i="27"/>
  <c r="AJ18" i="27"/>
  <c r="AJ17" i="27"/>
  <c r="AJ16" i="27"/>
  <c r="AJ15" i="27"/>
  <c r="AJ14" i="27"/>
  <c r="AJ13" i="27"/>
  <c r="AJ12" i="27"/>
  <c r="AJ11" i="27"/>
  <c r="AJ10" i="27"/>
  <c r="AI9" i="27"/>
  <c r="AJ9" i="27" s="1"/>
  <c r="AJ22" i="27" s="1"/>
  <c r="AJ8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P74" i="27"/>
  <c r="Q74" i="27"/>
  <c r="R74" i="27"/>
  <c r="S74" i="27"/>
  <c r="T74" i="27"/>
  <c r="U74" i="27"/>
  <c r="V74" i="27"/>
  <c r="W74" i="27"/>
  <c r="X74" i="27"/>
  <c r="Y74" i="27"/>
  <c r="Z74" i="27"/>
  <c r="B74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P62" i="27"/>
  <c r="Q62" i="27"/>
  <c r="R62" i="27"/>
  <c r="S62" i="27"/>
  <c r="T62" i="27"/>
  <c r="U62" i="27"/>
  <c r="V62" i="27"/>
  <c r="W62" i="27"/>
  <c r="X62" i="27"/>
  <c r="Y62" i="27"/>
  <c r="Z62" i="27"/>
  <c r="B62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P49" i="27"/>
  <c r="Q49" i="27"/>
  <c r="R49" i="27"/>
  <c r="S49" i="27"/>
  <c r="T49" i="27"/>
  <c r="U49" i="27"/>
  <c r="V49" i="27"/>
  <c r="W49" i="27"/>
  <c r="X49" i="27"/>
  <c r="Y49" i="27"/>
  <c r="Z49" i="27"/>
  <c r="B49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P36" i="27"/>
  <c r="Q36" i="27"/>
  <c r="R36" i="27"/>
  <c r="S36" i="27"/>
  <c r="T36" i="27"/>
  <c r="U36" i="27"/>
  <c r="V36" i="27"/>
  <c r="W36" i="27"/>
  <c r="X36" i="27"/>
  <c r="Y36" i="27"/>
  <c r="Z36" i="27"/>
  <c r="B36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P23" i="27"/>
  <c r="Q23" i="27"/>
  <c r="R23" i="27"/>
  <c r="S23" i="27"/>
  <c r="T23" i="27"/>
  <c r="U23" i="27"/>
  <c r="V23" i="27"/>
  <c r="W23" i="27"/>
  <c r="X23" i="27"/>
  <c r="Y23" i="27"/>
  <c r="Z23" i="27"/>
  <c r="B23" i="27"/>
  <c r="O73" i="27"/>
  <c r="O74" i="27" s="1"/>
  <c r="O61" i="27"/>
  <c r="O60" i="27"/>
  <c r="O59" i="27"/>
  <c r="O58" i="27"/>
  <c r="O57" i="27"/>
  <c r="O48" i="27"/>
  <c r="O47" i="27"/>
  <c r="O46" i="27"/>
  <c r="AC21" i="24"/>
  <c r="AC22" i="24"/>
  <c r="AC23" i="24"/>
  <c r="O35" i="27"/>
  <c r="O34" i="27"/>
  <c r="O33" i="27"/>
  <c r="O36" i="27" s="1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AC30" i="24"/>
  <c r="AC29" i="24"/>
  <c r="AC28" i="24"/>
  <c r="AC27" i="24"/>
  <c r="AC26" i="24"/>
  <c r="AC25" i="24"/>
  <c r="AC24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C36" i="24" s="1"/>
  <c r="AC6" i="24"/>
  <c r="AC5" i="24"/>
  <c r="AC4" i="24"/>
  <c r="B36" i="24" s="1"/>
  <c r="JC30" i="20"/>
  <c r="HT30" i="20"/>
  <c r="HS30" i="20"/>
  <c r="HU30" i="20" s="1"/>
  <c r="JD29" i="20"/>
  <c r="JE29" i="20" s="1"/>
  <c r="JF29" i="20" s="1"/>
  <c r="JC29" i="20"/>
  <c r="HS29" i="20"/>
  <c r="HT29" i="20" s="1"/>
  <c r="HU29" i="20" s="1"/>
  <c r="JC28" i="20"/>
  <c r="HT28" i="20"/>
  <c r="HU28" i="20" s="1"/>
  <c r="HS28" i="20"/>
  <c r="JD27" i="20"/>
  <c r="JC27" i="20"/>
  <c r="HS27" i="20"/>
  <c r="JC26" i="20"/>
  <c r="HT26" i="20"/>
  <c r="HS26" i="20"/>
  <c r="HU26" i="20" s="1"/>
  <c r="JD25" i="20"/>
  <c r="JE25" i="20" s="1"/>
  <c r="JF25" i="20" s="1"/>
  <c r="JC25" i="20"/>
  <c r="HS25" i="20"/>
  <c r="HT25" i="20" s="1"/>
  <c r="HU25" i="20" s="1"/>
  <c r="JC24" i="20"/>
  <c r="HT24" i="20"/>
  <c r="HS24" i="20"/>
  <c r="HU24" i="20" s="1"/>
  <c r="JD23" i="20"/>
  <c r="JC23" i="20"/>
  <c r="HS23" i="20"/>
  <c r="JG22" i="20"/>
  <c r="JF22" i="20"/>
  <c r="JH22" i="20" s="1"/>
  <c r="HS22" i="20"/>
  <c r="HT22" i="20" s="1"/>
  <c r="HU22" i="20" s="1"/>
  <c r="JC21" i="20"/>
  <c r="JF21" i="20" s="1"/>
  <c r="JG21" i="20" s="1"/>
  <c r="HT21" i="20"/>
  <c r="HS21" i="20"/>
  <c r="HU21" i="20" s="1"/>
  <c r="JD20" i="20"/>
  <c r="JC20" i="20"/>
  <c r="JE20" i="20" s="1"/>
  <c r="JF20" i="20" s="1"/>
  <c r="HS20" i="20"/>
  <c r="HT20" i="20" s="1"/>
  <c r="HU20" i="20" s="1"/>
  <c r="JC19" i="20"/>
  <c r="HT19" i="20"/>
  <c r="HU19" i="20" s="1"/>
  <c r="HS19" i="20"/>
  <c r="JD18" i="20"/>
  <c r="JC18" i="20"/>
  <c r="HS18" i="20"/>
  <c r="JC17" i="20"/>
  <c r="HT17" i="20"/>
  <c r="HS17" i="20"/>
  <c r="HU17" i="20" s="1"/>
  <c r="JF16" i="20"/>
  <c r="HT16" i="20"/>
  <c r="HS16" i="20"/>
  <c r="HU16" i="20" s="1"/>
  <c r="JD15" i="20"/>
  <c r="JC15" i="20"/>
  <c r="HS15" i="20"/>
  <c r="JG14" i="20"/>
  <c r="JF14" i="20"/>
  <c r="JH14" i="20" s="1"/>
  <c r="HS14" i="20"/>
  <c r="HT14" i="20" s="1"/>
  <c r="HU14" i="20" s="1"/>
  <c r="JG13" i="20"/>
  <c r="JF13" i="20"/>
  <c r="JH13" i="20" s="1"/>
  <c r="HS13" i="20"/>
  <c r="JG12" i="20"/>
  <c r="JH12" i="20" s="1"/>
  <c r="JF12" i="20"/>
  <c r="HS12" i="20"/>
  <c r="HT12" i="20" s="1"/>
  <c r="HU12" i="20" s="1"/>
  <c r="JG11" i="20"/>
  <c r="JF11" i="20"/>
  <c r="JH11" i="20" s="1"/>
  <c r="HS11" i="20"/>
  <c r="JG10" i="20"/>
  <c r="JH10" i="20" s="1"/>
  <c r="JF10" i="20"/>
  <c r="HS10" i="20"/>
  <c r="HT10" i="20" s="1"/>
  <c r="HU10" i="20" s="1"/>
  <c r="JG9" i="20"/>
  <c r="JF9" i="20"/>
  <c r="JH9" i="20" s="1"/>
  <c r="HS9" i="20"/>
  <c r="JG8" i="20"/>
  <c r="JH8" i="20" s="1"/>
  <c r="JF8" i="20"/>
  <c r="HS8" i="20"/>
  <c r="HT8" i="20" s="1"/>
  <c r="HU8" i="20" s="1"/>
  <c r="JG7" i="20"/>
  <c r="JF7" i="20"/>
  <c r="JH7" i="20" s="1"/>
  <c r="HS7" i="20"/>
  <c r="JG6" i="20"/>
  <c r="JF6" i="20"/>
  <c r="JH6" i="20" s="1"/>
  <c r="HS6" i="20"/>
  <c r="HT6" i="20" s="1"/>
  <c r="HU6" i="20" s="1"/>
  <c r="JC5" i="20"/>
  <c r="HT5" i="20"/>
  <c r="HU5" i="20" s="1"/>
  <c r="HS5" i="20"/>
  <c r="JF4" i="20"/>
  <c r="JG4" i="20" s="1"/>
  <c r="JH4" i="20" s="1"/>
  <c r="HT4" i="20"/>
  <c r="HS4" i="20"/>
  <c r="HU4" i="20" s="1"/>
  <c r="E227" i="2"/>
  <c r="F227" i="2"/>
  <c r="G227" i="2"/>
  <c r="G228" i="2" s="1"/>
  <c r="G229" i="2" s="1"/>
  <c r="H227" i="2"/>
  <c r="H228" i="2" s="1"/>
  <c r="H229" i="2" s="1"/>
  <c r="I227" i="2"/>
  <c r="J227" i="2"/>
  <c r="K227" i="2"/>
  <c r="K228" i="2" s="1"/>
  <c r="K229" i="2" s="1"/>
  <c r="L227" i="2"/>
  <c r="L228" i="2" s="1"/>
  <c r="L229" i="2" s="1"/>
  <c r="M227" i="2"/>
  <c r="N227" i="2"/>
  <c r="O227" i="2"/>
  <c r="O228" i="2" s="1"/>
  <c r="O229" i="2" s="1"/>
  <c r="P227" i="2"/>
  <c r="P228" i="2" s="1"/>
  <c r="P229" i="2" s="1"/>
  <c r="Q227" i="2"/>
  <c r="R227" i="2"/>
  <c r="S227" i="2"/>
  <c r="S228" i="2" s="1"/>
  <c r="S229" i="2" s="1"/>
  <c r="T227" i="2"/>
  <c r="T228" i="2" s="1"/>
  <c r="T229" i="2" s="1"/>
  <c r="U227" i="2"/>
  <c r="V227" i="2"/>
  <c r="W227" i="2"/>
  <c r="W228" i="2" s="1"/>
  <c r="W229" i="2" s="1"/>
  <c r="X227" i="2"/>
  <c r="X228" i="2" s="1"/>
  <c r="X229" i="2" s="1"/>
  <c r="Y227" i="2"/>
  <c r="Z227" i="2"/>
  <c r="AA227" i="2"/>
  <c r="AA228" i="2" s="1"/>
  <c r="AA229" i="2" s="1"/>
  <c r="AB227" i="2"/>
  <c r="AB228" i="2" s="1"/>
  <c r="AB229" i="2" s="1"/>
  <c r="AC227" i="2"/>
  <c r="AD227" i="2"/>
  <c r="E228" i="2"/>
  <c r="E229" i="2" s="1"/>
  <c r="F228" i="2"/>
  <c r="F229" i="2" s="1"/>
  <c r="I228" i="2"/>
  <c r="I229" i="2" s="1"/>
  <c r="J228" i="2"/>
  <c r="J229" i="2" s="1"/>
  <c r="M228" i="2"/>
  <c r="M229" i="2" s="1"/>
  <c r="N228" i="2"/>
  <c r="N229" i="2" s="1"/>
  <c r="Q228" i="2"/>
  <c r="Q229" i="2" s="1"/>
  <c r="R228" i="2"/>
  <c r="R229" i="2" s="1"/>
  <c r="U228" i="2"/>
  <c r="U229" i="2" s="1"/>
  <c r="V228" i="2"/>
  <c r="V229" i="2" s="1"/>
  <c r="Y228" i="2"/>
  <c r="Y229" i="2" s="1"/>
  <c r="Z228" i="2"/>
  <c r="Z229" i="2" s="1"/>
  <c r="AC228" i="2"/>
  <c r="AC229" i="2" s="1"/>
  <c r="AD228" i="2"/>
  <c r="AD229" i="2" s="1"/>
  <c r="D228" i="2"/>
  <c r="D229" i="2" s="1"/>
  <c r="D227" i="2"/>
  <c r="Q4" i="26"/>
  <c r="R5" i="26"/>
  <c r="R6" i="26"/>
  <c r="R7" i="26"/>
  <c r="R10" i="26"/>
  <c r="R11" i="26"/>
  <c r="R14" i="26"/>
  <c r="R15" i="26"/>
  <c r="Q5" i="26"/>
  <c r="Q6" i="26"/>
  <c r="Q7" i="26"/>
  <c r="Q8" i="26"/>
  <c r="R8" i="26" s="1"/>
  <c r="Q9" i="26"/>
  <c r="Q10" i="26"/>
  <c r="Q11" i="26"/>
  <c r="Q12" i="26"/>
  <c r="R12" i="26" s="1"/>
  <c r="Q13" i="26"/>
  <c r="Q14" i="26"/>
  <c r="Q15" i="26"/>
  <c r="S22" i="26"/>
  <c r="K22" i="26"/>
  <c r="AA39" i="26"/>
  <c r="AA40" i="26"/>
  <c r="AA41" i="26"/>
  <c r="AA42" i="26"/>
  <c r="AA43" i="26"/>
  <c r="AA44" i="26"/>
  <c r="AA45" i="26"/>
  <c r="AA46" i="26"/>
  <c r="AA47" i="26"/>
  <c r="AA48" i="26"/>
  <c r="AA38" i="26"/>
  <c r="W39" i="26"/>
  <c r="W40" i="26"/>
  <c r="W41" i="26"/>
  <c r="W42" i="26"/>
  <c r="W43" i="26"/>
  <c r="W44" i="26"/>
  <c r="W45" i="26"/>
  <c r="W46" i="26"/>
  <c r="W47" i="26"/>
  <c r="W48" i="26"/>
  <c r="W38" i="26"/>
  <c r="S39" i="26"/>
  <c r="S40" i="26"/>
  <c r="S41" i="26"/>
  <c r="S42" i="26"/>
  <c r="S43" i="26"/>
  <c r="S44" i="26"/>
  <c r="S45" i="26"/>
  <c r="S46" i="26"/>
  <c r="S47" i="26"/>
  <c r="S48" i="26"/>
  <c r="S38" i="26"/>
  <c r="O39" i="26"/>
  <c r="O40" i="26"/>
  <c r="O41" i="26"/>
  <c r="O42" i="26"/>
  <c r="O43" i="26"/>
  <c r="O44" i="26"/>
  <c r="O45" i="26"/>
  <c r="O46" i="26"/>
  <c r="O47" i="26"/>
  <c r="O48" i="26"/>
  <c r="O38" i="26"/>
  <c r="K39" i="26"/>
  <c r="K40" i="26"/>
  <c r="K41" i="26"/>
  <c r="K42" i="26"/>
  <c r="K43" i="26"/>
  <c r="K44" i="26"/>
  <c r="K45" i="26"/>
  <c r="K46" i="26"/>
  <c r="K47" i="26"/>
  <c r="K48" i="26"/>
  <c r="K38" i="26"/>
  <c r="G39" i="26"/>
  <c r="G40" i="26"/>
  <c r="G41" i="26"/>
  <c r="G42" i="26"/>
  <c r="G43" i="26"/>
  <c r="G44" i="26"/>
  <c r="G45" i="26"/>
  <c r="G46" i="26"/>
  <c r="G47" i="26"/>
  <c r="G48" i="26"/>
  <c r="G38" i="26"/>
  <c r="C39" i="26"/>
  <c r="C40" i="26"/>
  <c r="C41" i="26"/>
  <c r="C42" i="26"/>
  <c r="C43" i="26"/>
  <c r="C44" i="26"/>
  <c r="C45" i="26"/>
  <c r="C46" i="26"/>
  <c r="C47" i="26"/>
  <c r="C48" i="26"/>
  <c r="C38" i="26"/>
  <c r="W23" i="26"/>
  <c r="W24" i="26"/>
  <c r="W25" i="26"/>
  <c r="W26" i="26"/>
  <c r="W27" i="26"/>
  <c r="W28" i="26"/>
  <c r="W29" i="26"/>
  <c r="W30" i="26"/>
  <c r="W31" i="26"/>
  <c r="W32" i="26"/>
  <c r="W22" i="26"/>
  <c r="S23" i="26"/>
  <c r="S24" i="26"/>
  <c r="S25" i="26"/>
  <c r="S26" i="26"/>
  <c r="S27" i="26"/>
  <c r="S28" i="26"/>
  <c r="S29" i="26"/>
  <c r="S30" i="26"/>
  <c r="S31" i="26"/>
  <c r="S32" i="26"/>
  <c r="O23" i="26"/>
  <c r="O24" i="26"/>
  <c r="O25" i="26"/>
  <c r="O26" i="26"/>
  <c r="O27" i="26"/>
  <c r="O28" i="26"/>
  <c r="O29" i="26"/>
  <c r="O30" i="26"/>
  <c r="O31" i="26"/>
  <c r="O32" i="26"/>
  <c r="O22" i="26"/>
  <c r="K23" i="26"/>
  <c r="K24" i="26"/>
  <c r="K25" i="26"/>
  <c r="K26" i="26"/>
  <c r="K27" i="26"/>
  <c r="K28" i="26"/>
  <c r="K29" i="26"/>
  <c r="K30" i="26"/>
  <c r="K31" i="26"/>
  <c r="K32" i="26"/>
  <c r="G23" i="26"/>
  <c r="G24" i="26"/>
  <c r="G25" i="26"/>
  <c r="G26" i="26"/>
  <c r="G27" i="26"/>
  <c r="G28" i="26"/>
  <c r="G29" i="26"/>
  <c r="G30" i="26"/>
  <c r="G31" i="26"/>
  <c r="G32" i="26"/>
  <c r="G22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C23" i="26"/>
  <c r="C24" i="26"/>
  <c r="C25" i="26"/>
  <c r="C26" i="26"/>
  <c r="C27" i="26"/>
  <c r="C28" i="26"/>
  <c r="C29" i="26"/>
  <c r="C30" i="26"/>
  <c r="C31" i="26"/>
  <c r="C32" i="26"/>
  <c r="C22" i="26"/>
  <c r="AO43" i="25"/>
  <c r="AO35" i="25"/>
  <c r="AO36" i="25"/>
  <c r="AO37" i="25"/>
  <c r="AO38" i="25"/>
  <c r="AO39" i="25"/>
  <c r="AO34" i="25"/>
  <c r="AO29" i="25"/>
  <c r="AO30" i="25"/>
  <c r="AO28" i="25"/>
  <c r="AO23" i="25"/>
  <c r="AO24" i="25"/>
  <c r="AO22" i="25"/>
  <c r="AO6" i="25"/>
  <c r="AO7" i="25"/>
  <c r="AO8" i="25"/>
  <c r="AO9" i="25"/>
  <c r="AO10" i="25"/>
  <c r="AO11" i="25"/>
  <c r="AO12" i="25"/>
  <c r="AO13" i="25"/>
  <c r="AO14" i="25"/>
  <c r="AO15" i="25"/>
  <c r="AO16" i="25"/>
  <c r="AO17" i="25"/>
  <c r="AO18" i="25"/>
  <c r="AO5" i="25"/>
  <c r="C40" i="24"/>
  <c r="C39" i="24"/>
  <c r="C38" i="24"/>
  <c r="C35" i="24"/>
  <c r="C34" i="24"/>
  <c r="B40" i="24"/>
  <c r="B39" i="24"/>
  <c r="B38" i="24"/>
  <c r="B35" i="24"/>
  <c r="B34" i="24"/>
  <c r="AP22" i="24"/>
  <c r="AP21" i="24"/>
  <c r="AP16" i="24"/>
  <c r="AP14" i="24"/>
  <c r="AP13" i="24"/>
  <c r="AP12" i="24"/>
  <c r="AP11" i="24"/>
  <c r="AP10" i="24"/>
  <c r="AP9" i="24"/>
  <c r="AP8" i="24"/>
  <c r="AP7" i="24"/>
  <c r="AP6" i="24"/>
  <c r="AP4" i="24"/>
  <c r="AO30" i="24"/>
  <c r="AP30" i="24" s="1"/>
  <c r="AO29" i="24"/>
  <c r="AP29" i="24" s="1"/>
  <c r="AO28" i="24"/>
  <c r="AP28" i="24" s="1"/>
  <c r="AO27" i="24"/>
  <c r="AP27" i="24" s="1"/>
  <c r="AO26" i="24"/>
  <c r="AP26" i="24" s="1"/>
  <c r="AO25" i="24"/>
  <c r="AP25" i="24" s="1"/>
  <c r="AO24" i="24"/>
  <c r="AP24" i="24" s="1"/>
  <c r="AO23" i="24"/>
  <c r="AP23" i="24" s="1"/>
  <c r="AO20" i="24"/>
  <c r="AP20" i="24" s="1"/>
  <c r="AO19" i="24"/>
  <c r="AP19" i="24" s="1"/>
  <c r="AO18" i="24"/>
  <c r="AP18" i="24" s="1"/>
  <c r="AO17" i="24"/>
  <c r="AP17" i="24" s="1"/>
  <c r="AO15" i="24"/>
  <c r="AP15" i="24" s="1"/>
  <c r="AO5" i="24"/>
  <c r="AP5" i="24" s="1"/>
  <c r="M8" i="21"/>
  <c r="N8" i="21"/>
  <c r="M7" i="21"/>
  <c r="N7" i="21"/>
  <c r="N5" i="21"/>
  <c r="M6" i="21"/>
  <c r="N6" i="21"/>
  <c r="L8" i="21"/>
  <c r="L7" i="21"/>
  <c r="L6" i="21"/>
  <c r="M5" i="21"/>
  <c r="L5" i="21"/>
  <c r="N4" i="21"/>
  <c r="M4" i="21"/>
  <c r="L4" i="21"/>
  <c r="F31" i="21"/>
  <c r="F32" i="21"/>
  <c r="F30" i="21"/>
  <c r="F44" i="21"/>
  <c r="F37" i="21"/>
  <c r="F38" i="21"/>
  <c r="F39" i="21"/>
  <c r="F40" i="21"/>
  <c r="F36" i="21"/>
  <c r="F25" i="21"/>
  <c r="F26" i="21"/>
  <c r="F24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7" i="21"/>
  <c r="U263" i="2"/>
  <c r="X263" i="2"/>
  <c r="X264" i="2" s="1"/>
  <c r="Y263" i="2"/>
  <c r="Y264" i="2" s="1"/>
  <c r="Z263" i="2"/>
  <c r="AA263" i="2"/>
  <c r="AB263" i="2"/>
  <c r="AB264" i="2" s="1"/>
  <c r="AC263" i="2"/>
  <c r="AC264" i="2" s="1"/>
  <c r="AD263" i="2"/>
  <c r="W263" i="2"/>
  <c r="S263" i="2"/>
  <c r="S264" i="2" s="1"/>
  <c r="T263" i="2"/>
  <c r="T264" i="2" s="1"/>
  <c r="R263" i="2"/>
  <c r="R264" i="2" s="1"/>
  <c r="R265" i="2" s="1"/>
  <c r="Q263" i="2"/>
  <c r="Q264" i="2" s="1"/>
  <c r="Q265" i="2" s="1"/>
  <c r="O263" i="2"/>
  <c r="O264" i="2" s="1"/>
  <c r="O265" i="2" s="1"/>
  <c r="E263" i="2"/>
  <c r="E264" i="2" s="1"/>
  <c r="E265" i="2" s="1"/>
  <c r="D266" i="2"/>
  <c r="D267" i="2" s="1"/>
  <c r="D268" i="2" s="1"/>
  <c r="F266" i="2"/>
  <c r="F267" i="2" s="1"/>
  <c r="G266" i="2"/>
  <c r="G267" i="2" s="1"/>
  <c r="H266" i="2"/>
  <c r="H267" i="2" s="1"/>
  <c r="I266" i="2"/>
  <c r="I267" i="2" s="1"/>
  <c r="J266" i="2"/>
  <c r="J267" i="2" s="1"/>
  <c r="K266" i="2"/>
  <c r="K267" i="2" s="1"/>
  <c r="L266" i="2"/>
  <c r="L267" i="2" s="1"/>
  <c r="M266" i="2"/>
  <c r="N266" i="2"/>
  <c r="N267" i="2" s="1"/>
  <c r="P266" i="2"/>
  <c r="P267" i="2" s="1"/>
  <c r="V266" i="2"/>
  <c r="V267" i="2" s="1"/>
  <c r="AK37" i="27" l="1"/>
  <c r="AJ62" i="27"/>
  <c r="AK75" i="27"/>
  <c r="AK23" i="27"/>
  <c r="AK63" i="27"/>
  <c r="AI22" i="27"/>
  <c r="AI49" i="27"/>
  <c r="AK50" i="27" s="1"/>
  <c r="E24" i="27"/>
  <c r="F38" i="27"/>
  <c r="E63" i="27"/>
  <c r="F75" i="27"/>
  <c r="F76" i="27"/>
  <c r="F37" i="27"/>
  <c r="O23" i="27"/>
  <c r="E25" i="27" s="1"/>
  <c r="O49" i="27"/>
  <c r="E51" i="27" s="1"/>
  <c r="O62" i="27"/>
  <c r="E64" i="27" s="1"/>
  <c r="JG18" i="20"/>
  <c r="HU7" i="20"/>
  <c r="JG25" i="20"/>
  <c r="JG29" i="20"/>
  <c r="JD5" i="20"/>
  <c r="HT7" i="20"/>
  <c r="HT9" i="20"/>
  <c r="HU9" i="20" s="1"/>
  <c r="HT11" i="20"/>
  <c r="HU11" i="20" s="1"/>
  <c r="HT13" i="20"/>
  <c r="HU13" i="20" s="1"/>
  <c r="HT15" i="20"/>
  <c r="HU15" i="20" s="1"/>
  <c r="JE15" i="20"/>
  <c r="JG16" i="20"/>
  <c r="JH16" i="20" s="1"/>
  <c r="HT18" i="20"/>
  <c r="HU18" i="20" s="1"/>
  <c r="JE18" i="20"/>
  <c r="JH18" i="20" s="1"/>
  <c r="JD19" i="20"/>
  <c r="JG20" i="20"/>
  <c r="JH21" i="20"/>
  <c r="HT23" i="20"/>
  <c r="HU23" i="20" s="1"/>
  <c r="JE23" i="20"/>
  <c r="JF23" i="20" s="1"/>
  <c r="JD24" i="20"/>
  <c r="JF24" i="20" s="1"/>
  <c r="JF26" i="20"/>
  <c r="JG26" i="20" s="1"/>
  <c r="HT27" i="20"/>
  <c r="HU27" i="20" s="1"/>
  <c r="JE27" i="20"/>
  <c r="JD28" i="20"/>
  <c r="JF28" i="20" s="1"/>
  <c r="JF15" i="20"/>
  <c r="JF18" i="20"/>
  <c r="JH20" i="20"/>
  <c r="JE24" i="20"/>
  <c r="JH25" i="20"/>
  <c r="JE28" i="20"/>
  <c r="JH29" i="20"/>
  <c r="JD17" i="20"/>
  <c r="JE17" i="20" s="1"/>
  <c r="JD26" i="20"/>
  <c r="JE26" i="20" s="1"/>
  <c r="JD30" i="20"/>
  <c r="JE30" i="20" s="1"/>
  <c r="M267" i="2"/>
  <c r="M268" i="2" s="1"/>
  <c r="W264" i="2"/>
  <c r="W265" i="2" s="1"/>
  <c r="I268" i="2"/>
  <c r="AA264" i="2"/>
  <c r="AA265" i="2" s="1"/>
  <c r="AA266" i="2" s="1"/>
  <c r="N268" i="2"/>
  <c r="J268" i="2"/>
  <c r="F268" i="2"/>
  <c r="S265" i="2"/>
  <c r="S266" i="2" s="1"/>
  <c r="V268" i="2"/>
  <c r="L268" i="2"/>
  <c r="H268" i="2"/>
  <c r="T265" i="2"/>
  <c r="T266" i="2" s="1"/>
  <c r="AD264" i="2"/>
  <c r="AD265" i="2" s="1"/>
  <c r="AD266" i="2" s="1"/>
  <c r="Z264" i="2"/>
  <c r="Z265" i="2" s="1"/>
  <c r="Z266" i="2" s="1"/>
  <c r="Z267" i="2" s="1"/>
  <c r="AC265" i="2"/>
  <c r="AC266" i="2" s="1"/>
  <c r="AC267" i="2" s="1"/>
  <c r="AC268" i="2" s="1"/>
  <c r="Y265" i="2"/>
  <c r="Y266" i="2" s="1"/>
  <c r="P268" i="2"/>
  <c r="K268" i="2"/>
  <c r="G268" i="2"/>
  <c r="AB265" i="2"/>
  <c r="AB266" i="2" s="1"/>
  <c r="AB267" i="2" s="1"/>
  <c r="AB268" i="2" s="1"/>
  <c r="X265" i="2"/>
  <c r="X266" i="2" s="1"/>
  <c r="X267" i="2" s="1"/>
  <c r="X268" i="2" s="1"/>
  <c r="R13" i="26"/>
  <c r="R9" i="26"/>
  <c r="C33" i="26"/>
  <c r="W33" i="26"/>
  <c r="O49" i="26"/>
  <c r="O33" i="26"/>
  <c r="G49" i="26"/>
  <c r="W49" i="26"/>
  <c r="S33" i="26"/>
  <c r="K49" i="26"/>
  <c r="AA49" i="26"/>
  <c r="G33" i="26"/>
  <c r="K33" i="26"/>
  <c r="C49" i="26"/>
  <c r="S49" i="26"/>
  <c r="I39" i="24"/>
  <c r="C37" i="24"/>
  <c r="I36" i="24"/>
  <c r="I40" i="24"/>
  <c r="I35" i="24"/>
  <c r="B37" i="24"/>
  <c r="U266" i="2"/>
  <c r="U267" i="2" s="1"/>
  <c r="R266" i="2"/>
  <c r="R267" i="2" s="1"/>
  <c r="Q266" i="2"/>
  <c r="JG23" i="20" l="1"/>
  <c r="JH23" i="20" s="1"/>
  <c r="JF19" i="20"/>
  <c r="JH15" i="20"/>
  <c r="JG28" i="20"/>
  <c r="JH28" i="20" s="1"/>
  <c r="JH26" i="20"/>
  <c r="JF27" i="20"/>
  <c r="JG27" i="20" s="1"/>
  <c r="JH27" i="20" s="1"/>
  <c r="JE19" i="20"/>
  <c r="JG19" i="20" s="1"/>
  <c r="JE5" i="20"/>
  <c r="JF30" i="20"/>
  <c r="JG30" i="20" s="1"/>
  <c r="JH30" i="20" s="1"/>
  <c r="JF17" i="20"/>
  <c r="JG17" i="20" s="1"/>
  <c r="JG24" i="20"/>
  <c r="JH24" i="20" s="1"/>
  <c r="JG15" i="20"/>
  <c r="S267" i="2"/>
  <c r="S268" i="2" s="1"/>
  <c r="W266" i="2"/>
  <c r="W267" i="2" s="1"/>
  <c r="W268" i="2" s="1"/>
  <c r="Z268" i="2"/>
  <c r="T267" i="2"/>
  <c r="T268" i="2" s="1"/>
  <c r="AD267" i="2"/>
  <c r="AD268" i="2" s="1"/>
  <c r="Y267" i="2"/>
  <c r="Y268" i="2" s="1"/>
  <c r="R268" i="2"/>
  <c r="I38" i="24"/>
  <c r="I37" i="24"/>
  <c r="AA267" i="2"/>
  <c r="AA268" i="2" s="1"/>
  <c r="U268" i="2"/>
  <c r="Q267" i="2"/>
  <c r="Q268" i="2" s="1"/>
  <c r="JG5" i="20" l="1"/>
  <c r="JH19" i="20"/>
  <c r="JF5" i="20"/>
  <c r="JH5" i="20"/>
  <c r="JH17" i="20"/>
  <c r="E266" i="2" l="1"/>
  <c r="E267" i="2" s="1"/>
  <c r="E268" i="2" s="1"/>
  <c r="O266" i="2"/>
  <c r="O267" i="2" s="1"/>
  <c r="O2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62B3D-D556-48A0-B701-E6570004E72E}" keepAlive="1" name="Query - All_India_Index_Upto_April23 (1) xlsx" description="Connection to the 'All_India_Index_Upto_April23 (1) xlsx' query in the workbook." type="5" refreshedVersion="8" background="1" saveData="1">
    <dbPr connection="Provider=Microsoft.Mashup.OleDb.1;Data Source=$Workbook$;Location=&quot;All_India_Index_Upto_April23 (1) xlsx&quot;;Extended Properties=&quot;&quot;" command="SELECT * FROM [All_India_Index_Upto_April23 (1) xlsx]"/>
  </connection>
  <connection id="2" xr16:uid="{575C4C10-5F4B-42BD-AC0A-EACB0E0FEE07}" keepAlive="1" name="Query - Main_Data" description="Connection to the 'Main_Data' query in the workbook." type="5" refreshedVersion="8" background="1" saveData="1">
    <dbPr connection="Provider=Microsoft.Mashup.OleDb.1;Data Source=$Workbook$;Location=Main_Data;Extended Properties=&quot;&quot;" command="SELECT * FROM [Main_Data]"/>
  </connection>
  <connection id="3" xr16:uid="{EB250EFB-71FB-411A-8714-F490B70DA3D8}" keepAlive="1" name="Query - Main_Data (2)" description="Connection to the 'Main_Data (2)' query in the workbook." type="5" refreshedVersion="8" background="1" saveData="1">
    <dbPr connection="Provider=Microsoft.Mashup.OleDb.1;Data Source=$Workbook$;Location=&quot;Main_Data (2)&quot;;Extended Properties=&quot;&quot;" command="SELECT * FROM [Main_Data (2)]"/>
  </connection>
</connections>
</file>

<file path=xl/sharedStrings.xml><?xml version="1.0" encoding="utf-8"?>
<sst xmlns="http://schemas.openxmlformats.org/spreadsheetml/2006/main" count="4281" uniqueCount="263">
  <si>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</si>
  <si>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</si>
  <si>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</si>
  <si>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</si>
  <si>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</si>
  <si>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</si>
  <si>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</si>
  <si>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</si>
  <si>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</si>
  <si>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</si>
  <si>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</si>
  <si>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</si>
  <si>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</si>
  <si>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</si>
  <si>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</si>
  <si>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</si>
  <si>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</si>
  <si>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</si>
  <si>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</si>
  <si>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</si>
  <si>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</si>
  <si>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</si>
  <si>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</si>
  <si>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</si>
  <si>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</si>
  <si>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</si>
  <si>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</si>
  <si>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</si>
  <si>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</si>
  <si>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</si>
  <si>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</si>
  <si>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</si>
  <si>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</si>
  <si>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</si>
  <si>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</si>
  <si>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</si>
  <si>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</si>
  <si>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</si>
  <si>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</si>
  <si>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</si>
  <si>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</si>
  <si>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</si>
  <si>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</si>
  <si>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</si>
  <si>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</si>
  <si>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</si>
  <si>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</si>
  <si>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</si>
  <si>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</si>
  <si>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Analysis: Which broader category have the highest calculation towards CPI</t>
  </si>
  <si>
    <t>Broader categories(buckets) can be calculated by combining similar categories</t>
  </si>
  <si>
    <t>Objective A: Based on latest data contribution of different broader categories</t>
  </si>
  <si>
    <t xml:space="preserve">Objective B: A trend of Y-o-Y increase in CPI(rural +urban) inflation starting 2017 for the entire basket of product combined </t>
  </si>
  <si>
    <t>Analsysis: Create a graph depicting the growth rate Y-o-Y and identify the year with highest inflation rate</t>
  </si>
  <si>
    <t>Highlight the reason why the year has the highest inflation(based on research)</t>
  </si>
  <si>
    <t>Ensure not to create too many bucket and make the bucket mutually exclusive and collectively exhaustive</t>
  </si>
  <si>
    <t>Objective C: With India's retail inflation reaching a 3 month high of 5.55% in November 2023, largerly due to a sharp rise in food prices. Analyze the following for 12 month's ending May 23.</t>
  </si>
  <si>
    <t>Analysis: Investigate trends in the broaderprice of food bucket category and evaluate month-on-month changes. Highkight month with highest and lowest food inflation.</t>
  </si>
  <si>
    <t>Identify the absolute changes in inflation over the same 12 months period and identify the biggest individual category contributor(only with in broader food category) towards inflation</t>
  </si>
  <si>
    <t>Analysis : Analyze the impact of key pandemic milestone(first lockdown) on the CPI  inflation  % specially focus on the categories like healthcare, food and essential services.</t>
  </si>
  <si>
    <t>Hint: Consider Mar'20 as the onset of Covid, and can compare the inflation trend before and after Mar'20 to see if there is a change in inflation % before and after.</t>
  </si>
  <si>
    <t>Objective</t>
  </si>
  <si>
    <t xml:space="preserve">Objective D: Investigate how the onset and progression of the COVID-19 pandemic affected inflation rate in India </t>
  </si>
  <si>
    <t xml:space="preserve">Objective E: Invetigate how major global economic events(like imported crude oil price fluctuations) have influenced India's inflation  </t>
  </si>
  <si>
    <t>Analysis: Imported goods and their price trends</t>
  </si>
  <si>
    <t xml:space="preserve">For the purpose of analysis focus on the imported oil price fluctuations for years 2021 to 2023(Month-to-Month)  </t>
  </si>
  <si>
    <t xml:space="preserve">Identify trends in oil price change with change in inflation prices of all categories and identify category whose inflation prices strongly changes with fluctuations in imported oil prices </t>
  </si>
  <si>
    <t>hint- we can use corel function</t>
  </si>
  <si>
    <t>Passowrd:1234</t>
  </si>
  <si>
    <t xml:space="preserve">Column Names </t>
  </si>
  <si>
    <t xml:space="preserve">Description </t>
  </si>
  <si>
    <t xml:space="preserve">Cereals and Products </t>
  </si>
  <si>
    <t>Meat and Fish</t>
  </si>
  <si>
    <t>Milk and Products</t>
  </si>
  <si>
    <t xml:space="preserve">Oils and Fats </t>
  </si>
  <si>
    <t xml:space="preserve">Pulses and Products </t>
  </si>
  <si>
    <t xml:space="preserve">Sugar and Cofectionary </t>
  </si>
  <si>
    <t xml:space="preserve">Preapred  meals, snacks and sweets etc. </t>
  </si>
  <si>
    <t>Clothing and Footwear</t>
  </si>
  <si>
    <t>Transport and Communication</t>
  </si>
  <si>
    <t>Personal Care and Effects</t>
  </si>
  <si>
    <t>Miscellanious</t>
  </si>
  <si>
    <t>General Index</t>
  </si>
  <si>
    <t>Rural or Urban</t>
  </si>
  <si>
    <t>Year of products</t>
  </si>
  <si>
    <t>Months of Products</t>
  </si>
  <si>
    <t>General Index data</t>
  </si>
  <si>
    <t>Miscellaneous of all category  data</t>
  </si>
  <si>
    <t>Personal care and effects data</t>
  </si>
  <si>
    <t>Education data</t>
  </si>
  <si>
    <t>Recreation and amusement data</t>
  </si>
  <si>
    <t>Transport and Communication data</t>
  </si>
  <si>
    <t>Health data</t>
  </si>
  <si>
    <t>Household goods and services data</t>
  </si>
  <si>
    <t>Fuel and light data</t>
  </si>
  <si>
    <t>House data</t>
  </si>
  <si>
    <t>Clothes and Footwear togetherdata</t>
  </si>
  <si>
    <t>Footwear data</t>
  </si>
  <si>
    <t>Clothes data</t>
  </si>
  <si>
    <t>Intoxic things data</t>
  </si>
  <si>
    <t>Food items data</t>
  </si>
  <si>
    <t>Things without alcohol data</t>
  </si>
  <si>
    <t>Vegetables data</t>
  </si>
  <si>
    <t>Fruits data</t>
  </si>
  <si>
    <t>Time Duration: January 2013 to May 2023</t>
  </si>
  <si>
    <t xml:space="preserve">Hypeothesis </t>
  </si>
  <si>
    <t>Comments</t>
  </si>
  <si>
    <t xml:space="preserve">Creating buckets </t>
  </si>
  <si>
    <t>Gives overall description of products</t>
  </si>
  <si>
    <t xml:space="preserve">It will be use in EDA </t>
  </si>
  <si>
    <t>EDA</t>
  </si>
  <si>
    <t>Hypothesis</t>
  </si>
  <si>
    <t>Create graph Y-o-Y starting from 2017</t>
  </si>
  <si>
    <t>Graph will be used for 2017-2023 data</t>
  </si>
  <si>
    <t>Highest inflation in particular year</t>
  </si>
  <si>
    <t xml:space="preserve">Grouping of all products and finding highest year  </t>
  </si>
  <si>
    <t>Graph representation</t>
  </si>
  <si>
    <t>Identify the absolute changes in inflation over the same 12 months period and identify the biggest individual</t>
  </si>
  <si>
    <t>category contributor(only with in broader food category) towards inflation</t>
  </si>
  <si>
    <t>Investigate trends in the broaderprice of food bucket category and evaluate month-on-month changes and</t>
  </si>
  <si>
    <t>highlight month with highest and lowest food inflation</t>
  </si>
  <si>
    <t>Analyis of data before Mar'20 and after Mar'20 to check rise in inflation</t>
  </si>
  <si>
    <t xml:space="preserve">to know impact on particular category likle healthcare, food and essetial </t>
  </si>
  <si>
    <t>services.</t>
  </si>
  <si>
    <t>Changes on imported goods like crude oil prices which influenced India's inflation.</t>
  </si>
  <si>
    <t>Identify trends in oil price change with change in inflation prices of all categories and  identify category whose inflation</t>
  </si>
  <si>
    <t>prices strongly changes with fluctuations in imported oil price.</t>
  </si>
  <si>
    <t>Attributes</t>
  </si>
  <si>
    <t xml:space="preserve">Attributes </t>
  </si>
  <si>
    <t>Cleaning</t>
  </si>
  <si>
    <t>Buckets</t>
  </si>
  <si>
    <t>Non-Alcoholic beverages</t>
  </si>
  <si>
    <t>Included categories</t>
  </si>
  <si>
    <t>cereals and products</t>
  </si>
  <si>
    <t xml:space="preserve">Vegetables </t>
  </si>
  <si>
    <t xml:space="preserve">Pulses and products </t>
  </si>
  <si>
    <t>Sugar and confectionary</t>
  </si>
  <si>
    <t>Food Items</t>
  </si>
  <si>
    <t xml:space="preserve">Meat and Fish  </t>
  </si>
  <si>
    <t>Oil and fats</t>
  </si>
  <si>
    <t xml:space="preserve">Health </t>
  </si>
  <si>
    <t>Personal Care and effects</t>
  </si>
  <si>
    <t>Non-alcohol beverages</t>
  </si>
  <si>
    <t>Average</t>
  </si>
  <si>
    <t>Sum</t>
  </si>
  <si>
    <t>Miscellaneous(2013-2023)</t>
  </si>
  <si>
    <t>General Index(2013-2023)</t>
  </si>
  <si>
    <t>General  Index</t>
  </si>
  <si>
    <t>Total Items(2013-2023)</t>
  </si>
  <si>
    <t xml:space="preserve">Average </t>
  </si>
  <si>
    <t>Food bucket</t>
  </si>
  <si>
    <t>Clothes and Footwear bucket</t>
  </si>
  <si>
    <t>Health bucket</t>
  </si>
  <si>
    <t>Household bucket</t>
  </si>
  <si>
    <t>Recreation and Amusement Bucket</t>
  </si>
  <si>
    <t>Education Bucket</t>
  </si>
  <si>
    <t>Personal Care and Effect Bucket</t>
  </si>
  <si>
    <t>Personal Care and Effect</t>
  </si>
  <si>
    <t>Total</t>
  </si>
  <si>
    <t>Food Items Category</t>
  </si>
  <si>
    <t>Clothing and Footwear Category</t>
  </si>
  <si>
    <t xml:space="preserve">Clothing </t>
  </si>
  <si>
    <t>Household Category</t>
  </si>
  <si>
    <t xml:space="preserve">Housing </t>
  </si>
  <si>
    <t>Fuel and Light</t>
  </si>
  <si>
    <t>household good and services</t>
  </si>
  <si>
    <t>Health, Education, Personal Care and Amusement</t>
  </si>
  <si>
    <t>Transport</t>
  </si>
  <si>
    <t>Transpsort</t>
  </si>
  <si>
    <t>Objective 1</t>
  </si>
  <si>
    <t>Inflation Rate</t>
  </si>
  <si>
    <t>Objective 2</t>
  </si>
  <si>
    <t>The reason for highest inflation is Covid-19 and later on Russia-ukraine war.</t>
  </si>
  <si>
    <t>Health, Education, Peresonal Care and Amusement</t>
  </si>
  <si>
    <t>Pulses and Products</t>
  </si>
  <si>
    <t>RuralB2:AD4</t>
  </si>
  <si>
    <t>CPI</t>
  </si>
  <si>
    <t>Objective 3</t>
  </si>
  <si>
    <t>Sugar and Confectionary</t>
  </si>
  <si>
    <t>Prepared meals, snacks etc.</t>
  </si>
  <si>
    <t>Food and Beverages</t>
  </si>
  <si>
    <t>Absolute changes</t>
  </si>
  <si>
    <t>The biggest individual category towards inflation is spices.</t>
  </si>
  <si>
    <t>Monthly Inflation Rate</t>
  </si>
  <si>
    <t>Monthly Sum</t>
  </si>
  <si>
    <t>The highest inflation month is January 2023 and lowest inflation month is July 2023</t>
  </si>
  <si>
    <t>Food Item Categories</t>
  </si>
  <si>
    <t>Household Categories</t>
  </si>
  <si>
    <t>Health, personal Care and Amusement</t>
  </si>
  <si>
    <t>Household</t>
  </si>
  <si>
    <t>2018-19</t>
  </si>
  <si>
    <t xml:space="preserve">2018-19 Total </t>
  </si>
  <si>
    <t>2019-20 Total</t>
  </si>
  <si>
    <t>2018-19 Total</t>
  </si>
  <si>
    <t xml:space="preserve">2019-20 Total </t>
  </si>
  <si>
    <t>2020-21</t>
  </si>
  <si>
    <t>2021-22</t>
  </si>
  <si>
    <t xml:space="preserve">2019-20 </t>
  </si>
  <si>
    <t>Value</t>
  </si>
  <si>
    <t>Food Category</t>
  </si>
  <si>
    <t>2019-20</t>
  </si>
  <si>
    <t>Health, Education, Personal Care and Amusement Categories</t>
  </si>
  <si>
    <t>Category</t>
  </si>
  <si>
    <t>Before Covid-19</t>
  </si>
  <si>
    <t>After Covid-19</t>
  </si>
  <si>
    <t>Objective 4</t>
  </si>
  <si>
    <t>Co-Relation Data</t>
  </si>
  <si>
    <t>Price Change</t>
  </si>
  <si>
    <t>Objective 5</t>
  </si>
  <si>
    <t>Household Items</t>
  </si>
  <si>
    <t>Health, Tranaport, Recreation, Amusement, Education and Personal Care</t>
  </si>
  <si>
    <t>Based on latest month data of Rural, Urban and Rural+Urban we found that on dividing the category data according</t>
  </si>
  <si>
    <t>to their buckets will be more easier to analyse the data. So we divided data into these categories respective to their</t>
  </si>
  <si>
    <t>Rural, Urban, Rural+Urban with its Year and with its months.</t>
  </si>
  <si>
    <t xml:space="preserve">Insights </t>
  </si>
  <si>
    <t>Food Item category has highest calculation towards CPI calculation.</t>
  </si>
  <si>
    <t>We found the Food Item Category has highest contribution towards CPI calculation.</t>
  </si>
  <si>
    <t>Graphs are showing Rural, Urban and Rural+Urban data with its category percentage</t>
  </si>
  <si>
    <t>A trend of Y-o-Y in CPI (Rural+Urban) starting from 2017 for the entire basket of products combined,</t>
  </si>
  <si>
    <t>we created a graph and found the highest year with highest inflation rate.</t>
  </si>
  <si>
    <t>Highest year with highest inflation rate is 2020.</t>
  </si>
  <si>
    <t xml:space="preserve">The main reason of highest inflation in 2020 is Covid-19 and </t>
  </si>
  <si>
    <t xml:space="preserve">Russia-Ukraine war. </t>
  </si>
  <si>
    <t>Insights</t>
  </si>
  <si>
    <t>The reason for highest inflation is Covid-19 and Russia-ukraine war.</t>
  </si>
  <si>
    <t>With India's inflation reaching 3 month's high of 5.55% of Novemebr 2023, largely due to the sharp rise in food</t>
  </si>
  <si>
    <t>prices and we analyze the following insights which are given below.</t>
  </si>
  <si>
    <t>Graph shows M-o-M inflation of 2022-23 with its percentage and biggest individual</t>
  </si>
  <si>
    <t>category of absolute chnages of food items with their percentage and Spice have high</t>
  </si>
  <si>
    <t>high contribution towards inflation.</t>
  </si>
  <si>
    <t>lockdown on focusing on the categories like healthcare, Food and essential services.</t>
  </si>
  <si>
    <t>The progression of Covid-19 pandemic affected India and we analyze the key pandemic milestone on the first</t>
  </si>
  <si>
    <t>We considered 24 month's data before Covid-19( Mar20) and 24 months data after after Covid-19(Mar20).</t>
  </si>
  <si>
    <t xml:space="preserve">We found that after Covid-19 the inflation rate increases. </t>
  </si>
  <si>
    <t>The major global economic events(like imported crude oil fluctuations) have influenced India's inflation,</t>
  </si>
  <si>
    <t>and afer analysis on imported goods and their price trends we found certain analysis.</t>
  </si>
  <si>
    <t>The lowest % change is in Eggs and highest % change is in Oils and Fats</t>
  </si>
  <si>
    <t>We co-related the data with government official data.</t>
  </si>
  <si>
    <t>Replaces "-" with Moving Average Exponentialn formula</t>
  </si>
  <si>
    <t>Filled NA values with Moving Average Exponential Formula</t>
  </si>
  <si>
    <t>Filled missing values of April 2019 with Moving Average Exponential formula</t>
  </si>
  <si>
    <t>Imported data from government official website for price fluctuation co-relation.</t>
  </si>
  <si>
    <t>Food items Bucket</t>
  </si>
  <si>
    <t>Clothing and Footwear Bucket</t>
  </si>
  <si>
    <t>Household Bucket</t>
  </si>
  <si>
    <t>Health Bucket</t>
  </si>
  <si>
    <t>Tranport Bucket</t>
  </si>
  <si>
    <t>Personal Care Bucket</t>
  </si>
  <si>
    <t xml:space="preserve">Miscellaneous Bucket </t>
  </si>
  <si>
    <t>General Index Bucket</t>
  </si>
  <si>
    <t>Creating buckets helps in grouping</t>
  </si>
  <si>
    <t>Bucket of food items</t>
  </si>
  <si>
    <t>Bucket of clothing and footwear products</t>
  </si>
  <si>
    <t>Bucket of household items</t>
  </si>
  <si>
    <t>Bucket of Transport data</t>
  </si>
  <si>
    <t>Bucket of health data</t>
  </si>
  <si>
    <t>Bucket of Recreation and Amusement</t>
  </si>
  <si>
    <t>Bucket of Education Data</t>
  </si>
  <si>
    <t>Bucket of Personal Care items</t>
  </si>
  <si>
    <t>Bucket of Miscelleaneous</t>
  </si>
  <si>
    <t>Bucket of General Index</t>
  </si>
  <si>
    <t>Months</t>
  </si>
  <si>
    <t>Buckets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</si>
</sst>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10" xfId="0" applyBorder="1"/>
    <xf numFmtId="0" fontId="18" fillId="33" borderId="11" xfId="0" applyFont="1" applyFill="1" applyBorder="1"/>
    <xf numFmtId="0" fontId="0" fillId="34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11" xfId="0" applyFill="1" applyBorder="1"/>
    <xf numFmtId="0" fontId="0" fillId="0" borderId="21" xfId="0" applyBorder="1"/>
    <xf numFmtId="0" fontId="0" fillId="0" borderId="22" xfId="0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3" xfId="0" applyFill="1" applyBorder="1"/>
    <xf numFmtId="0" fontId="0" fillId="34" borderId="18" xfId="0" applyFill="1" applyBorder="1"/>
    <xf numFmtId="0" fontId="0" fillId="35" borderId="0" xfId="0" applyFill="1"/>
    <xf numFmtId="0" fontId="0" fillId="34" borderId="0" xfId="0" applyFill="1"/>
    <xf numFmtId="0" fontId="0" fillId="0" borderId="0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11" xfId="0" applyBorder="1"/>
    <xf numFmtId="0" fontId="0" fillId="0" borderId="22" xfId="0" applyFill="1" applyBorder="1"/>
    <xf numFmtId="0" fontId="0" fillId="0" borderId="24" xfId="0" applyFill="1" applyBorder="1"/>
    <xf numFmtId="2" fontId="0" fillId="0" borderId="0" xfId="0" applyNumberFormat="1"/>
    <xf numFmtId="2" fontId="0" fillId="0" borderId="13" xfId="0" applyNumberFormat="1" applyBorder="1"/>
    <xf numFmtId="2" fontId="0" fillId="0" borderId="2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0" xfId="0" applyNumberFormat="1" applyBorder="1"/>
    <xf numFmtId="2" fontId="0" fillId="0" borderId="22" xfId="0" applyNumberFormat="1" applyBorder="1"/>
    <xf numFmtId="0" fontId="0" fillId="34" borderId="0" xfId="0" applyFill="1" applyBorder="1"/>
    <xf numFmtId="9" fontId="0" fillId="0" borderId="19" xfId="42" applyFont="1" applyBorder="1"/>
    <xf numFmtId="9" fontId="0" fillId="0" borderId="20" xfId="42" applyFont="1" applyBorder="1"/>
    <xf numFmtId="0" fontId="0" fillId="34" borderId="20" xfId="0" applyFill="1" applyBorder="1"/>
    <xf numFmtId="0" fontId="0" fillId="34" borderId="16" xfId="0" applyFill="1" applyBorder="1"/>
    <xf numFmtId="2" fontId="0" fillId="0" borderId="22" xfId="0" applyNumberFormat="1" applyFill="1" applyBorder="1"/>
    <xf numFmtId="2" fontId="0" fillId="0" borderId="17" xfId="0" applyNumberFormat="1" applyFill="1" applyBorder="1"/>
    <xf numFmtId="0" fontId="0" fillId="36" borderId="0" xfId="0" applyFill="1" applyBorder="1"/>
    <xf numFmtId="2" fontId="0" fillId="34" borderId="0" xfId="0" applyNumberFormat="1" applyFill="1"/>
    <xf numFmtId="0" fontId="0" fillId="37" borderId="0" xfId="0" applyFill="1"/>
    <xf numFmtId="0" fontId="0" fillId="39" borderId="0" xfId="0" applyFill="1"/>
    <xf numFmtId="0" fontId="0" fillId="36" borderId="16" xfId="0" applyFill="1" applyBorder="1"/>
    <xf numFmtId="0" fontId="0" fillId="38" borderId="12" xfId="0" applyFill="1" applyBorder="1"/>
    <xf numFmtId="0" fontId="0" fillId="38" borderId="21" xfId="0" applyFill="1" applyBorder="1"/>
    <xf numFmtId="0" fontId="0" fillId="34" borderId="14" xfId="0" applyFill="1" applyBorder="1"/>
    <xf numFmtId="2" fontId="0" fillId="34" borderId="14" xfId="0" applyNumberFormat="1" applyFill="1" applyBorder="1"/>
    <xf numFmtId="2" fontId="0" fillId="34" borderId="16" xfId="0" applyNumberFormat="1" applyFill="1" applyBorder="1"/>
    <xf numFmtId="2" fontId="0" fillId="34" borderId="12" xfId="0" applyNumberFormat="1" applyFill="1" applyBorder="1"/>
    <xf numFmtId="2" fontId="0" fillId="34" borderId="23" xfId="0" applyNumberFormat="1" applyFill="1" applyBorder="1"/>
    <xf numFmtId="0" fontId="0" fillId="38" borderId="18" xfId="0" applyFill="1" applyBorder="1"/>
    <xf numFmtId="0" fontId="0" fillId="36" borderId="22" xfId="0" applyFill="1" applyBorder="1"/>
    <xf numFmtId="2" fontId="0" fillId="34" borderId="19" xfId="0" applyNumberFormat="1" applyFill="1" applyBorder="1"/>
    <xf numFmtId="2" fontId="0" fillId="34" borderId="20" xfId="0" applyNumberFormat="1" applyFill="1" applyBorder="1"/>
    <xf numFmtId="0" fontId="0" fillId="0" borderId="14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34" borderId="0" xfId="0" applyNumberFormat="1" applyFill="1" applyBorder="1"/>
    <xf numFmtId="9" fontId="0" fillId="0" borderId="22" xfId="42" applyFont="1" applyBorder="1"/>
    <xf numFmtId="10" fontId="0" fillId="0" borderId="0" xfId="42" applyNumberFormat="1" applyFont="1" applyBorder="1"/>
    <xf numFmtId="10" fontId="0" fillId="0" borderId="22" xfId="42" applyNumberFormat="1" applyFont="1" applyBorder="1"/>
    <xf numFmtId="2" fontId="0" fillId="34" borderId="11" xfId="0" applyNumberFormat="1" applyFill="1" applyBorder="1"/>
    <xf numFmtId="2" fontId="0" fillId="0" borderId="24" xfId="0" applyNumberFormat="1" applyBorder="1"/>
    <xf numFmtId="2" fontId="0" fillId="0" borderId="25" xfId="0" applyNumberFormat="1" applyBorder="1"/>
    <xf numFmtId="9" fontId="0" fillId="0" borderId="15" xfId="42" applyFont="1" applyBorder="1"/>
    <xf numFmtId="9" fontId="0" fillId="0" borderId="17" xfId="42" applyFont="1" applyBorder="1"/>
    <xf numFmtId="0" fontId="0" fillId="40" borderId="0" xfId="0" applyFill="1"/>
    <xf numFmtId="174" fontId="0" fillId="0" borderId="19" xfId="0" applyNumberFormat="1" applyBorder="1"/>
    <xf numFmtId="174" fontId="0" fillId="0" borderId="20" xfId="0" applyNumberFormat="1" applyBorder="1"/>
    <xf numFmtId="0" fontId="0" fillId="34" borderId="19" xfId="0" applyFill="1" applyBorder="1"/>
    <xf numFmtId="173" fontId="0" fillId="0" borderId="15" xfId="0" applyNumberFormat="1" applyBorder="1"/>
    <xf numFmtId="173" fontId="0" fillId="0" borderId="17" xfId="0" applyNumberFormat="1" applyBorder="1"/>
    <xf numFmtId="174" fontId="0" fillId="0" borderId="15" xfId="0" applyNumberFormat="1" applyBorder="1"/>
    <xf numFmtId="174" fontId="0" fillId="0" borderId="17" xfId="0" applyNumberFormat="1" applyBorder="1"/>
    <xf numFmtId="174" fontId="0" fillId="0" borderId="17" xfId="0" applyNumberFormat="1" applyFill="1" applyBorder="1"/>
    <xf numFmtId="174" fontId="0" fillId="0" borderId="11" xfId="0" applyNumberFormat="1" applyBorder="1"/>
    <xf numFmtId="0" fontId="0" fillId="34" borderId="15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20" xfId="0" applyFill="1" applyBorder="1"/>
    <xf numFmtId="174" fontId="0" fillId="0" borderId="25" xfId="0" applyNumberFormat="1" applyBorder="1"/>
    <xf numFmtId="0" fontId="0" fillId="36" borderId="23" xfId="0" applyFill="1" applyBorder="1"/>
    <xf numFmtId="0" fontId="0" fillId="36" borderId="11" xfId="0" applyFill="1" applyBorder="1"/>
    <xf numFmtId="173" fontId="0" fillId="0" borderId="0" xfId="0" applyNumberFormat="1" applyBorder="1"/>
    <xf numFmtId="0" fontId="0" fillId="34" borderId="22" xfId="0" applyFill="1" applyBorder="1"/>
    <xf numFmtId="0" fontId="0" fillId="34" borderId="17" xfId="0" applyFill="1" applyBorder="1"/>
    <xf numFmtId="2" fontId="0" fillId="36" borderId="0" xfId="0" applyNumberFormat="1" applyFill="1" applyBorder="1"/>
    <xf numFmtId="2" fontId="0" fillId="36" borderId="12" xfId="0" applyNumberFormat="1" applyFill="1" applyBorder="1"/>
    <xf numFmtId="2" fontId="0" fillId="34" borderId="25" xfId="0" applyNumberFormat="1" applyFill="1" applyBorder="1"/>
    <xf numFmtId="9" fontId="0" fillId="0" borderId="0" xfId="0" applyNumberFormat="1"/>
    <xf numFmtId="9" fontId="0" fillId="41" borderId="15" xfId="42" applyFont="1" applyFill="1" applyBorder="1"/>
    <xf numFmtId="9" fontId="0" fillId="42" borderId="15" xfId="42" applyFont="1" applyFill="1" applyBorder="1"/>
    <xf numFmtId="9" fontId="0" fillId="43" borderId="15" xfId="42" applyFont="1" applyFill="1" applyBorder="1"/>
    <xf numFmtId="9" fontId="0" fillId="44" borderId="15" xfId="42" applyFont="1" applyFill="1" applyBorder="1"/>
    <xf numFmtId="9" fontId="0" fillId="41" borderId="17" xfId="42" applyFont="1" applyFill="1" applyBorder="1"/>
    <xf numFmtId="0" fontId="0" fillId="40" borderId="23" xfId="0" applyFill="1" applyBorder="1"/>
    <xf numFmtId="0" fontId="0" fillId="40" borderId="25" xfId="0" applyFill="1" applyBorder="1"/>
    <xf numFmtId="0" fontId="0" fillId="46" borderId="0" xfId="0" applyFill="1" applyBorder="1"/>
    <xf numFmtId="0" fontId="0" fillId="44" borderId="0" xfId="0" applyFill="1" applyBorder="1"/>
    <xf numFmtId="0" fontId="0" fillId="47" borderId="0" xfId="0" applyFill="1" applyBorder="1"/>
    <xf numFmtId="0" fontId="0" fillId="48" borderId="0" xfId="0" applyFill="1" applyBorder="1"/>
    <xf numFmtId="0" fontId="0" fillId="40" borderId="0" xfId="0" applyFill="1" applyBorder="1"/>
    <xf numFmtId="0" fontId="0" fillId="49" borderId="0" xfId="0" applyFill="1" applyBorder="1"/>
    <xf numFmtId="0" fontId="0" fillId="50" borderId="0" xfId="0" applyFill="1" applyBorder="1"/>
    <xf numFmtId="0" fontId="0" fillId="42" borderId="0" xfId="0" applyFill="1" applyBorder="1"/>
    <xf numFmtId="0" fontId="0" fillId="42" borderId="0" xfId="0" applyFill="1"/>
    <xf numFmtId="0" fontId="0" fillId="35" borderId="14" xfId="0" applyFill="1" applyBorder="1"/>
    <xf numFmtId="0" fontId="0" fillId="52" borderId="0" xfId="0" applyFill="1" applyBorder="1"/>
    <xf numFmtId="0" fontId="0" fillId="51" borderId="0" xfId="0" applyFill="1" applyBorder="1"/>
    <xf numFmtId="0" fontId="0" fillId="53" borderId="0" xfId="0" applyFill="1" applyBorder="1"/>
    <xf numFmtId="0" fontId="0" fillId="45" borderId="0" xfId="0" applyFill="1" applyBorder="1"/>
    <xf numFmtId="0" fontId="0" fillId="42" borderId="23" xfId="0" applyFill="1" applyBorder="1"/>
    <xf numFmtId="0" fontId="0" fillId="42" borderId="24" xfId="0" applyFill="1" applyBorder="1"/>
    <xf numFmtId="0" fontId="0" fillId="42" borderId="25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'1st_Objective_Data'!$L$3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23E-BB11-2ADC39006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23E-BB11-2ADC39006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23E-BB11-2ADC39006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23E-BB11-2ADC390066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23E-BB11-2ADC39006644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'1st_Objective_Data'!$L$4:$L$8</c:f>
              <c:numCache>
                <c:formatCode>0.00</c:formatCode>
                <c:ptCount val="5"/>
                <c:pt idx="0">
                  <c:v>2490.6000000000008</c:v>
                </c:pt>
                <c:pt idx="1">
                  <c:v>559.79999999999995</c:v>
                </c:pt>
                <c:pt idx="2">
                  <c:v>537.90000000000009</c:v>
                </c:pt>
                <c:pt idx="3">
                  <c:v>896.49999999999989</c:v>
                </c:pt>
                <c:pt idx="4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6-423E-BB11-2ADC3900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'1st_Objective_Data'!$M$3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F-4E3B-B2F1-0F82730DB5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F-4E3B-B2F1-0F82730DB5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F-4E3B-B2F1-0F82730DB5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7F-4E3B-B2F1-0F82730DB5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F-4E3B-B2F1-0F82730DB587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'1st_Objective_Data'!$M$4:$M$8</c:f>
              <c:numCache>
                <c:formatCode>0.00</c:formatCode>
                <c:ptCount val="5"/>
                <c:pt idx="0">
                  <c:v>2539.2999999999997</c:v>
                </c:pt>
                <c:pt idx="1">
                  <c:v>535.70000000000005</c:v>
                </c:pt>
                <c:pt idx="2">
                  <c:v>529.1</c:v>
                </c:pt>
                <c:pt idx="3">
                  <c:v>872.2</c:v>
                </c:pt>
                <c:pt idx="4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7F-4E3B-B2F1-0F82730D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'1st_Objective_Data'!$N$3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4-4D5F-9DBF-0ACEEA0BE5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4-4D5F-9DBF-0ACEEA0BE5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4-4D5F-9DBF-0ACEEA0BE5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4-4D5F-9DBF-0ACEEA0BE5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4-4D5F-9DBF-0ACEEA0BE5E1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'1st_Objective_Data'!$N$4:$N$8</c:f>
              <c:numCache>
                <c:formatCode>0.00</c:formatCode>
                <c:ptCount val="5"/>
                <c:pt idx="0">
                  <c:v>2507.9</c:v>
                </c:pt>
                <c:pt idx="1">
                  <c:v>556.29999999999995</c:v>
                </c:pt>
                <c:pt idx="2">
                  <c:v>533.59999999999991</c:v>
                </c:pt>
                <c:pt idx="3">
                  <c:v>884</c:v>
                </c:pt>
                <c:pt idx="4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B4-4D5F-9DBF-0ACEEA0B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'2nd_Objective_Data'!$I$33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'2nd_Objective_Data'!$H$34:$H$40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'2nd_Objective_Data'!$I$34:$I$40</c:f>
              <c:numCache>
                <c:formatCode>0.00%</c:formatCode>
                <c:ptCount val="7"/>
                <c:pt idx="1">
                  <c:v>3.3385157833366097E-2</c:v>
                </c:pt>
                <c:pt idx="2">
                  <c:v>3.5785321207725429E-2</c:v>
                </c:pt>
                <c:pt idx="3">
                  <c:v>6.6638055618839245E-2</c:v>
                </c:pt>
                <c:pt idx="4">
                  <c:v>6.3611899657396928E-2</c:v>
                </c:pt>
                <c:pt idx="5">
                  <c:v>6.3885364152862695E-2</c:v>
                </c:pt>
                <c:pt idx="6">
                  <c:v>3.1166221639597726E-2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C-4D4A-9174-F348C1A68F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15955103"/>
        <c:axId val="161592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'2nd_Objective_Data'!$J$33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'2nd_Objective_Data'!$H$34:$H$40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'2nd_Objective_Data'!$J$34:$J$40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3C-4D4A-9174-F348C1A68FA9}"/>
                  </c:ext>
                </c:extLst>
              </c15:ser>
            </c15:filteredLineSeries>
          </c:ext>
        </c:extLst>
      </c:lineChart>
      <c:catAx>
        <c:axId val="16159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28703"/>
        <c:crosses val="autoZero"/>
        <c:auto val="1"/>
        <c:lblAlgn val="ctr"/>
        <c:lblOffset val="100"/>
        <c:noMultiLvlLbl val="0"/>
      </c:catAx>
      <c:valAx>
        <c:axId val="1615928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9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'4th_Objective_Data'!$I$80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'4th_Objective_Data'!$H$81:$H$85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'4th_Objective_Data'!$I$81:$I$85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E8F-80FB-EF6E4EF86F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6111792"/>
        <c:axId val="266131952"/>
      </c:barChart>
      <c:catAx>
        <c:axId val="2661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1952"/>
        <c:crosses val="autoZero"/>
        <c:auto val="1"/>
        <c:lblAlgn val="ctr"/>
        <c:lblOffset val="100"/>
        <c:noMultiLvlLbl val="0"/>
      </c:catAx>
      <c:valAx>
        <c:axId val="2661319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61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'4th_Objective_Data'!$AO$81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'4th_Objective_Data'!$AN$82:$AN$86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'4th_Objective_Data'!$AO$82:$AO$86</c:f>
              <c:numCache>
                <c:formatCode>0%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D77-BA85-E62599C744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37923023"/>
        <c:axId val="1637916303"/>
      </c:barChart>
      <c:catAx>
        <c:axId val="16379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16303"/>
        <c:crosses val="autoZero"/>
        <c:auto val="1"/>
        <c:lblAlgn val="ctr"/>
        <c:lblOffset val="100"/>
        <c:noMultiLvlLbl val="0"/>
      </c:catAx>
      <c:valAx>
        <c:axId val="16379163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79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  <a:r>
              <a:rPr lang="en-US" baseline="0"/>
              <a:t> Rate Before and After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'4th_Objective_Data'!$I$106:$K$106</c:f>
              <c:strCache>
                <c:ptCount val="2"/>
                <c:pt idx="0">
                  <c:v>Before Covid-19</c:v>
                </c:pt>
                <c:pt idx="1">
                  <c:v>After Covid-19</c:v>
                </c:pt>
              </c:strCache>
            </c:strRef>
          </c:cat>
          <c:val>
            <c:numRef>
              <c:f>'4th_Objective_Data'!$I$107:$K$107</c:f>
              <c:numCache>
                <c:formatCode>0%</c:formatCode>
                <c:ptCount val="3"/>
                <c:pt idx="0">
                  <c:v>0.63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9-4C2A-95A1-C14CDE68B1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580736"/>
        <c:axId val="289577376"/>
      </c:barChart>
      <c:catAx>
        <c:axId val="2895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7376"/>
        <c:crosses val="autoZero"/>
        <c:auto val="1"/>
        <c:lblAlgn val="ctr"/>
        <c:lblOffset val="100"/>
        <c:noMultiLvlLbl val="0"/>
      </c:catAx>
      <c:valAx>
        <c:axId val="28957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895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'5th_Objective_Data'!$B$36:$B$62</c:f>
              <c:strCache>
                <c:ptCount val="27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  <c:pt idx="26">
                  <c:v>General Index</c:v>
                </c:pt>
              </c:strCache>
            </c:strRef>
          </c:cat>
          <c:val>
            <c:numRef>
              <c:f>'5th_Objective_Data'!$C$36:$C$62</c:f>
              <c:numCache>
                <c:formatCode>0%</c:formatCode>
                <c:ptCount val="27"/>
                <c:pt idx="0">
                  <c:v>0.29959013066408713</c:v>
                </c:pt>
                <c:pt idx="1">
                  <c:v>0.74579682013994408</c:v>
                </c:pt>
                <c:pt idx="2">
                  <c:v>-0.15339441681196153</c:v>
                </c:pt>
                <c:pt idx="3">
                  <c:v>0.39341995358877174</c:v>
                </c:pt>
                <c:pt idx="4">
                  <c:v>0.77545034848334882</c:v>
                </c:pt>
                <c:pt idx="5">
                  <c:v>0.496240436528257</c:v>
                </c:pt>
                <c:pt idx="6">
                  <c:v>0.33527681812349164</c:v>
                </c:pt>
                <c:pt idx="7">
                  <c:v>0.19082627963096443</c:v>
                </c:pt>
                <c:pt idx="8">
                  <c:v>0.52414891210435899</c:v>
                </c:pt>
                <c:pt idx="9">
                  <c:v>0.37793927588315807</c:v>
                </c:pt>
                <c:pt idx="10">
                  <c:v>0.56452869854584198</c:v>
                </c:pt>
                <c:pt idx="11">
                  <c:v>0.51241050312052105</c:v>
                </c:pt>
                <c:pt idx="12">
                  <c:v>0.59940961720416985</c:v>
                </c:pt>
                <c:pt idx="13">
                  <c:v>0.40780303027213211</c:v>
                </c:pt>
                <c:pt idx="14">
                  <c:v>0.54935325353824926</c:v>
                </c:pt>
                <c:pt idx="15">
                  <c:v>0.57715771167101937</c:v>
                </c:pt>
                <c:pt idx="16">
                  <c:v>0.55392312837958801</c:v>
                </c:pt>
                <c:pt idx="17">
                  <c:v>0.4568479055687677</c:v>
                </c:pt>
                <c:pt idx="18">
                  <c:v>0.59835096082139194</c:v>
                </c:pt>
                <c:pt idx="19">
                  <c:v>0.53419052580128668</c:v>
                </c:pt>
                <c:pt idx="20">
                  <c:v>0.49750054007180022</c:v>
                </c:pt>
                <c:pt idx="21">
                  <c:v>0.68385214513698589</c:v>
                </c:pt>
                <c:pt idx="22">
                  <c:v>0.61609920923243766</c:v>
                </c:pt>
                <c:pt idx="23">
                  <c:v>0.46838328058052692</c:v>
                </c:pt>
                <c:pt idx="24">
                  <c:v>0.43419216097333629</c:v>
                </c:pt>
                <c:pt idx="25">
                  <c:v>0.55941653769158861</c:v>
                </c:pt>
                <c:pt idx="26">
                  <c:v>0.57974377986669823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1-4B8B-B717-D48AD7F0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9562496"/>
        <c:axId val="266097872"/>
      </c:lineChart>
      <c:catAx>
        <c:axId val="2895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7872"/>
        <c:crosses val="autoZero"/>
        <c:auto val="1"/>
        <c:lblAlgn val="ctr"/>
        <c:lblOffset val="100"/>
        <c:noMultiLvlLbl val="0"/>
      </c:catAx>
      <c:valAx>
        <c:axId val="266097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  <a:r>
              <a:rPr lang="en-US" baseline="0"/>
              <a:t> Items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Category_Buckets!$H$2:$H$15</c:f>
              <c:strCache>
                <c:ptCount val="14"/>
                <c:pt idx="0">
                  <c:v>cereals and products</c:v>
                </c:pt>
                <c:pt idx="1">
                  <c:v>Meat and Fish  </c:v>
                </c:pt>
                <c:pt idx="2">
                  <c:v>Egg</c:v>
                </c:pt>
                <c:pt idx="3">
                  <c:v>Oil and fats</c:v>
                </c:pt>
                <c:pt idx="4">
                  <c:v>Milk and Products</c:v>
                </c:pt>
                <c:pt idx="5">
                  <c:v>Fruits</c:v>
                </c:pt>
                <c:pt idx="6">
                  <c:v>Vegetables </c:v>
                </c:pt>
                <c:pt idx="7">
                  <c:v>Pulses and products </c:v>
                </c:pt>
                <c:pt idx="8">
                  <c:v>Sugar and confectionary</c:v>
                </c:pt>
                <c:pt idx="9">
                  <c:v>Spices</c:v>
                </c:pt>
                <c:pt idx="10">
                  <c:v>Non-alcohol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</c:strCache>
            </c:strRef>
          </c:cat>
          <c:val>
            <c:numRef>
              <c:f>Category_Buckets!$I$2:$I$15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FCA-4B46-8FC3-378D1E2C06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Category_Buckets!$H$2:$H$15</c:f>
              <c:strCache>
                <c:ptCount val="14"/>
                <c:pt idx="0">
                  <c:v>cereals and products</c:v>
                </c:pt>
                <c:pt idx="1">
                  <c:v>Meat and Fish  </c:v>
                </c:pt>
                <c:pt idx="2">
                  <c:v>Egg</c:v>
                </c:pt>
                <c:pt idx="3">
                  <c:v>Oil and fats</c:v>
                </c:pt>
                <c:pt idx="4">
                  <c:v>Milk and Products</c:v>
                </c:pt>
                <c:pt idx="5">
                  <c:v>Fruits</c:v>
                </c:pt>
                <c:pt idx="6">
                  <c:v>Vegetables </c:v>
                </c:pt>
                <c:pt idx="7">
                  <c:v>Pulses and products </c:v>
                </c:pt>
                <c:pt idx="8">
                  <c:v>Sugar and confectionary</c:v>
                </c:pt>
                <c:pt idx="9">
                  <c:v>Spices</c:v>
                </c:pt>
                <c:pt idx="10">
                  <c:v>Non-alcohol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</c:strCache>
            </c:strRef>
          </c:cat>
          <c:val>
            <c:numRef>
              <c:f>Category_Buckets!$J$2:$J$15</c:f>
              <c:numCache>
                <c:formatCode>0.00</c:formatCode>
                <c:ptCount val="14"/>
                <c:pt idx="0">
                  <c:v>136.68590789999999</c:v>
                </c:pt>
                <c:pt idx="1">
                  <c:v>156.2647541</c:v>
                </c:pt>
                <c:pt idx="2">
                  <c:v>140.797561</c:v>
                </c:pt>
                <c:pt idx="3">
                  <c:v>132.1262873</c:v>
                </c:pt>
                <c:pt idx="4">
                  <c:v>140.3252033</c:v>
                </c:pt>
                <c:pt idx="5">
                  <c:v>140.84092140000001</c:v>
                </c:pt>
                <c:pt idx="6">
                  <c:v>155.75203250000001</c:v>
                </c:pt>
                <c:pt idx="7">
                  <c:v>141.43089430000001</c:v>
                </c:pt>
                <c:pt idx="8">
                  <c:v>110.9249322</c:v>
                </c:pt>
                <c:pt idx="9">
                  <c:v>144.52222219999999</c:v>
                </c:pt>
                <c:pt idx="10">
                  <c:v>134.0929539</c:v>
                </c:pt>
                <c:pt idx="11">
                  <c:v>149.08715849999999</c:v>
                </c:pt>
                <c:pt idx="12">
                  <c:v>142.5100271</c:v>
                </c:pt>
                <c:pt idx="13">
                  <c:v>155.38579229999999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4B46-8FC3-378D1E2C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187791"/>
        <c:axId val="1625185871"/>
      </c:barChart>
      <c:catAx>
        <c:axId val="16251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5871"/>
        <c:crosses val="autoZero"/>
        <c:auto val="1"/>
        <c:lblAlgn val="ctr"/>
        <c:lblOffset val="100"/>
        <c:noMultiLvlLbl val="0"/>
      </c:catAx>
      <c:valAx>
        <c:axId val="16251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Household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Category_Buckets!#REF!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Category_Buckets!#REF!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17-43E7-A925-A3C388C402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Category_Buckets!#REF!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Category_Buckets!#REF!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217-43E7-A925-A3C388C4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60303"/>
        <c:axId val="1653056463"/>
      </c:barChart>
      <c:catAx>
        <c:axId val="165306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6463"/>
        <c:crosses val="autoZero"/>
        <c:auto val="1"/>
        <c:lblAlgn val="ctr"/>
        <c:lblOffset val="100"/>
        <c:noMultiLvlLbl val="0"/>
      </c:catAx>
      <c:valAx>
        <c:axId val="16530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'1st_Objective_Data'!$M$3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'1st_Objective_Data'!$M$4:$M$8</c:f>
              <c:numCache>
                <c:formatCode>0.00</c:formatCode>
                <c:ptCount val="5"/>
                <c:pt idx="0">
                  <c:v>2539.2999999999997</c:v>
                </c:pt>
                <c:pt idx="1">
                  <c:v>535.70000000000005</c:v>
                </c:pt>
                <c:pt idx="2">
                  <c:v>529.1</c:v>
                </c:pt>
                <c:pt idx="3">
                  <c:v>872.2</c:v>
                </c:pt>
                <c:pt idx="4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01D-A668-4685BBE1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'1st_Objective_Data'!$M$3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B-42C5-87E2-F5A6945B1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B-42C5-87E2-F5A6945B1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B-42C5-87E2-F5A6945B1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6B-42C5-87E2-F5A6945B1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6B-42C5-87E2-F5A6945B1DE3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'1st_Objective_Data'!$M$4:$M$8</c:f>
              <c:numCache>
                <c:formatCode>0.00</c:formatCode>
                <c:ptCount val="5"/>
                <c:pt idx="0">
                  <c:v>2539.2999999999997</c:v>
                </c:pt>
                <c:pt idx="1">
                  <c:v>535.70000000000005</c:v>
                </c:pt>
                <c:pt idx="2">
                  <c:v>529.1</c:v>
                </c:pt>
                <c:pt idx="3">
                  <c:v>872.2</c:v>
                </c:pt>
                <c:pt idx="4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6B-42C5-87E2-F5A6945B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'1st_Objective_Data'!$L$3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'1st_Objective_Data'!$L$4:$L$8</c:f>
              <c:numCache>
                <c:formatCode>0.00</c:formatCode>
                <c:ptCount val="5"/>
                <c:pt idx="0">
                  <c:v>2490.6000000000008</c:v>
                </c:pt>
                <c:pt idx="1">
                  <c:v>559.79999999999995</c:v>
                </c:pt>
                <c:pt idx="2">
                  <c:v>537.90000000000009</c:v>
                </c:pt>
                <c:pt idx="3">
                  <c:v>896.49999999999989</c:v>
                </c:pt>
                <c:pt idx="4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209-B609-1A57A4F7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'1st_Objective_Data'!$N$3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'1st_Objective_Data'!$N$4:$N$8</c:f>
              <c:numCache>
                <c:formatCode>0.00</c:formatCode>
                <c:ptCount val="5"/>
                <c:pt idx="0">
                  <c:v>2507.9</c:v>
                </c:pt>
                <c:pt idx="1">
                  <c:v>556.29999999999995</c:v>
                </c:pt>
                <c:pt idx="2">
                  <c:v>533.59999999999991</c:v>
                </c:pt>
                <c:pt idx="3">
                  <c:v>884</c:v>
                </c:pt>
                <c:pt idx="4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DE5-8191-73AEDE93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'2nd_Objective_Data'!$I$33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'2nd_Objective_Data'!$H$34:$H$40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'2nd_Objective_Data'!$I$34:$I$40</c:f>
              <c:numCache>
                <c:formatCode>0.00%</c:formatCode>
                <c:ptCount val="7"/>
                <c:pt idx="1">
                  <c:v>3.3385157833366097E-2</c:v>
                </c:pt>
                <c:pt idx="2">
                  <c:v>3.5785321207725429E-2</c:v>
                </c:pt>
                <c:pt idx="3">
                  <c:v>6.6638055618839245E-2</c:v>
                </c:pt>
                <c:pt idx="4">
                  <c:v>6.3611899657396928E-2</c:v>
                </c:pt>
                <c:pt idx="5">
                  <c:v>6.3885364152862695E-2</c:v>
                </c:pt>
                <c:pt idx="6">
                  <c:v>3.1166221639597726E-2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FFC-BDA1-7F8152A8E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15955103"/>
        <c:axId val="161592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'2nd_Objective_Data'!$J$33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'2nd_Objective_Data'!$H$34:$H$40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'2nd_Objective_Data'!$J$34:$J$40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04-4FFC-BDA1-7F8152A8E932}"/>
                  </c:ext>
                </c:extLst>
              </c15:ser>
            </c15:filteredLineSeries>
          </c:ext>
        </c:extLst>
      </c:lineChart>
      <c:catAx>
        <c:axId val="16159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28703"/>
        <c:crosses val="autoZero"/>
        <c:auto val="1"/>
        <c:lblAlgn val="ctr"/>
        <c:lblOffset val="100"/>
        <c:noMultiLvlLbl val="0"/>
      </c:catAx>
      <c:valAx>
        <c:axId val="1615928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9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'4th_Objective_Data'!$I$80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'4th_Objective_Data'!$H$81:$H$85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'4th_Objective_Data'!$I$81:$I$85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0-40E8-8319-B738C32573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6111792"/>
        <c:axId val="266131952"/>
      </c:barChart>
      <c:catAx>
        <c:axId val="2661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1952"/>
        <c:crosses val="autoZero"/>
        <c:auto val="1"/>
        <c:lblAlgn val="ctr"/>
        <c:lblOffset val="100"/>
        <c:noMultiLvlLbl val="0"/>
      </c:catAx>
      <c:valAx>
        <c:axId val="2661319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61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'4th_Objective_Data'!$AO$81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'4th_Objective_Data'!$AN$82:$AN$86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'4th_Objective_Data'!$AO$82:$AO$86</c:f>
              <c:numCache>
                <c:formatCode>0%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5-4305-9972-C0F024CEA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37923023"/>
        <c:axId val="1637916303"/>
      </c:barChart>
      <c:catAx>
        <c:axId val="16379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16303"/>
        <c:crosses val="autoZero"/>
        <c:auto val="1"/>
        <c:lblAlgn val="ctr"/>
        <c:lblOffset val="100"/>
        <c:noMultiLvlLbl val="0"/>
      </c:catAx>
      <c:valAx>
        <c:axId val="16379163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79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  <a:r>
              <a:rPr lang="en-US" baseline="0"/>
              <a:t> Rate Before and After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'4th_Objective_Data'!$I$106:$K$106</c:f>
              <c:strCache>
                <c:ptCount val="2"/>
                <c:pt idx="0">
                  <c:v>Before Covid-19</c:v>
                </c:pt>
                <c:pt idx="1">
                  <c:v>After Covid-19</c:v>
                </c:pt>
              </c:strCache>
            </c:strRef>
          </c:cat>
          <c:val>
            <c:numRef>
              <c:f>'4th_Objective_Data'!$I$107:$K$107</c:f>
              <c:numCache>
                <c:formatCode>0%</c:formatCode>
                <c:ptCount val="3"/>
                <c:pt idx="0">
                  <c:v>0.63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1-40FC-A035-36677E56A3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580736"/>
        <c:axId val="289577376"/>
      </c:barChart>
      <c:catAx>
        <c:axId val="2895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7376"/>
        <c:crosses val="autoZero"/>
        <c:auto val="1"/>
        <c:lblAlgn val="ctr"/>
        <c:lblOffset val="100"/>
        <c:noMultiLvlLbl val="0"/>
      </c:catAx>
      <c:valAx>
        <c:axId val="28957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895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'5th_Objective_Data'!$B$36:$B$62</c:f>
              <c:strCache>
                <c:ptCount val="27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  <c:pt idx="26">
                  <c:v>General Index</c:v>
                </c:pt>
              </c:strCache>
            </c:strRef>
          </c:cat>
          <c:val>
            <c:numRef>
              <c:f>'5th_Objective_Data'!$C$36:$C$62</c:f>
              <c:numCache>
                <c:formatCode>0%</c:formatCode>
                <c:ptCount val="27"/>
                <c:pt idx="0">
                  <c:v>0.29959013066408713</c:v>
                </c:pt>
                <c:pt idx="1">
                  <c:v>0.74579682013994408</c:v>
                </c:pt>
                <c:pt idx="2">
                  <c:v>-0.15339441681196153</c:v>
                </c:pt>
                <c:pt idx="3">
                  <c:v>0.39341995358877174</c:v>
                </c:pt>
                <c:pt idx="4">
                  <c:v>0.77545034848334882</c:v>
                </c:pt>
                <c:pt idx="5">
                  <c:v>0.496240436528257</c:v>
                </c:pt>
                <c:pt idx="6">
                  <c:v>0.33527681812349164</c:v>
                </c:pt>
                <c:pt idx="7">
                  <c:v>0.19082627963096443</c:v>
                </c:pt>
                <c:pt idx="8">
                  <c:v>0.52414891210435899</c:v>
                </c:pt>
                <c:pt idx="9">
                  <c:v>0.37793927588315807</c:v>
                </c:pt>
                <c:pt idx="10">
                  <c:v>0.56452869854584198</c:v>
                </c:pt>
                <c:pt idx="11">
                  <c:v>0.51241050312052105</c:v>
                </c:pt>
                <c:pt idx="12">
                  <c:v>0.59940961720416985</c:v>
                </c:pt>
                <c:pt idx="13">
                  <c:v>0.40780303027213211</c:v>
                </c:pt>
                <c:pt idx="14">
                  <c:v>0.54935325353824926</c:v>
                </c:pt>
                <c:pt idx="15">
                  <c:v>0.57715771167101937</c:v>
                </c:pt>
                <c:pt idx="16">
                  <c:v>0.55392312837958801</c:v>
                </c:pt>
                <c:pt idx="17">
                  <c:v>0.4568479055687677</c:v>
                </c:pt>
                <c:pt idx="18">
                  <c:v>0.59835096082139194</c:v>
                </c:pt>
                <c:pt idx="19">
                  <c:v>0.53419052580128668</c:v>
                </c:pt>
                <c:pt idx="20">
                  <c:v>0.49750054007180022</c:v>
                </c:pt>
                <c:pt idx="21">
                  <c:v>0.68385214513698589</c:v>
                </c:pt>
                <c:pt idx="22">
                  <c:v>0.61609920923243766</c:v>
                </c:pt>
                <c:pt idx="23">
                  <c:v>0.46838328058052692</c:v>
                </c:pt>
                <c:pt idx="24">
                  <c:v>0.43419216097333629</c:v>
                </c:pt>
                <c:pt idx="25">
                  <c:v>0.55941653769158861</c:v>
                </c:pt>
                <c:pt idx="26">
                  <c:v>0.57974377986669823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2-4DCF-ADDC-142FD0C3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9562496"/>
        <c:axId val="266097872"/>
      </c:lineChart>
      <c:catAx>
        <c:axId val="2895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7872"/>
        <c:crosses val="autoZero"/>
        <c:auto val="1"/>
        <c:lblAlgn val="ctr"/>
        <c:lblOffset val="100"/>
        <c:noMultiLvlLbl val="0"/>
      </c:catAx>
      <c:valAx>
        <c:axId val="266097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'1st_Objective_Data'!$N$3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F-4D1E-975E-9B282ECA8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F-4D1E-975E-9B282ECA8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5F-4D1E-975E-9B282ECA84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5F-4D1E-975E-9B282ECA84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5F-4D1E-975E-9B282ECA8458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'1st_Objective_Data'!$N$4:$N$8</c:f>
              <c:numCache>
                <c:formatCode>0.00</c:formatCode>
                <c:ptCount val="5"/>
                <c:pt idx="0">
                  <c:v>2507.9</c:v>
                </c:pt>
                <c:pt idx="1">
                  <c:v>556.29999999999995</c:v>
                </c:pt>
                <c:pt idx="2">
                  <c:v>533.59999999999991</c:v>
                </c:pt>
                <c:pt idx="3">
                  <c:v>884</c:v>
                </c:pt>
                <c:pt idx="4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5F-4D1E-975E-9B282ECA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'2nd_Objective_Data'!$I$33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'2nd_Objective_Data'!$H$34:$H$40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'2nd_Objective_Data'!$I$34:$I$40</c:f>
              <c:numCache>
                <c:formatCode>0.00%</c:formatCode>
                <c:ptCount val="7"/>
                <c:pt idx="1">
                  <c:v>3.3385157833366097E-2</c:v>
                </c:pt>
                <c:pt idx="2">
                  <c:v>3.5785321207725429E-2</c:v>
                </c:pt>
                <c:pt idx="3">
                  <c:v>6.6638055618839245E-2</c:v>
                </c:pt>
                <c:pt idx="4">
                  <c:v>6.3611899657396928E-2</c:v>
                </c:pt>
                <c:pt idx="5">
                  <c:v>6.3885364152862695E-2</c:v>
                </c:pt>
                <c:pt idx="6">
                  <c:v>3.1166221639597726E-2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F-48A6-88C9-8801CF1B07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15955103"/>
        <c:axId val="16159287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'2nd_Objective_Data'!$J$33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'2nd_Objective_Data'!$H$34:$H$40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'2nd_Objective_Data'!$J$34:$J$40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EF-48A6-88C9-8801CF1B07A0}"/>
                  </c:ext>
                </c:extLst>
              </c15:ser>
            </c15:filteredLineSeries>
          </c:ext>
        </c:extLst>
      </c:lineChart>
      <c:catAx>
        <c:axId val="16159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28703"/>
        <c:crosses val="autoZero"/>
        <c:auto val="1"/>
        <c:lblAlgn val="ctr"/>
        <c:lblOffset val="100"/>
        <c:noMultiLvlLbl val="0"/>
      </c:catAx>
      <c:valAx>
        <c:axId val="1615928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9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'4th_Objective_Data'!$I$80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'4th_Objective_Data'!$H$81:$H$85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'4th_Objective_Data'!$I$81:$I$85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49D9-8BC1-89D6FF3E98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6111792"/>
        <c:axId val="266131952"/>
      </c:barChart>
      <c:catAx>
        <c:axId val="2661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1952"/>
        <c:crosses val="autoZero"/>
        <c:auto val="1"/>
        <c:lblAlgn val="ctr"/>
        <c:lblOffset val="100"/>
        <c:noMultiLvlLbl val="0"/>
      </c:catAx>
      <c:valAx>
        <c:axId val="2661319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61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'4th_Objective_Data'!$AO$81</c:f>
              <c:strCache>
                <c:ptCount val="1"/>
                <c:pt idx="0">
                  <c:v>CPI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'4th_Objective_Data'!$AN$82:$AN$86</c:f>
              <c:strCache>
                <c:ptCount val="5"/>
                <c:pt idx="0">
                  <c:v>Food Category</c:v>
                </c:pt>
                <c:pt idx="1">
                  <c:v>Clothing and Footwear</c:v>
                </c:pt>
                <c:pt idx="2">
                  <c:v>Household</c:v>
                </c:pt>
                <c:pt idx="3">
                  <c:v>Health, Education, Personal Care and Amusement</c:v>
                </c:pt>
                <c:pt idx="4">
                  <c:v>Miscellaneous</c:v>
                </c:pt>
              </c:strCache>
            </c:strRef>
          </c:cat>
          <c:val>
            <c:numRef>
              <c:f>'4th_Objective_Data'!$AO$82:$AO$86</c:f>
              <c:numCache>
                <c:formatCode>0%</c:formatCode>
                <c:ptCount val="5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8D7-A731-5F9402E8C8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37923023"/>
        <c:axId val="1637916303"/>
      </c:barChart>
      <c:catAx>
        <c:axId val="16379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16303"/>
        <c:crosses val="autoZero"/>
        <c:auto val="1"/>
        <c:lblAlgn val="ctr"/>
        <c:lblOffset val="100"/>
        <c:noMultiLvlLbl val="0"/>
      </c:catAx>
      <c:valAx>
        <c:axId val="16379163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79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  <a:r>
              <a:rPr lang="en-US" baseline="0"/>
              <a:t> Rate Before and After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'4th_Objective_Data'!$I$106:$K$106</c:f>
              <c:strCache>
                <c:ptCount val="2"/>
                <c:pt idx="0">
                  <c:v>Before Covid-19</c:v>
                </c:pt>
                <c:pt idx="1">
                  <c:v>After Covid-19</c:v>
                </c:pt>
              </c:strCache>
            </c:strRef>
          </c:cat>
          <c:val>
            <c:numRef>
              <c:f>'4th_Objective_Data'!$I$107:$K$107</c:f>
              <c:numCache>
                <c:formatCode>0%</c:formatCode>
                <c:ptCount val="3"/>
                <c:pt idx="0">
                  <c:v>0.63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6-45AE-B664-557C86160D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580736"/>
        <c:axId val="289577376"/>
      </c:barChart>
      <c:catAx>
        <c:axId val="2895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7376"/>
        <c:crosses val="autoZero"/>
        <c:auto val="1"/>
        <c:lblAlgn val="ctr"/>
        <c:lblOffset val="100"/>
        <c:noMultiLvlLbl val="0"/>
      </c:catAx>
      <c:valAx>
        <c:axId val="28957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895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'5th_Objective_Data'!$B$36:$B$62</c:f>
              <c:strCache>
                <c:ptCount val="27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  <c:pt idx="26">
                  <c:v>General Index</c:v>
                </c:pt>
              </c:strCache>
            </c:strRef>
          </c:cat>
          <c:val>
            <c:numRef>
              <c:f>'5th_Objective_Data'!$C$36:$C$62</c:f>
              <c:numCache>
                <c:formatCode>0%</c:formatCode>
                <c:ptCount val="27"/>
                <c:pt idx="0">
                  <c:v>0.29959013066408713</c:v>
                </c:pt>
                <c:pt idx="1">
                  <c:v>0.74579682013994408</c:v>
                </c:pt>
                <c:pt idx="2">
                  <c:v>-0.15339441681196153</c:v>
                </c:pt>
                <c:pt idx="3">
                  <c:v>0.39341995358877174</c:v>
                </c:pt>
                <c:pt idx="4">
                  <c:v>0.77545034848334882</c:v>
                </c:pt>
                <c:pt idx="5">
                  <c:v>0.496240436528257</c:v>
                </c:pt>
                <c:pt idx="6">
                  <c:v>0.33527681812349164</c:v>
                </c:pt>
                <c:pt idx="7">
                  <c:v>0.19082627963096443</c:v>
                </c:pt>
                <c:pt idx="8">
                  <c:v>0.52414891210435899</c:v>
                </c:pt>
                <c:pt idx="9">
                  <c:v>0.37793927588315807</c:v>
                </c:pt>
                <c:pt idx="10">
                  <c:v>0.56452869854584198</c:v>
                </c:pt>
                <c:pt idx="11">
                  <c:v>0.51241050312052105</c:v>
                </c:pt>
                <c:pt idx="12">
                  <c:v>0.59940961720416985</c:v>
                </c:pt>
                <c:pt idx="13">
                  <c:v>0.40780303027213211</c:v>
                </c:pt>
                <c:pt idx="14">
                  <c:v>0.54935325353824926</c:v>
                </c:pt>
                <c:pt idx="15">
                  <c:v>0.57715771167101937</c:v>
                </c:pt>
                <c:pt idx="16">
                  <c:v>0.55392312837958801</c:v>
                </c:pt>
                <c:pt idx="17">
                  <c:v>0.4568479055687677</c:v>
                </c:pt>
                <c:pt idx="18">
                  <c:v>0.59835096082139194</c:v>
                </c:pt>
                <c:pt idx="19">
                  <c:v>0.53419052580128668</c:v>
                </c:pt>
                <c:pt idx="20">
                  <c:v>0.49750054007180022</c:v>
                </c:pt>
                <c:pt idx="21">
                  <c:v>0.68385214513698589</c:v>
                </c:pt>
                <c:pt idx="22">
                  <c:v>0.61609920923243766</c:v>
                </c:pt>
                <c:pt idx="23">
                  <c:v>0.46838328058052692</c:v>
                </c:pt>
                <c:pt idx="24">
                  <c:v>0.43419216097333629</c:v>
                </c:pt>
                <c:pt idx="25">
                  <c:v>0.55941653769158861</c:v>
                </c:pt>
                <c:pt idx="26">
                  <c:v>0.57974377986669823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A-4F60-AABE-21AB70A7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9562496"/>
        <c:axId val="266097872"/>
      </c:lineChart>
      <c:catAx>
        <c:axId val="2895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7872"/>
        <c:crosses val="autoZero"/>
        <c:auto val="1"/>
        <c:lblAlgn val="ctr"/>
        <c:lblOffset val="100"/>
        <c:noMultiLvlLbl val="0"/>
      </c:catAx>
      <c:valAx>
        <c:axId val="266097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'1st_Objective_Data'!$L$3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2-4BDB-A944-93CB72064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F2-4BDB-A944-93CB72064B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F2-4BDB-A944-93CB72064B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F2-4BDB-A944-93CB72064B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F2-4BDB-A944-93CB72064BB8}"/>
              </c:ext>
            </c:extLst>
          </c:dPt>
          <c:cat>
            <c:strRef>
              <c:f>'1st_Objective_Data'!$K$4:$K$8</c:f>
              <c:strCache>
                <c:ptCount val="5"/>
                <c:pt idx="0">
                  <c:v>Food Items</c:v>
                </c:pt>
                <c:pt idx="1">
                  <c:v>Clothing and Footwear</c:v>
                </c:pt>
                <c:pt idx="2">
                  <c:v>Household Category</c:v>
                </c:pt>
                <c:pt idx="3">
                  <c:v>Health </c:v>
                </c:pt>
                <c:pt idx="4">
                  <c:v>Miscellaneous</c:v>
                </c:pt>
              </c:strCache>
            </c:strRef>
          </c:cat>
          <c:val>
            <c:numRef>
              <c:f>'1st_Objective_Data'!$L$4:$L$8</c:f>
              <c:numCache>
                <c:formatCode>0.00</c:formatCode>
                <c:ptCount val="5"/>
                <c:pt idx="0">
                  <c:v>2490.6000000000008</c:v>
                </c:pt>
                <c:pt idx="1">
                  <c:v>559.79999999999995</c:v>
                </c:pt>
                <c:pt idx="2">
                  <c:v>537.90000000000009</c:v>
                </c:pt>
                <c:pt idx="3">
                  <c:v>896.49999999999989</c:v>
                </c:pt>
                <c:pt idx="4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2-4BDB-A944-93CB7206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M-o-M Inflation 2022-2023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2022-2023</a:t>
          </a:r>
        </a:p>
      </cx:txPr>
    </cx:title>
    <cx:plotArea>
      <cx:plotAreaRegion>
        <cx:series layoutId="waterfall" uniqueId="{71923E26-4EC1-4705-80AB-B32213CEFAED}">
          <cx:tx>
            <cx:txData>
              <cx:f>_xlchart.v1.4</cx:f>
              <cx:v>Monthly Inflation Rate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Food Item Absolute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Item Absolute Changes</a:t>
          </a:r>
        </a:p>
      </cx:txPr>
    </cx:title>
    <cx:plotArea>
      <cx:plotAreaRegion>
        <cx:series layoutId="waterfall" uniqueId="{DEC03F54-7497-440B-8CC0-1AF31024D80E}">
          <cx:tx>
            <cx:txData>
              <cx:f>_xlchart.v1.1</cx:f>
              <cx:v>Absolute changes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M-o-M Inflation 2022-2023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2022-2023</a:t>
          </a:r>
        </a:p>
      </cx:txPr>
    </cx:title>
    <cx:plotArea>
      <cx:plotAreaRegion>
        <cx:series layoutId="waterfall" uniqueId="{71923E26-4EC1-4705-80AB-B32213CEFAED}">
          <cx:tx>
            <cx:txData>
              <cx:f>_xlchart.v1.7</cx:f>
              <cx:v>Monthly Inflation Rate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Food Item Absolute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Item Absolute Changes</a:t>
          </a:r>
        </a:p>
      </cx:txPr>
    </cx:title>
    <cx:plotArea>
      <cx:plotAreaRegion>
        <cx:series layoutId="waterfall" uniqueId="{DEC03F54-7497-440B-8CC0-1AF31024D80E}">
          <cx:tx>
            <cx:txData>
              <cx:f>_xlchart.v1.10</cx:f>
              <cx:v>Absolute changes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M-o-M Inflation 2022-2023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M-o-M Inflation 2022-2023</a:t>
          </a:r>
        </a:p>
      </cx:txPr>
    </cx:title>
    <cx:plotArea>
      <cx:plotAreaRegion>
        <cx:series layoutId="waterfall" uniqueId="{71923E26-4EC1-4705-80AB-B32213CEFAED}">
          <cx:tx>
            <cx:txData>
              <cx:f>_xlchart.v1.16</cx:f>
              <cx:v>Monthly Inflation Rate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Food Item Absolute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Item Absolute Changes</a:t>
          </a:r>
        </a:p>
      </cx:txPr>
    </cx:title>
    <cx:plotArea>
      <cx:plotAreaRegion>
        <cx:series layoutId="waterfall" uniqueId="{DEC03F54-7497-440B-8CC0-1AF31024D80E}">
          <cx:tx>
            <cx:txData>
              <cx:f>_xlchart.v1.19</cx:f>
              <cx:v>Absolute changes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1.xml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10" Type="http://schemas.openxmlformats.org/officeDocument/2006/relationships/chart" Target="../charts/chart16.xml"/><Relationship Id="rId4" Type="http://schemas.openxmlformats.org/officeDocument/2006/relationships/chart" Target="../charts/chart12.xml"/><Relationship Id="rId9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601980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FAB72-811F-4D47-9DC4-FE697CE11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601980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5B8CD-6E9F-4E39-B2F8-C63AD7FEF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7620</xdr:colOff>
      <xdr:row>44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24228-D338-4702-B242-158469DB7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571500</xdr:colOff>
      <xdr:row>2</xdr:row>
      <xdr:rowOff>64770</xdr:rowOff>
    </xdr:from>
    <xdr:to>
      <xdr:col>31</xdr:col>
      <xdr:colOff>601980</xdr:colOff>
      <xdr:row>17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6B700A-220D-CF87-DD59-94715CE9F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2320" y="438150"/>
              <a:ext cx="4907280" cy="2868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45720</xdr:colOff>
      <xdr:row>51</xdr:row>
      <xdr:rowOff>186690</xdr:rowOff>
    </xdr:from>
    <xdr:to>
      <xdr:col>11</xdr:col>
      <xdr:colOff>350520</xdr:colOff>
      <xdr:row>66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B892823-DECF-DFA8-4C3F-7CE5DD311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120" y="9780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86</xdr:row>
      <xdr:rowOff>80010</xdr:rowOff>
    </xdr:from>
    <xdr:to>
      <xdr:col>14</xdr:col>
      <xdr:colOff>365760</xdr:colOff>
      <xdr:row>101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943C1-10F1-7F34-E2DC-92FD7630B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22860</xdr:colOff>
      <xdr:row>87</xdr:row>
      <xdr:rowOff>19050</xdr:rowOff>
    </xdr:from>
    <xdr:to>
      <xdr:col>46</xdr:col>
      <xdr:colOff>327660</xdr:colOff>
      <xdr:row>101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7B975-9ECD-8CF5-C8FB-1B002CA0C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99</xdr:row>
      <xdr:rowOff>11430</xdr:rowOff>
    </xdr:from>
    <xdr:to>
      <xdr:col>22</xdr:col>
      <xdr:colOff>571500</xdr:colOff>
      <xdr:row>113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70CCC-7CCF-8785-8BB6-A478F42E7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36</xdr:row>
      <xdr:rowOff>137160</xdr:rowOff>
    </xdr:from>
    <xdr:to>
      <xdr:col>16</xdr:col>
      <xdr:colOff>586740</xdr:colOff>
      <xdr:row>55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AC5BE-D463-FBBB-BF50-3AA9D661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601980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AA2C1-6F61-4808-9CA8-6B3ED22D8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21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660982-3E9B-4F9F-8737-A9E143E86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097280"/>
              <a:ext cx="1036320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26</xdr:row>
      <xdr:rowOff>0</xdr:rowOff>
    </xdr:from>
    <xdr:to>
      <xdr:col>17</xdr:col>
      <xdr:colOff>601980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53638E-4EB9-4087-A03C-ABBA86F52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754880"/>
              <a:ext cx="1035558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16</xdr:col>
      <xdr:colOff>586740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0F69E-8D81-45EB-A6D9-D025E32C9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17</xdr:col>
      <xdr:colOff>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AC65C-7145-4656-B3F9-83115A59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17</xdr:col>
      <xdr:colOff>7620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E705E5-CD59-48BC-AE11-BAD76D92D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18</xdr:col>
      <xdr:colOff>7620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F265D-B966-4B85-BCA7-45B38D1D6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167640</xdr:rowOff>
    </xdr:from>
    <xdr:to>
      <xdr:col>7</xdr:col>
      <xdr:colOff>601980</xdr:colOff>
      <xdr:row>14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8AAE1-1BA3-4A8F-8B0D-D73740CA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16</xdr:row>
      <xdr:rowOff>175260</xdr:rowOff>
    </xdr:from>
    <xdr:to>
      <xdr:col>8</xdr:col>
      <xdr:colOff>15240</xdr:colOff>
      <xdr:row>29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1831E-61EA-4EC1-8BDB-8F47F5FC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7620</xdr:colOff>
      <xdr:row>42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250B01-AADB-4D7D-9437-B414EA045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40B98-C1D1-418E-90E5-8922F851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29</xdr:col>
      <xdr:colOff>30480</xdr:colOff>
      <xdr:row>18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8307B7F-9E3D-479C-8795-4D696BEC0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548640"/>
              <a:ext cx="4907280" cy="2868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25</xdr:row>
      <xdr:rowOff>0</xdr:rowOff>
    </xdr:from>
    <xdr:to>
      <xdr:col>29</xdr:col>
      <xdr:colOff>15240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2FF9C45-7C57-4C92-98C8-C1DD9900F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4572000"/>
              <a:ext cx="4892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3</xdr:row>
      <xdr:rowOff>0</xdr:rowOff>
    </xdr:from>
    <xdr:to>
      <xdr:col>39</xdr:col>
      <xdr:colOff>586740</xdr:colOff>
      <xdr:row>18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5CB2E7-AC0F-4FEB-9FBA-77EE67384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25</xdr:row>
      <xdr:rowOff>0</xdr:rowOff>
    </xdr:from>
    <xdr:to>
      <xdr:col>40</xdr:col>
      <xdr:colOff>7620</xdr:colOff>
      <xdr:row>40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865DCD-3CE7-42B6-96EB-7A60B4668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40</xdr:col>
      <xdr:colOff>0</xdr:colOff>
      <xdr:row>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261E44-0E4D-4B3E-894B-5E1A4C8FA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9</xdr:row>
      <xdr:rowOff>129540</xdr:rowOff>
    </xdr:from>
    <xdr:to>
      <xdr:col>55</xdr:col>
      <xdr:colOff>601980</xdr:colOff>
      <xdr:row>28</xdr:row>
      <xdr:rowOff>87630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5E4A7B-493B-466E-98CE-05EDEB022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1ABBCB-066C-4878-8530-F2897F78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37</xdr:col>
      <xdr:colOff>304800</xdr:colOff>
      <xdr:row>33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2CC711-9E27-4E8B-A576-962D7BA9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449580</xdr:colOff>
      <xdr:row>10</xdr:row>
      <xdr:rowOff>95250</xdr:rowOff>
    </xdr:from>
    <xdr:to>
      <xdr:col>22</xdr:col>
      <xdr:colOff>411480</xdr:colOff>
      <xdr:row>23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438E8B-7228-7003-9321-C8B2A1241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441960</xdr:colOff>
      <xdr:row>23</xdr:row>
      <xdr:rowOff>156210</xdr:rowOff>
    </xdr:from>
    <xdr:to>
      <xdr:col>22</xdr:col>
      <xdr:colOff>396240</xdr:colOff>
      <xdr:row>35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C9ABE8-02CD-B289-1E37-2352BDC4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426720</xdr:colOff>
      <xdr:row>0</xdr:row>
      <xdr:rowOff>167640</xdr:rowOff>
    </xdr:from>
    <xdr:to>
      <xdr:col>22</xdr:col>
      <xdr:colOff>426720</xdr:colOff>
      <xdr:row>10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4DAE40-B770-371B-A158-A72B00A52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11430</xdr:rowOff>
    </xdr:from>
    <xdr:to>
      <xdr:col>14</xdr:col>
      <xdr:colOff>304800</xdr:colOff>
      <xdr:row>61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225FFC-D423-719A-E5A1-D3F21765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5C4-DD91-4BEE-97FB-72620CD723E5}">
  <dimension ref="A1:AD373"/>
  <sheetViews>
    <sheetView workbookViewId="0">
      <selection activeCell="D1" sqref="D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gJaLd3ugByzSk1C3hoapfRzyNAfChzwtXtBJoAzqYcoXK0aucEU/rqZisGWRO01wPldrF8Y9IrQu9jgGupQT8g==" saltValue="PzUxXqUCpJpuXHhUPeX8hw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D34-E880-4BDF-B8D1-363537CF2A7D}">
  <dimension ref="A1:K51"/>
  <sheetViews>
    <sheetView topLeftCell="A29" workbookViewId="0">
      <selection activeCell="M54" sqref="M54:P55"/>
    </sheetView>
  </sheetViews>
  <sheetFormatPr defaultRowHeight="14.4" x14ac:dyDescent="0.3"/>
  <cols>
    <col min="2" max="2" width="32.109375" customWidth="1"/>
  </cols>
  <sheetData>
    <row r="1" spans="1:11" ht="15" thickBot="1" x14ac:dyDescent="0.35">
      <c r="A1" s="16" t="s">
        <v>148</v>
      </c>
      <c r="B1" s="18"/>
      <c r="C1" s="3" t="s">
        <v>149</v>
      </c>
      <c r="D1" s="18" t="s">
        <v>144</v>
      </c>
      <c r="E1" s="49"/>
      <c r="H1" s="19" t="s">
        <v>150</v>
      </c>
      <c r="I1" s="20"/>
      <c r="J1" s="3" t="s">
        <v>143</v>
      </c>
      <c r="K1" s="3" t="s">
        <v>144</v>
      </c>
    </row>
    <row r="2" spans="1:11" x14ac:dyDescent="0.3">
      <c r="A2" s="4" t="s">
        <v>133</v>
      </c>
      <c r="B2" s="5"/>
      <c r="C2" s="35">
        <v>136.68590789999999</v>
      </c>
      <c r="D2" s="33">
        <v>50437.1</v>
      </c>
      <c r="H2" s="4" t="s">
        <v>133</v>
      </c>
      <c r="I2" s="5"/>
      <c r="J2" s="35">
        <v>136.68590789999999</v>
      </c>
      <c r="K2" s="33">
        <v>50437.1</v>
      </c>
    </row>
    <row r="3" spans="1:11" x14ac:dyDescent="0.3">
      <c r="A3" s="6" t="s">
        <v>138</v>
      </c>
      <c r="B3" s="7"/>
      <c r="C3" s="36">
        <v>156.2647541</v>
      </c>
      <c r="D3" s="38">
        <v>57192.9</v>
      </c>
      <c r="H3" s="6" t="s">
        <v>138</v>
      </c>
      <c r="I3" s="7"/>
      <c r="J3" s="36">
        <v>156.2647541</v>
      </c>
      <c r="K3" s="38">
        <v>57192.9</v>
      </c>
    </row>
    <row r="4" spans="1:11" x14ac:dyDescent="0.3">
      <c r="A4" s="6" t="s">
        <v>5</v>
      </c>
      <c r="B4" s="7"/>
      <c r="C4" s="36">
        <v>140.797561</v>
      </c>
      <c r="D4" s="38">
        <v>51954.3</v>
      </c>
      <c r="H4" s="6" t="s">
        <v>5</v>
      </c>
      <c r="I4" s="7"/>
      <c r="J4" s="36">
        <v>140.797561</v>
      </c>
      <c r="K4" s="38">
        <v>51954.3</v>
      </c>
    </row>
    <row r="5" spans="1:11" x14ac:dyDescent="0.3">
      <c r="A5" s="6" t="s">
        <v>139</v>
      </c>
      <c r="B5" s="7"/>
      <c r="C5" s="36">
        <v>132.1262873</v>
      </c>
      <c r="D5" s="38">
        <v>48754.6</v>
      </c>
      <c r="H5" s="6" t="s">
        <v>139</v>
      </c>
      <c r="I5" s="7"/>
      <c r="J5" s="36">
        <v>132.1262873</v>
      </c>
      <c r="K5" s="38">
        <v>48754.6</v>
      </c>
    </row>
    <row r="6" spans="1:11" x14ac:dyDescent="0.3">
      <c r="A6" s="6" t="s">
        <v>73</v>
      </c>
      <c r="B6" s="7"/>
      <c r="C6" s="36">
        <v>140.3252033</v>
      </c>
      <c r="D6" s="38">
        <v>51780</v>
      </c>
      <c r="H6" s="6" t="s">
        <v>73</v>
      </c>
      <c r="I6" s="7"/>
      <c r="J6" s="36">
        <v>140.3252033</v>
      </c>
      <c r="K6" s="38">
        <v>51780</v>
      </c>
    </row>
    <row r="7" spans="1:11" x14ac:dyDescent="0.3">
      <c r="A7" s="6" t="s">
        <v>8</v>
      </c>
      <c r="B7" s="7"/>
      <c r="C7" s="36">
        <v>140.84092140000001</v>
      </c>
      <c r="D7" s="38">
        <v>51970.3</v>
      </c>
      <c r="H7" s="6" t="s">
        <v>8</v>
      </c>
      <c r="I7" s="7"/>
      <c r="J7" s="36">
        <v>140.84092140000001</v>
      </c>
      <c r="K7" s="38">
        <v>51970.3</v>
      </c>
    </row>
    <row r="8" spans="1:11" x14ac:dyDescent="0.3">
      <c r="A8" s="6" t="s">
        <v>134</v>
      </c>
      <c r="B8" s="7"/>
      <c r="C8" s="36">
        <v>155.75203250000001</v>
      </c>
      <c r="D8" s="38">
        <v>57472.5</v>
      </c>
      <c r="H8" s="6" t="s">
        <v>134</v>
      </c>
      <c r="I8" s="7"/>
      <c r="J8" s="36">
        <v>155.75203250000001</v>
      </c>
      <c r="K8" s="38">
        <v>57472.5</v>
      </c>
    </row>
    <row r="9" spans="1:11" x14ac:dyDescent="0.3">
      <c r="A9" s="6" t="s">
        <v>135</v>
      </c>
      <c r="B9" s="7"/>
      <c r="C9" s="36">
        <v>141.43089430000001</v>
      </c>
      <c r="D9" s="38">
        <v>52188</v>
      </c>
      <c r="H9" s="6" t="s">
        <v>135</v>
      </c>
      <c r="I9" s="7"/>
      <c r="J9" s="36">
        <v>141.43089430000001</v>
      </c>
      <c r="K9" s="38">
        <v>52188</v>
      </c>
    </row>
    <row r="10" spans="1:11" x14ac:dyDescent="0.3">
      <c r="A10" s="6" t="s">
        <v>136</v>
      </c>
      <c r="B10" s="7"/>
      <c r="C10" s="36">
        <v>110.9249322</v>
      </c>
      <c r="D10" s="38">
        <v>40931.300000000003</v>
      </c>
      <c r="H10" s="6" t="s">
        <v>136</v>
      </c>
      <c r="I10" s="7"/>
      <c r="J10" s="36">
        <v>110.9249322</v>
      </c>
      <c r="K10" s="38">
        <v>40931.300000000003</v>
      </c>
    </row>
    <row r="11" spans="1:11" x14ac:dyDescent="0.3">
      <c r="A11" s="6" t="s">
        <v>12</v>
      </c>
      <c r="B11" s="7"/>
      <c r="C11" s="36">
        <v>144.52222219999999</v>
      </c>
      <c r="D11" s="38">
        <v>53328.7</v>
      </c>
      <c r="H11" s="6" t="s">
        <v>12</v>
      </c>
      <c r="I11" s="7"/>
      <c r="J11" s="36">
        <v>144.52222219999999</v>
      </c>
      <c r="K11" s="38">
        <v>53328.7</v>
      </c>
    </row>
    <row r="12" spans="1:11" x14ac:dyDescent="0.3">
      <c r="A12" s="6" t="s">
        <v>142</v>
      </c>
      <c r="B12" s="7"/>
      <c r="C12" s="36">
        <v>134.0929539</v>
      </c>
      <c r="D12" s="38">
        <v>49480.3</v>
      </c>
      <c r="H12" s="6" t="s">
        <v>142</v>
      </c>
      <c r="I12" s="7"/>
      <c r="J12" s="36">
        <v>134.0929539</v>
      </c>
      <c r="K12" s="38">
        <v>49480.3</v>
      </c>
    </row>
    <row r="13" spans="1:11" x14ac:dyDescent="0.3">
      <c r="A13" s="6" t="s">
        <v>14</v>
      </c>
      <c r="B13" s="7"/>
      <c r="C13" s="36">
        <v>149.08715849999999</v>
      </c>
      <c r="D13" s="38">
        <v>54565.9</v>
      </c>
      <c r="H13" s="6" t="s">
        <v>14</v>
      </c>
      <c r="I13" s="7"/>
      <c r="J13" s="36">
        <v>149.08715849999999</v>
      </c>
      <c r="K13" s="38">
        <v>54565.9</v>
      </c>
    </row>
    <row r="14" spans="1:11" x14ac:dyDescent="0.3">
      <c r="A14" s="6" t="s">
        <v>15</v>
      </c>
      <c r="B14" s="7"/>
      <c r="C14" s="36">
        <v>142.5100271</v>
      </c>
      <c r="D14" s="38">
        <v>52586.2</v>
      </c>
      <c r="H14" s="6" t="s">
        <v>15</v>
      </c>
      <c r="I14" s="7"/>
      <c r="J14" s="36">
        <v>142.5100271</v>
      </c>
      <c r="K14" s="38">
        <v>52586.2</v>
      </c>
    </row>
    <row r="15" spans="1:11" ht="15" thickBot="1" x14ac:dyDescent="0.35">
      <c r="A15" s="6" t="s">
        <v>16</v>
      </c>
      <c r="B15" s="7"/>
      <c r="C15" s="36">
        <v>155.38579229999999</v>
      </c>
      <c r="D15" s="38">
        <v>56871.199999999997</v>
      </c>
      <c r="H15" s="8" t="s">
        <v>16</v>
      </c>
      <c r="I15" s="9"/>
      <c r="J15" s="37">
        <v>155.38579229999999</v>
      </c>
      <c r="K15" s="39">
        <v>56871.199999999997</v>
      </c>
    </row>
    <row r="16" spans="1:11" x14ac:dyDescent="0.3">
      <c r="A16" s="6" t="s">
        <v>17</v>
      </c>
      <c r="B16" s="7"/>
      <c r="C16" s="36">
        <v>142.66366120000001</v>
      </c>
      <c r="D16" s="38">
        <v>52214.9</v>
      </c>
    </row>
    <row r="17" spans="1:11" x14ac:dyDescent="0.3">
      <c r="A17" s="6" t="s">
        <v>18</v>
      </c>
      <c r="B17" s="7"/>
      <c r="C17" s="36">
        <v>135.97732239999999</v>
      </c>
      <c r="D17" s="38">
        <v>49767.7</v>
      </c>
    </row>
    <row r="18" spans="1:11" x14ac:dyDescent="0.3">
      <c r="A18" s="6" t="s">
        <v>78</v>
      </c>
      <c r="B18" s="7"/>
      <c r="C18" s="36">
        <v>141.67431690000001</v>
      </c>
      <c r="D18" s="38">
        <v>51852.800000000003</v>
      </c>
    </row>
    <row r="19" spans="1:11" ht="15" thickBot="1" x14ac:dyDescent="0.35">
      <c r="A19" s="6" t="s">
        <v>20</v>
      </c>
      <c r="B19" s="7"/>
      <c r="C19" s="36">
        <v>139.2560976</v>
      </c>
      <c r="D19" s="38">
        <v>34257</v>
      </c>
    </row>
    <row r="20" spans="1:11" ht="15" thickBot="1" x14ac:dyDescent="0.35">
      <c r="A20" s="6" t="s">
        <v>21</v>
      </c>
      <c r="B20" s="7"/>
      <c r="C20" s="36">
        <v>136.5100271</v>
      </c>
      <c r="D20" s="38">
        <v>50372.2</v>
      </c>
      <c r="H20" s="16" t="s">
        <v>151</v>
      </c>
      <c r="I20" s="18"/>
      <c r="J20" s="3" t="s">
        <v>143</v>
      </c>
      <c r="K20" s="18" t="s">
        <v>144</v>
      </c>
    </row>
    <row r="21" spans="1:11" x14ac:dyDescent="0.3">
      <c r="A21" s="6" t="s">
        <v>22</v>
      </c>
      <c r="B21" s="7"/>
      <c r="C21" s="36">
        <v>136.68688520000001</v>
      </c>
      <c r="D21" s="38">
        <v>50027.4</v>
      </c>
      <c r="H21" s="4" t="s">
        <v>17</v>
      </c>
      <c r="I21" s="5"/>
      <c r="J21" s="35">
        <v>142.66366120000001</v>
      </c>
      <c r="K21" s="33">
        <v>52214.9</v>
      </c>
    </row>
    <row r="22" spans="1:11" x14ac:dyDescent="0.3">
      <c r="A22" s="6" t="s">
        <v>140</v>
      </c>
      <c r="B22" s="7"/>
      <c r="C22" s="36">
        <v>138.5168022</v>
      </c>
      <c r="D22" s="38">
        <v>51112.7</v>
      </c>
      <c r="H22" s="6" t="s">
        <v>18</v>
      </c>
      <c r="I22" s="7"/>
      <c r="J22" s="36">
        <v>135.97732239999999</v>
      </c>
      <c r="K22" s="38">
        <v>49767.7</v>
      </c>
    </row>
    <row r="23" spans="1:11" ht="15" thickBot="1" x14ac:dyDescent="0.35">
      <c r="A23" s="6" t="s">
        <v>79</v>
      </c>
      <c r="B23" s="7"/>
      <c r="C23" s="36">
        <v>127.17049179999999</v>
      </c>
      <c r="D23" s="38">
        <v>46544.4</v>
      </c>
      <c r="H23" s="8" t="s">
        <v>78</v>
      </c>
      <c r="I23" s="9"/>
      <c r="J23" s="37">
        <v>141.67431690000001</v>
      </c>
      <c r="K23" s="39">
        <v>51852.800000000003</v>
      </c>
    </row>
    <row r="24" spans="1:11" ht="15" thickBot="1" x14ac:dyDescent="0.35">
      <c r="A24" s="6" t="s">
        <v>25</v>
      </c>
      <c r="B24" s="7"/>
      <c r="C24" s="36">
        <v>133.89180329999999</v>
      </c>
      <c r="D24" s="38">
        <v>49004.4</v>
      </c>
    </row>
    <row r="25" spans="1:11" ht="15" thickBot="1" x14ac:dyDescent="0.35">
      <c r="A25" s="6" t="s">
        <v>26</v>
      </c>
      <c r="B25" s="7"/>
      <c r="C25" s="36">
        <v>141.1311475</v>
      </c>
      <c r="D25" s="38">
        <v>51654</v>
      </c>
      <c r="H25" s="16" t="s">
        <v>153</v>
      </c>
      <c r="I25" s="18"/>
      <c r="J25" s="3" t="s">
        <v>143</v>
      </c>
      <c r="K25" s="18" t="s">
        <v>144</v>
      </c>
    </row>
    <row r="26" spans="1:11" x14ac:dyDescent="0.3">
      <c r="A26" s="6" t="s">
        <v>141</v>
      </c>
      <c r="B26" s="7"/>
      <c r="C26" s="36">
        <v>133.35</v>
      </c>
      <c r="D26" s="38">
        <v>48806.1</v>
      </c>
      <c r="H26" s="4" t="s">
        <v>20</v>
      </c>
      <c r="I26" s="5"/>
      <c r="J26" s="35">
        <v>139.2560976</v>
      </c>
      <c r="K26" s="33">
        <v>34257</v>
      </c>
    </row>
    <row r="27" spans="1:11" x14ac:dyDescent="0.3">
      <c r="A27" s="6" t="s">
        <v>28</v>
      </c>
      <c r="B27" s="7"/>
      <c r="C27" s="36">
        <v>134.23579230000001</v>
      </c>
      <c r="D27" s="38">
        <v>49130.3</v>
      </c>
      <c r="H27" s="6" t="s">
        <v>21</v>
      </c>
      <c r="I27" s="7"/>
      <c r="J27" s="36">
        <v>136.5100271</v>
      </c>
      <c r="K27" s="38">
        <v>50372.2</v>
      </c>
    </row>
    <row r="28" spans="1:11" ht="15" thickBot="1" x14ac:dyDescent="0.35">
      <c r="A28" s="8" t="s">
        <v>147</v>
      </c>
      <c r="B28" s="9"/>
      <c r="C28" s="37">
        <v>139.56448090000001</v>
      </c>
      <c r="D28" s="39">
        <v>51080.6</v>
      </c>
      <c r="H28" s="8" t="s">
        <v>22</v>
      </c>
      <c r="I28" s="9"/>
      <c r="J28" s="37">
        <v>136.68688520000001</v>
      </c>
      <c r="K28" s="39">
        <v>50027.4</v>
      </c>
    </row>
    <row r="29" spans="1:11" ht="15" thickBot="1" x14ac:dyDescent="0.35"/>
    <row r="30" spans="1:11" ht="15" thickBot="1" x14ac:dyDescent="0.35">
      <c r="H30" s="16" t="s">
        <v>152</v>
      </c>
      <c r="I30" s="18"/>
      <c r="J30" s="18" t="s">
        <v>143</v>
      </c>
      <c r="K30" s="18" t="s">
        <v>144</v>
      </c>
    </row>
    <row r="31" spans="1:11" ht="15" thickBot="1" x14ac:dyDescent="0.35">
      <c r="H31" s="8" t="s">
        <v>140</v>
      </c>
      <c r="I31" s="15"/>
      <c r="J31" s="47">
        <v>138.52000000000001</v>
      </c>
      <c r="K31" s="48">
        <v>51112.7</v>
      </c>
    </row>
    <row r="32" spans="1:11" ht="15" thickBot="1" x14ac:dyDescent="0.35"/>
    <row r="33" spans="8:11" x14ac:dyDescent="0.3">
      <c r="H33" s="19" t="s">
        <v>167</v>
      </c>
      <c r="I33" s="21"/>
      <c r="J33" s="22" t="s">
        <v>143</v>
      </c>
      <c r="K33" s="21" t="s">
        <v>144</v>
      </c>
    </row>
    <row r="34" spans="8:11" ht="15" thickBot="1" x14ac:dyDescent="0.35">
      <c r="H34" s="8" t="s">
        <v>168</v>
      </c>
      <c r="I34" s="9"/>
      <c r="J34" s="12">
        <v>127.27</v>
      </c>
      <c r="K34" s="9">
        <v>47343.4</v>
      </c>
    </row>
    <row r="35" spans="8:11" ht="15" thickBot="1" x14ac:dyDescent="0.35"/>
    <row r="36" spans="8:11" x14ac:dyDescent="0.3">
      <c r="H36" s="19" t="s">
        <v>154</v>
      </c>
      <c r="I36" s="21"/>
      <c r="J36" s="21" t="s">
        <v>143</v>
      </c>
      <c r="K36" s="21" t="s">
        <v>144</v>
      </c>
    </row>
    <row r="37" spans="8:11" ht="15" thickBot="1" x14ac:dyDescent="0.35">
      <c r="H37" s="8" t="s">
        <v>154</v>
      </c>
      <c r="I37" s="9"/>
      <c r="J37" s="9">
        <v>133.88999999999999</v>
      </c>
      <c r="K37" s="9">
        <v>49004.4</v>
      </c>
    </row>
    <row r="38" spans="8:11" ht="15" thickBot="1" x14ac:dyDescent="0.35"/>
    <row r="39" spans="8:11" ht="15" thickBot="1" x14ac:dyDescent="0.35">
      <c r="H39" s="16" t="s">
        <v>155</v>
      </c>
      <c r="I39" s="18"/>
      <c r="J39" s="3" t="s">
        <v>143</v>
      </c>
      <c r="K39" s="18" t="s">
        <v>144</v>
      </c>
    </row>
    <row r="40" spans="8:11" ht="15" thickBot="1" x14ac:dyDescent="0.35">
      <c r="H40" s="8" t="s">
        <v>26</v>
      </c>
      <c r="I40" s="9"/>
      <c r="J40" s="12">
        <v>141.13</v>
      </c>
      <c r="K40" s="9">
        <v>51654</v>
      </c>
    </row>
    <row r="41" spans="8:11" ht="15" thickBot="1" x14ac:dyDescent="0.35"/>
    <row r="42" spans="8:11" x14ac:dyDescent="0.3">
      <c r="H42" s="19" t="s">
        <v>156</v>
      </c>
      <c r="I42" s="21"/>
      <c r="J42" s="22" t="s">
        <v>143</v>
      </c>
      <c r="K42" s="21" t="s">
        <v>144</v>
      </c>
    </row>
    <row r="43" spans="8:11" ht="15" thickBot="1" x14ac:dyDescent="0.35">
      <c r="H43" s="8" t="s">
        <v>157</v>
      </c>
      <c r="I43" s="9"/>
      <c r="J43" s="12">
        <v>133.35</v>
      </c>
      <c r="K43" s="9">
        <v>48806.1</v>
      </c>
    </row>
    <row r="45" spans="8:11" ht="15" thickBot="1" x14ac:dyDescent="0.35"/>
    <row r="46" spans="8:11" ht="15" thickBot="1" x14ac:dyDescent="0.35">
      <c r="H46" s="16" t="s">
        <v>145</v>
      </c>
      <c r="I46" s="18"/>
      <c r="J46" s="18" t="s">
        <v>143</v>
      </c>
      <c r="K46" s="18" t="s">
        <v>144</v>
      </c>
    </row>
    <row r="47" spans="8:11" ht="15" thickBot="1" x14ac:dyDescent="0.35">
      <c r="H47" s="26" t="s">
        <v>28</v>
      </c>
      <c r="I47" s="27"/>
      <c r="J47" s="41">
        <v>134.23579230000001</v>
      </c>
      <c r="K47" s="39">
        <v>49130.3</v>
      </c>
    </row>
    <row r="49" spans="8:11" ht="15" thickBot="1" x14ac:dyDescent="0.35"/>
    <row r="50" spans="8:11" x14ac:dyDescent="0.3">
      <c r="H50" s="19" t="s">
        <v>146</v>
      </c>
      <c r="I50" s="21"/>
      <c r="J50" s="22" t="s">
        <v>143</v>
      </c>
      <c r="K50" s="21" t="s">
        <v>144</v>
      </c>
    </row>
    <row r="51" spans="8:11" ht="15" thickBot="1" x14ac:dyDescent="0.35">
      <c r="H51" s="8" t="s">
        <v>147</v>
      </c>
      <c r="I51" s="9"/>
      <c r="J51" s="12">
        <v>139.56448090000001</v>
      </c>
      <c r="K51" s="9">
        <v>51080.6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2F73-EDB8-4EBF-A663-DB81C16826EF}">
  <dimension ref="C5:CG59"/>
  <sheetViews>
    <sheetView topLeftCell="M10" workbookViewId="0">
      <selection activeCell="U26" sqref="U26"/>
    </sheetView>
  </sheetViews>
  <sheetFormatPr defaultRowHeight="14.4" x14ac:dyDescent="0.3"/>
  <cols>
    <col min="15" max="15" width="11.33203125" customWidth="1"/>
    <col min="22" max="22" width="8.88671875" customWidth="1"/>
    <col min="49" max="49" width="2.44140625" customWidth="1"/>
  </cols>
  <sheetData>
    <row r="5" spans="3:85" x14ac:dyDescent="0.3">
      <c r="C5" s="23" t="s">
        <v>51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P5" s="23" t="s">
        <v>52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D5" s="23" t="s">
        <v>56</v>
      </c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X5" s="23" t="s">
        <v>62</v>
      </c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Q5" s="23" t="s">
        <v>63</v>
      </c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</row>
    <row r="6" spans="3:85" x14ac:dyDescent="0.3">
      <c r="C6" s="23" t="s">
        <v>49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P6" s="23" t="s">
        <v>53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D6" s="23" t="s">
        <v>57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X6" s="23" t="s">
        <v>59</v>
      </c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Q6" s="23" t="s">
        <v>64</v>
      </c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</row>
    <row r="7" spans="3:85" x14ac:dyDescent="0.3">
      <c r="C7" s="23" t="s">
        <v>50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P7" s="23" t="s">
        <v>54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D7" s="23" t="s">
        <v>58</v>
      </c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X7" s="23" t="s">
        <v>60</v>
      </c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Q7" s="23" t="s">
        <v>65</v>
      </c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</row>
    <row r="8" spans="3:85" x14ac:dyDescent="0.3">
      <c r="C8" s="23" t="s">
        <v>55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Q8" s="23" t="s">
        <v>66</v>
      </c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</row>
    <row r="9" spans="3:85" x14ac:dyDescent="0.3">
      <c r="BQ9" s="23" t="s">
        <v>67</v>
      </c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</row>
    <row r="11" spans="3:85" ht="15" thickBot="1" x14ac:dyDescent="0.35"/>
    <row r="12" spans="3:85" ht="15" thickBot="1" x14ac:dyDescent="0.35">
      <c r="C12" s="16" t="s">
        <v>61</v>
      </c>
      <c r="D12" s="17"/>
      <c r="E12" s="17"/>
      <c r="F12" s="18"/>
      <c r="G12" s="16" t="s">
        <v>105</v>
      </c>
      <c r="H12" s="17"/>
      <c r="I12" s="17"/>
      <c r="J12" s="18"/>
      <c r="K12" s="17" t="s">
        <v>106</v>
      </c>
      <c r="L12" s="17"/>
      <c r="M12" s="17"/>
      <c r="N12" s="18"/>
      <c r="P12" s="19" t="s">
        <v>61</v>
      </c>
      <c r="Q12" s="20"/>
      <c r="R12" s="20"/>
      <c r="S12" s="21"/>
      <c r="T12" s="19" t="s">
        <v>111</v>
      </c>
      <c r="U12" s="20"/>
      <c r="V12" s="20"/>
      <c r="W12" s="20"/>
      <c r="X12" s="21"/>
      <c r="Y12" s="20" t="s">
        <v>106</v>
      </c>
      <c r="Z12" s="21"/>
      <c r="AD12" s="16" t="s">
        <v>61</v>
      </c>
      <c r="AE12" s="17"/>
      <c r="AF12" s="17"/>
      <c r="AG12" s="17"/>
      <c r="AH12" s="17"/>
      <c r="AI12" s="17"/>
      <c r="AJ12" s="17"/>
      <c r="AK12" s="17"/>
      <c r="AL12" s="17"/>
      <c r="AM12" s="18"/>
      <c r="AN12" s="16" t="s">
        <v>111</v>
      </c>
      <c r="AO12" s="17"/>
      <c r="AP12" s="17"/>
      <c r="AQ12" s="18"/>
      <c r="AR12" s="17" t="s">
        <v>106</v>
      </c>
      <c r="AS12" s="17"/>
      <c r="AT12" s="18"/>
      <c r="AX12" s="16" t="s">
        <v>61</v>
      </c>
      <c r="AY12" s="17"/>
      <c r="AZ12" s="17"/>
      <c r="BA12" s="17"/>
      <c r="BB12" s="17"/>
      <c r="BC12" s="17"/>
      <c r="BD12" s="18"/>
      <c r="BE12" s="16" t="s">
        <v>111</v>
      </c>
      <c r="BF12" s="17"/>
      <c r="BG12" s="17"/>
      <c r="BH12" s="18"/>
      <c r="BI12" s="17" t="s">
        <v>106</v>
      </c>
      <c r="BJ12" s="18"/>
      <c r="BQ12" s="16" t="s">
        <v>61</v>
      </c>
      <c r="BR12" s="17"/>
      <c r="BS12" s="17"/>
      <c r="BT12" s="17"/>
      <c r="BU12" s="17"/>
      <c r="BV12" s="17"/>
      <c r="BW12" s="17"/>
      <c r="BX12" s="17"/>
      <c r="BY12" s="17"/>
      <c r="BZ12" s="17"/>
      <c r="CA12" s="18"/>
      <c r="CB12" s="16" t="s">
        <v>111</v>
      </c>
      <c r="CC12" s="17"/>
      <c r="CD12" s="18"/>
      <c r="CE12" s="17" t="s">
        <v>106</v>
      </c>
      <c r="CF12" s="17"/>
      <c r="CG12" s="18"/>
    </row>
    <row r="13" spans="3:85" x14ac:dyDescent="0.3">
      <c r="C13" s="4" t="s">
        <v>107</v>
      </c>
      <c r="D13" s="14"/>
      <c r="E13" s="14"/>
      <c r="F13" s="5"/>
      <c r="G13" s="4" t="s">
        <v>250</v>
      </c>
      <c r="H13" s="14"/>
      <c r="I13" s="14"/>
      <c r="J13" s="5"/>
      <c r="K13" t="s">
        <v>108</v>
      </c>
      <c r="N13" s="7"/>
      <c r="P13" s="6" t="s">
        <v>112</v>
      </c>
      <c r="S13" s="7"/>
      <c r="T13" s="6" t="s">
        <v>113</v>
      </c>
      <c r="X13" s="7"/>
      <c r="Y13" t="s">
        <v>116</v>
      </c>
      <c r="Z13" s="7"/>
      <c r="AD13" s="6" t="s">
        <v>119</v>
      </c>
      <c r="AM13" s="7"/>
      <c r="AN13" s="6"/>
      <c r="AQ13" s="7"/>
      <c r="AT13" s="7"/>
      <c r="AX13" s="6" t="s">
        <v>121</v>
      </c>
      <c r="BD13" s="7"/>
      <c r="BE13" s="6"/>
      <c r="BH13" s="7"/>
      <c r="BJ13" s="7"/>
      <c r="BQ13" s="6" t="s">
        <v>124</v>
      </c>
      <c r="CA13" s="7"/>
      <c r="CB13" s="6"/>
      <c r="CD13" s="7"/>
      <c r="CG13" s="7"/>
    </row>
    <row r="14" spans="3:85" ht="15" thickBot="1" x14ac:dyDescent="0.35">
      <c r="C14" s="6" t="s">
        <v>242</v>
      </c>
      <c r="D14" s="25"/>
      <c r="E14" s="25"/>
      <c r="F14" s="7"/>
      <c r="G14" s="6" t="s">
        <v>251</v>
      </c>
      <c r="J14" s="7"/>
      <c r="K14" t="s">
        <v>109</v>
      </c>
      <c r="N14" s="7"/>
      <c r="P14" s="8" t="s">
        <v>114</v>
      </c>
      <c r="Q14" s="15"/>
      <c r="R14" s="15"/>
      <c r="S14" s="9"/>
      <c r="T14" s="8" t="s">
        <v>115</v>
      </c>
      <c r="U14" s="15"/>
      <c r="V14" s="15"/>
      <c r="W14" s="15"/>
      <c r="X14" s="9"/>
      <c r="Y14" s="15"/>
      <c r="Z14" s="9"/>
      <c r="AD14" s="6" t="s">
        <v>120</v>
      </c>
      <c r="AM14" s="7"/>
      <c r="AN14" s="6"/>
      <c r="AQ14" s="7"/>
      <c r="AT14" s="7"/>
      <c r="AX14" s="6" t="s">
        <v>122</v>
      </c>
      <c r="BE14" s="6"/>
      <c r="BH14" s="7"/>
      <c r="BJ14" s="7"/>
      <c r="BQ14" s="6" t="s">
        <v>65</v>
      </c>
      <c r="CA14" s="7"/>
      <c r="CB14" s="6"/>
      <c r="CD14" s="7"/>
      <c r="CG14" s="7"/>
    </row>
    <row r="15" spans="3:85" x14ac:dyDescent="0.3">
      <c r="C15" s="6" t="s">
        <v>243</v>
      </c>
      <c r="D15" s="25"/>
      <c r="E15" s="25"/>
      <c r="F15" s="7"/>
      <c r="G15" s="6" t="s">
        <v>252</v>
      </c>
      <c r="J15" s="7"/>
      <c r="K15" t="s">
        <v>109</v>
      </c>
      <c r="N15" s="7"/>
      <c r="AD15" s="6" t="s">
        <v>117</v>
      </c>
      <c r="AM15" s="7"/>
      <c r="AN15" s="6"/>
      <c r="AQ15" s="7"/>
      <c r="AT15" s="7"/>
      <c r="AX15" s="6" t="s">
        <v>123</v>
      </c>
      <c r="BD15" s="7"/>
      <c r="BE15" s="6"/>
      <c r="BH15" s="7"/>
      <c r="BJ15" s="7"/>
      <c r="BQ15" s="6" t="s">
        <v>125</v>
      </c>
      <c r="CA15" s="7"/>
      <c r="CB15" s="6"/>
      <c r="CD15" s="7"/>
      <c r="CG15" s="7"/>
    </row>
    <row r="16" spans="3:85" ht="15" thickBot="1" x14ac:dyDescent="0.35">
      <c r="C16" s="65" t="s">
        <v>244</v>
      </c>
      <c r="D16" s="25"/>
      <c r="E16" s="25"/>
      <c r="F16" s="7"/>
      <c r="G16" s="6" t="s">
        <v>253</v>
      </c>
      <c r="J16" s="7"/>
      <c r="K16" t="s">
        <v>110</v>
      </c>
      <c r="N16" s="7"/>
      <c r="AD16" s="8" t="s">
        <v>118</v>
      </c>
      <c r="AE16" s="15"/>
      <c r="AF16" s="15"/>
      <c r="AG16" s="15"/>
      <c r="AH16" s="15"/>
      <c r="AI16" s="15"/>
      <c r="AJ16" s="15"/>
      <c r="AK16" s="15"/>
      <c r="AL16" s="15"/>
      <c r="AM16" s="9"/>
      <c r="AN16" s="8"/>
      <c r="AO16" s="15"/>
      <c r="AP16" s="15"/>
      <c r="AQ16" s="9"/>
      <c r="AR16" s="15"/>
      <c r="AS16" s="15"/>
      <c r="AT16" s="9"/>
      <c r="AX16" s="8"/>
      <c r="AY16" s="15"/>
      <c r="AZ16" s="15"/>
      <c r="BA16" s="15"/>
      <c r="BB16" s="15"/>
      <c r="BC16" s="15"/>
      <c r="BD16" s="9"/>
      <c r="BE16" s="8"/>
      <c r="BF16" s="15"/>
      <c r="BG16" s="15"/>
      <c r="BH16" s="9"/>
      <c r="BI16" s="15"/>
      <c r="BJ16" s="9"/>
      <c r="BQ16" s="8" t="s">
        <v>126</v>
      </c>
      <c r="BR16" s="15"/>
      <c r="BS16" s="15"/>
      <c r="BT16" s="15"/>
      <c r="BU16" s="15"/>
      <c r="BV16" s="15"/>
      <c r="BW16" s="15"/>
      <c r="BX16" s="15"/>
      <c r="BY16" s="15"/>
      <c r="BZ16" s="15"/>
      <c r="CA16" s="9"/>
      <c r="CB16" s="8"/>
      <c r="CC16" s="15"/>
      <c r="CD16" s="9"/>
      <c r="CE16" s="15"/>
      <c r="CF16" s="15"/>
      <c r="CG16" s="9"/>
    </row>
    <row r="17" spans="3:72" ht="15" thickBot="1" x14ac:dyDescent="0.35">
      <c r="C17" s="65" t="s">
        <v>245</v>
      </c>
      <c r="D17" s="25"/>
      <c r="E17" s="25"/>
      <c r="F17" s="7"/>
      <c r="G17" s="6" t="s">
        <v>255</v>
      </c>
      <c r="J17" s="7"/>
      <c r="K17" t="s">
        <v>110</v>
      </c>
      <c r="N17" s="7"/>
      <c r="P17" s="16" t="s">
        <v>127</v>
      </c>
      <c r="Q17" s="18"/>
    </row>
    <row r="18" spans="3:72" ht="15" thickBot="1" x14ac:dyDescent="0.35">
      <c r="C18" s="65" t="s">
        <v>246</v>
      </c>
      <c r="D18" s="25"/>
      <c r="E18" s="25"/>
      <c r="F18" s="7"/>
      <c r="G18" s="6" t="s">
        <v>254</v>
      </c>
      <c r="J18" s="7"/>
      <c r="K18" t="s">
        <v>110</v>
      </c>
      <c r="N18" s="7"/>
      <c r="P18" s="6" t="s">
        <v>0</v>
      </c>
      <c r="Q18" s="7"/>
    </row>
    <row r="19" spans="3:72" ht="15" thickBot="1" x14ac:dyDescent="0.35">
      <c r="C19" s="65" t="s">
        <v>154</v>
      </c>
      <c r="D19" s="25"/>
      <c r="E19" s="25"/>
      <c r="F19" s="7"/>
      <c r="G19" s="6" t="s">
        <v>256</v>
      </c>
      <c r="J19" s="7"/>
      <c r="K19" t="s">
        <v>110</v>
      </c>
      <c r="N19" s="7"/>
      <c r="P19" s="6" t="s">
        <v>1</v>
      </c>
      <c r="Q19" s="7"/>
      <c r="AD19" s="16" t="s">
        <v>128</v>
      </c>
      <c r="AE19" s="17"/>
      <c r="AF19" s="17"/>
      <c r="AG19" s="18"/>
      <c r="AX19" s="16" t="s">
        <v>127</v>
      </c>
      <c r="AY19" s="17"/>
      <c r="AZ19" s="17"/>
      <c r="BA19" s="18"/>
      <c r="BQ19" s="16" t="s">
        <v>127</v>
      </c>
      <c r="BR19" s="17"/>
      <c r="BS19" s="17"/>
      <c r="BT19" s="18"/>
    </row>
    <row r="20" spans="3:72" x14ac:dyDescent="0.3">
      <c r="C20" s="65" t="s">
        <v>155</v>
      </c>
      <c r="D20" s="25"/>
      <c r="E20" s="25"/>
      <c r="F20" s="7"/>
      <c r="G20" s="6" t="s">
        <v>257</v>
      </c>
      <c r="J20" s="7"/>
      <c r="K20" t="s">
        <v>110</v>
      </c>
      <c r="N20" s="7"/>
      <c r="P20" s="65" t="s">
        <v>261</v>
      </c>
      <c r="Q20" s="7"/>
      <c r="AD20" s="4" t="s">
        <v>0</v>
      </c>
      <c r="AE20" s="14"/>
      <c r="AF20" s="14"/>
      <c r="AG20" s="5"/>
      <c r="AX20" s="4" t="s">
        <v>0</v>
      </c>
      <c r="AY20" s="14"/>
      <c r="AZ20" s="14"/>
      <c r="BA20" s="5"/>
      <c r="BQ20" s="4" t="s">
        <v>0</v>
      </c>
      <c r="BR20" s="14"/>
      <c r="BS20" s="14"/>
      <c r="BT20" s="5"/>
    </row>
    <row r="21" spans="3:72" ht="15" thickBot="1" x14ac:dyDescent="0.35">
      <c r="C21" s="65" t="s">
        <v>247</v>
      </c>
      <c r="D21" s="25"/>
      <c r="E21" s="25"/>
      <c r="F21" s="7"/>
      <c r="G21" s="6" t="s">
        <v>258</v>
      </c>
      <c r="J21" s="7"/>
      <c r="K21" t="s">
        <v>110</v>
      </c>
      <c r="N21" s="7"/>
      <c r="P21" s="89" t="s">
        <v>262</v>
      </c>
      <c r="Q21" s="9"/>
      <c r="AD21" s="6" t="s">
        <v>1</v>
      </c>
      <c r="AG21" s="7"/>
      <c r="AX21" s="6" t="s">
        <v>1</v>
      </c>
      <c r="BA21" s="7"/>
      <c r="BQ21" s="6" t="s">
        <v>1</v>
      </c>
      <c r="BT21" s="7"/>
    </row>
    <row r="22" spans="3:72" x14ac:dyDescent="0.3">
      <c r="C22" s="65" t="s">
        <v>248</v>
      </c>
      <c r="D22" s="25"/>
      <c r="E22" s="25"/>
      <c r="F22" s="7"/>
      <c r="G22" s="6" t="s">
        <v>259</v>
      </c>
      <c r="J22" s="7"/>
      <c r="K22" t="s">
        <v>110</v>
      </c>
      <c r="N22" s="7"/>
      <c r="AD22" s="6" t="s">
        <v>2</v>
      </c>
      <c r="AG22" s="7"/>
      <c r="AX22" s="6" t="s">
        <v>2</v>
      </c>
      <c r="BA22" s="7"/>
      <c r="BQ22" s="6" t="s">
        <v>2</v>
      </c>
      <c r="BT22" s="7"/>
    </row>
    <row r="23" spans="3:72" x14ac:dyDescent="0.3">
      <c r="C23" s="65" t="s">
        <v>249</v>
      </c>
      <c r="D23" s="25"/>
      <c r="E23" s="25"/>
      <c r="F23" s="7"/>
      <c r="G23" s="6" t="s">
        <v>260</v>
      </c>
      <c r="J23" s="7"/>
      <c r="K23" t="s">
        <v>110</v>
      </c>
      <c r="N23" s="7"/>
      <c r="AD23" s="6" t="s">
        <v>71</v>
      </c>
      <c r="AG23" s="7"/>
      <c r="AX23" s="6" t="s">
        <v>71</v>
      </c>
      <c r="BA23" s="7"/>
      <c r="BQ23" s="6" t="s">
        <v>71</v>
      </c>
      <c r="BT23" s="7"/>
    </row>
    <row r="24" spans="3:72" x14ac:dyDescent="0.3">
      <c r="C24" s="6"/>
      <c r="D24" s="25"/>
      <c r="E24" s="25"/>
      <c r="F24" s="7"/>
      <c r="G24" s="6"/>
      <c r="J24" s="7"/>
      <c r="N24" s="7"/>
      <c r="AD24" s="6" t="s">
        <v>72</v>
      </c>
      <c r="AG24" s="7"/>
      <c r="AX24" s="6" t="s">
        <v>72</v>
      </c>
      <c r="BA24" s="7"/>
      <c r="BQ24" s="6" t="s">
        <v>72</v>
      </c>
      <c r="BT24" s="7"/>
    </row>
    <row r="25" spans="3:72" x14ac:dyDescent="0.3">
      <c r="C25" s="6"/>
      <c r="D25" s="25"/>
      <c r="E25" s="25"/>
      <c r="F25" s="7"/>
      <c r="G25" s="6"/>
      <c r="J25" s="7"/>
      <c r="N25" s="7"/>
      <c r="AD25" s="6" t="s">
        <v>5</v>
      </c>
      <c r="AG25" s="7"/>
      <c r="AX25" s="6" t="s">
        <v>5</v>
      </c>
      <c r="BA25" s="7"/>
      <c r="BQ25" s="6" t="s">
        <v>5</v>
      </c>
      <c r="BT25" s="7"/>
    </row>
    <row r="26" spans="3:72" ht="15" thickBot="1" x14ac:dyDescent="0.35">
      <c r="C26" s="8"/>
      <c r="D26" s="15"/>
      <c r="E26" s="15"/>
      <c r="F26" s="9"/>
      <c r="G26" s="8"/>
      <c r="H26" s="15"/>
      <c r="I26" s="15"/>
      <c r="J26" s="9"/>
      <c r="K26" s="15"/>
      <c r="L26" s="15"/>
      <c r="M26" s="15"/>
      <c r="N26" s="9"/>
      <c r="AD26" s="6" t="s">
        <v>73</v>
      </c>
      <c r="AG26" s="7"/>
      <c r="AX26" s="6" t="s">
        <v>73</v>
      </c>
      <c r="BA26" s="7"/>
      <c r="BQ26" s="6" t="s">
        <v>73</v>
      </c>
      <c r="BT26" s="7"/>
    </row>
    <row r="27" spans="3:72" x14ac:dyDescent="0.3">
      <c r="AD27" s="6" t="s">
        <v>74</v>
      </c>
      <c r="AG27" s="7"/>
      <c r="AX27" s="6" t="s">
        <v>74</v>
      </c>
      <c r="BA27" s="7"/>
      <c r="BQ27" s="6" t="s">
        <v>74</v>
      </c>
      <c r="BT27" s="7"/>
    </row>
    <row r="28" spans="3:72" ht="15" thickBot="1" x14ac:dyDescent="0.35">
      <c r="AD28" s="6" t="s">
        <v>8</v>
      </c>
      <c r="AG28" s="7"/>
      <c r="AX28" s="6" t="s">
        <v>8</v>
      </c>
      <c r="BA28" s="7"/>
      <c r="BQ28" s="6" t="s">
        <v>8</v>
      </c>
      <c r="BT28" s="7"/>
    </row>
    <row r="29" spans="3:72" ht="15" thickBot="1" x14ac:dyDescent="0.35">
      <c r="C29" s="16" t="s">
        <v>127</v>
      </c>
      <c r="D29" s="17"/>
      <c r="E29" s="17"/>
      <c r="F29" s="18"/>
      <c r="AD29" s="6" t="s">
        <v>9</v>
      </c>
      <c r="AG29" s="7"/>
      <c r="AX29" s="6" t="s">
        <v>9</v>
      </c>
      <c r="BA29" s="7"/>
      <c r="BQ29" s="6" t="s">
        <v>9</v>
      </c>
      <c r="BT29" s="7"/>
    </row>
    <row r="30" spans="3:72" x14ac:dyDescent="0.3">
      <c r="C30" s="4" t="s">
        <v>0</v>
      </c>
      <c r="D30" s="14"/>
      <c r="E30" s="14"/>
      <c r="F30" s="5"/>
      <c r="AD30" s="6" t="s">
        <v>75</v>
      </c>
      <c r="AG30" s="7"/>
      <c r="AX30" s="6" t="s">
        <v>75</v>
      </c>
      <c r="BA30" s="7"/>
      <c r="BQ30" s="6" t="s">
        <v>75</v>
      </c>
      <c r="BT30" s="7"/>
    </row>
    <row r="31" spans="3:72" x14ac:dyDescent="0.3">
      <c r="C31" s="6" t="s">
        <v>1</v>
      </c>
      <c r="F31" s="7"/>
      <c r="AD31" s="6" t="s">
        <v>76</v>
      </c>
      <c r="AG31" s="7"/>
      <c r="AX31" s="6" t="s">
        <v>76</v>
      </c>
      <c r="BA31" s="7"/>
      <c r="BQ31" s="6" t="s">
        <v>76</v>
      </c>
      <c r="BT31" s="7"/>
    </row>
    <row r="32" spans="3:72" x14ac:dyDescent="0.3">
      <c r="C32" s="6" t="s">
        <v>2</v>
      </c>
      <c r="F32" s="7"/>
      <c r="AD32" s="6" t="s">
        <v>12</v>
      </c>
      <c r="AG32" s="7"/>
      <c r="AX32" s="6" t="s">
        <v>12</v>
      </c>
      <c r="BA32" s="7"/>
      <c r="BQ32" s="6" t="s">
        <v>12</v>
      </c>
      <c r="BT32" s="7"/>
    </row>
    <row r="33" spans="3:72" x14ac:dyDescent="0.3">
      <c r="C33" s="6" t="s">
        <v>71</v>
      </c>
      <c r="F33" s="7"/>
      <c r="AD33" s="6" t="s">
        <v>13</v>
      </c>
      <c r="AG33" s="7"/>
      <c r="AX33" s="6" t="s">
        <v>13</v>
      </c>
      <c r="BA33" s="7"/>
      <c r="BQ33" s="6" t="s">
        <v>13</v>
      </c>
      <c r="BT33" s="7"/>
    </row>
    <row r="34" spans="3:72" x14ac:dyDescent="0.3">
      <c r="C34" s="6" t="s">
        <v>72</v>
      </c>
      <c r="F34" s="7"/>
      <c r="AD34" s="6" t="s">
        <v>77</v>
      </c>
      <c r="AG34" s="7"/>
      <c r="AX34" s="6" t="s">
        <v>77</v>
      </c>
      <c r="BA34" s="7"/>
      <c r="BQ34" s="6" t="s">
        <v>77</v>
      </c>
      <c r="BT34" s="7"/>
    </row>
    <row r="35" spans="3:72" x14ac:dyDescent="0.3">
      <c r="C35" s="6" t="s">
        <v>5</v>
      </c>
      <c r="F35" s="7"/>
      <c r="AD35" s="6" t="s">
        <v>15</v>
      </c>
      <c r="AG35" s="7"/>
      <c r="AX35" s="6" t="s">
        <v>15</v>
      </c>
      <c r="BA35" s="7"/>
      <c r="BQ35" s="6" t="s">
        <v>15</v>
      </c>
      <c r="BT35" s="7"/>
    </row>
    <row r="36" spans="3:72" x14ac:dyDescent="0.3">
      <c r="C36" s="6" t="s">
        <v>73</v>
      </c>
      <c r="F36" s="7"/>
      <c r="AD36" s="6" t="s">
        <v>16</v>
      </c>
      <c r="AG36" s="7"/>
      <c r="AX36" s="6" t="s">
        <v>16</v>
      </c>
      <c r="BA36" s="7"/>
      <c r="BQ36" s="6" t="s">
        <v>16</v>
      </c>
      <c r="BT36" s="7"/>
    </row>
    <row r="37" spans="3:72" x14ac:dyDescent="0.3">
      <c r="C37" s="6" t="s">
        <v>74</v>
      </c>
      <c r="F37" s="7"/>
      <c r="AD37" s="6" t="s">
        <v>17</v>
      </c>
      <c r="AG37" s="7"/>
      <c r="AX37" s="6" t="s">
        <v>17</v>
      </c>
      <c r="BA37" s="7"/>
      <c r="BQ37" s="6" t="s">
        <v>17</v>
      </c>
      <c r="BT37" s="7"/>
    </row>
    <row r="38" spans="3:72" x14ac:dyDescent="0.3">
      <c r="C38" s="6" t="s">
        <v>8</v>
      </c>
      <c r="F38" s="7"/>
      <c r="AD38" s="6" t="s">
        <v>18</v>
      </c>
      <c r="AG38" s="7"/>
      <c r="AX38" s="6" t="s">
        <v>18</v>
      </c>
      <c r="BA38" s="7"/>
      <c r="BQ38" s="6" t="s">
        <v>18</v>
      </c>
      <c r="BT38" s="7"/>
    </row>
    <row r="39" spans="3:72" x14ac:dyDescent="0.3">
      <c r="C39" s="6" t="s">
        <v>9</v>
      </c>
      <c r="F39" s="7"/>
      <c r="AD39" s="6" t="s">
        <v>78</v>
      </c>
      <c r="AG39" s="7"/>
      <c r="AX39" s="6" t="s">
        <v>78</v>
      </c>
      <c r="BA39" s="7"/>
      <c r="BQ39" s="6" t="s">
        <v>78</v>
      </c>
      <c r="BT39" s="7"/>
    </row>
    <row r="40" spans="3:72" x14ac:dyDescent="0.3">
      <c r="C40" s="6" t="s">
        <v>75</v>
      </c>
      <c r="F40" s="7"/>
      <c r="AD40" s="6" t="s">
        <v>20</v>
      </c>
      <c r="AG40" s="7"/>
      <c r="AX40" s="6" t="s">
        <v>20</v>
      </c>
      <c r="BA40" s="7"/>
      <c r="BQ40" s="6" t="s">
        <v>20</v>
      </c>
      <c r="BT40" s="7"/>
    </row>
    <row r="41" spans="3:72" x14ac:dyDescent="0.3">
      <c r="C41" s="6" t="s">
        <v>76</v>
      </c>
      <c r="F41" s="7"/>
      <c r="AD41" s="6" t="s">
        <v>21</v>
      </c>
      <c r="AG41" s="7"/>
      <c r="AX41" s="6" t="s">
        <v>21</v>
      </c>
      <c r="BA41" s="7"/>
      <c r="BQ41" s="6" t="s">
        <v>21</v>
      </c>
      <c r="BT41" s="7"/>
    </row>
    <row r="42" spans="3:72" x14ac:dyDescent="0.3">
      <c r="C42" s="6" t="s">
        <v>12</v>
      </c>
      <c r="F42" s="7"/>
      <c r="AD42" s="6" t="s">
        <v>22</v>
      </c>
      <c r="AG42" s="7"/>
      <c r="AX42" s="6" t="s">
        <v>22</v>
      </c>
      <c r="BA42" s="7"/>
      <c r="BQ42" s="6" t="s">
        <v>22</v>
      </c>
      <c r="BT42" s="7"/>
    </row>
    <row r="43" spans="3:72" x14ac:dyDescent="0.3">
      <c r="C43" s="6" t="s">
        <v>13</v>
      </c>
      <c r="F43" s="7"/>
      <c r="AD43" s="6" t="s">
        <v>23</v>
      </c>
      <c r="AG43" s="7"/>
      <c r="AX43" s="6" t="s">
        <v>23</v>
      </c>
      <c r="BA43" s="7"/>
      <c r="BQ43" s="6" t="s">
        <v>23</v>
      </c>
      <c r="BT43" s="7"/>
    </row>
    <row r="44" spans="3:72" x14ac:dyDescent="0.3">
      <c r="C44" s="6" t="s">
        <v>77</v>
      </c>
      <c r="F44" s="7"/>
      <c r="AD44" s="6" t="s">
        <v>79</v>
      </c>
      <c r="AG44" s="7"/>
      <c r="AX44" s="6" t="s">
        <v>79</v>
      </c>
      <c r="BA44" s="7"/>
      <c r="BQ44" s="6" t="s">
        <v>79</v>
      </c>
      <c r="BT44" s="7"/>
    </row>
    <row r="45" spans="3:72" x14ac:dyDescent="0.3">
      <c r="C45" s="6" t="s">
        <v>15</v>
      </c>
      <c r="F45" s="7"/>
      <c r="AD45" s="6" t="s">
        <v>25</v>
      </c>
      <c r="AG45" s="7"/>
      <c r="AX45" s="6" t="s">
        <v>25</v>
      </c>
      <c r="BA45" s="7"/>
      <c r="BQ45" s="6" t="s">
        <v>25</v>
      </c>
      <c r="BT45" s="7"/>
    </row>
    <row r="46" spans="3:72" x14ac:dyDescent="0.3">
      <c r="C46" s="6" t="s">
        <v>16</v>
      </c>
      <c r="F46" s="7"/>
      <c r="AD46" s="6" t="s">
        <v>26</v>
      </c>
      <c r="AG46" s="7"/>
      <c r="AX46" s="6" t="s">
        <v>26</v>
      </c>
      <c r="BA46" s="7"/>
      <c r="BQ46" s="6" t="s">
        <v>26</v>
      </c>
      <c r="BT46" s="7"/>
    </row>
    <row r="47" spans="3:72" x14ac:dyDescent="0.3">
      <c r="C47" s="6" t="s">
        <v>17</v>
      </c>
      <c r="F47" s="7"/>
      <c r="AD47" s="6" t="s">
        <v>80</v>
      </c>
      <c r="AG47" s="7"/>
      <c r="AX47" s="6" t="s">
        <v>80</v>
      </c>
      <c r="BA47" s="7"/>
      <c r="BQ47" s="6" t="s">
        <v>80</v>
      </c>
      <c r="BT47" s="7"/>
    </row>
    <row r="48" spans="3:72" x14ac:dyDescent="0.3">
      <c r="C48" s="6" t="s">
        <v>18</v>
      </c>
      <c r="F48" s="7"/>
      <c r="AD48" s="6" t="s">
        <v>81</v>
      </c>
      <c r="AG48" s="7"/>
      <c r="AX48" s="6" t="s">
        <v>81</v>
      </c>
      <c r="BA48" s="7"/>
      <c r="BQ48" s="6" t="s">
        <v>81</v>
      </c>
      <c r="BT48" s="7"/>
    </row>
    <row r="49" spans="3:72" ht="15" thickBot="1" x14ac:dyDescent="0.35">
      <c r="C49" s="6" t="s">
        <v>78</v>
      </c>
      <c r="F49" s="7"/>
      <c r="AD49" s="8" t="s">
        <v>82</v>
      </c>
      <c r="AE49" s="15"/>
      <c r="AF49" s="15"/>
      <c r="AG49" s="9"/>
      <c r="AX49" s="8" t="s">
        <v>82</v>
      </c>
      <c r="AY49" s="15"/>
      <c r="AZ49" s="15"/>
      <c r="BA49" s="9"/>
      <c r="BQ49" s="8" t="s">
        <v>82</v>
      </c>
      <c r="BR49" s="15"/>
      <c r="BS49" s="15"/>
      <c r="BT49" s="9"/>
    </row>
    <row r="50" spans="3:72" x14ac:dyDescent="0.3">
      <c r="C50" s="6" t="s">
        <v>20</v>
      </c>
      <c r="F50" s="7"/>
    </row>
    <row r="51" spans="3:72" x14ac:dyDescent="0.3">
      <c r="C51" s="6" t="s">
        <v>21</v>
      </c>
      <c r="F51" s="7"/>
    </row>
    <row r="52" spans="3:72" x14ac:dyDescent="0.3">
      <c r="C52" s="6" t="s">
        <v>22</v>
      </c>
      <c r="F52" s="7"/>
    </row>
    <row r="53" spans="3:72" x14ac:dyDescent="0.3">
      <c r="C53" s="6" t="s">
        <v>23</v>
      </c>
      <c r="F53" s="7"/>
    </row>
    <row r="54" spans="3:72" x14ac:dyDescent="0.3">
      <c r="C54" s="6" t="s">
        <v>79</v>
      </c>
      <c r="F54" s="7"/>
    </row>
    <row r="55" spans="3:72" x14ac:dyDescent="0.3">
      <c r="C55" s="6" t="s">
        <v>25</v>
      </c>
      <c r="F55" s="7"/>
    </row>
    <row r="56" spans="3:72" x14ac:dyDescent="0.3">
      <c r="C56" s="6" t="s">
        <v>26</v>
      </c>
      <c r="F56" s="7"/>
    </row>
    <row r="57" spans="3:72" x14ac:dyDescent="0.3">
      <c r="C57" s="6" t="s">
        <v>80</v>
      </c>
      <c r="F57" s="7"/>
    </row>
    <row r="58" spans="3:72" x14ac:dyDescent="0.3">
      <c r="C58" s="6" t="s">
        <v>81</v>
      </c>
      <c r="F58" s="7"/>
    </row>
    <row r="59" spans="3:72" ht="15" thickBot="1" x14ac:dyDescent="0.35">
      <c r="C59" s="8" t="s">
        <v>82</v>
      </c>
      <c r="D59" s="15"/>
      <c r="E59" s="15"/>
      <c r="F5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1D77-4C16-4AC4-A1DC-1729AC2065BC}">
  <dimension ref="B1:O44"/>
  <sheetViews>
    <sheetView workbookViewId="0">
      <selection activeCell="B34" sqref="B34"/>
    </sheetView>
  </sheetViews>
  <sheetFormatPr defaultRowHeight="14.4" x14ac:dyDescent="0.3"/>
  <sheetData>
    <row r="1" spans="2:15" ht="15" thickBot="1" x14ac:dyDescent="0.35"/>
    <row r="2" spans="2:15" ht="15" thickBot="1" x14ac:dyDescent="0.35">
      <c r="B2" s="16" t="s">
        <v>159</v>
      </c>
      <c r="C2" s="17"/>
      <c r="D2" s="17"/>
      <c r="E2" s="17"/>
      <c r="F2" s="3"/>
    </row>
    <row r="3" spans="2:15" ht="15" thickBot="1" x14ac:dyDescent="0.35">
      <c r="B3" s="8"/>
      <c r="C3" s="15"/>
      <c r="D3" s="15"/>
      <c r="E3" s="15"/>
      <c r="F3" s="12"/>
      <c r="K3" s="16" t="s">
        <v>0</v>
      </c>
      <c r="L3" s="17" t="s">
        <v>30</v>
      </c>
      <c r="M3" s="17" t="s">
        <v>33</v>
      </c>
      <c r="N3" s="17" t="s">
        <v>34</v>
      </c>
      <c r="O3" s="18"/>
    </row>
    <row r="4" spans="2:15" x14ac:dyDescent="0.3">
      <c r="B4" s="54" t="s">
        <v>0</v>
      </c>
      <c r="C4" s="55" t="s">
        <v>30</v>
      </c>
      <c r="D4" s="55" t="s">
        <v>33</v>
      </c>
      <c r="E4" s="55" t="s">
        <v>34</v>
      </c>
      <c r="F4" s="61"/>
      <c r="K4" s="6" t="s">
        <v>137</v>
      </c>
      <c r="L4" s="40">
        <f>SUM(C7:C20)</f>
        <v>2490.6000000000008</v>
      </c>
      <c r="M4" s="40">
        <f>SUM(D7:D20)</f>
        <v>2539.2999999999997</v>
      </c>
      <c r="N4" s="40">
        <f>SUM(E7:E20)</f>
        <v>2507.9</v>
      </c>
      <c r="O4" s="7"/>
    </row>
    <row r="5" spans="2:15" x14ac:dyDescent="0.3">
      <c r="B5" s="56" t="s">
        <v>1</v>
      </c>
      <c r="C5" s="25">
        <v>2023</v>
      </c>
      <c r="D5" s="25">
        <v>2023</v>
      </c>
      <c r="E5" s="25">
        <v>2023</v>
      </c>
      <c r="F5" s="11"/>
      <c r="K5" s="6" t="s">
        <v>78</v>
      </c>
      <c r="L5" s="40">
        <f>SUM(C24:C26)</f>
        <v>559.79999999999995</v>
      </c>
      <c r="M5" s="40">
        <f>SUM(D24:D26)</f>
        <v>535.70000000000005</v>
      </c>
      <c r="N5" s="40">
        <f>SUM(E24:E26)</f>
        <v>556.29999999999995</v>
      </c>
      <c r="O5" s="7"/>
    </row>
    <row r="6" spans="2:15" x14ac:dyDescent="0.3">
      <c r="B6" s="56" t="s">
        <v>2</v>
      </c>
      <c r="C6" s="25" t="s">
        <v>38</v>
      </c>
      <c r="D6" s="25" t="s">
        <v>38</v>
      </c>
      <c r="E6" s="25" t="s">
        <v>38</v>
      </c>
      <c r="F6" s="11" t="s">
        <v>158</v>
      </c>
      <c r="K6" s="6" t="s">
        <v>162</v>
      </c>
      <c r="L6" s="40">
        <f>SUM(C30:C32)</f>
        <v>537.90000000000009</v>
      </c>
      <c r="M6" s="40">
        <f t="shared" ref="M6:N6" si="0">SUM(D30:D32)</f>
        <v>529.1</v>
      </c>
      <c r="N6" s="40">
        <f t="shared" si="0"/>
        <v>533.59999999999991</v>
      </c>
      <c r="O6" s="7"/>
    </row>
    <row r="7" spans="2:15" x14ac:dyDescent="0.3">
      <c r="B7" s="57" t="s">
        <v>3</v>
      </c>
      <c r="C7" s="40">
        <v>173.2</v>
      </c>
      <c r="D7" s="40">
        <v>174.7</v>
      </c>
      <c r="E7" s="40">
        <v>173.7</v>
      </c>
      <c r="F7" s="36">
        <f>SUM(C7:E7)</f>
        <v>521.59999999999991</v>
      </c>
      <c r="K7" s="6" t="s">
        <v>140</v>
      </c>
      <c r="L7" s="40">
        <f>SUM(C36:C40)</f>
        <v>896.49999999999989</v>
      </c>
      <c r="M7" s="40">
        <f t="shared" ref="M7:N7" si="1">SUM(D36:D40)</f>
        <v>872.2</v>
      </c>
      <c r="N7" s="40">
        <f t="shared" si="1"/>
        <v>884</v>
      </c>
      <c r="O7" s="7"/>
    </row>
    <row r="8" spans="2:15" ht="15" thickBot="1" x14ac:dyDescent="0.35">
      <c r="B8" s="57" t="s">
        <v>4</v>
      </c>
      <c r="C8" s="40">
        <v>211.5</v>
      </c>
      <c r="D8" s="40">
        <v>219.4</v>
      </c>
      <c r="E8" s="40">
        <v>214.3</v>
      </c>
      <c r="F8" s="36">
        <f t="shared" ref="F8:F20" si="2">SUM(C8:E8)</f>
        <v>645.20000000000005</v>
      </c>
      <c r="K8" s="8" t="s">
        <v>28</v>
      </c>
      <c r="L8" s="41">
        <f>SUM(C44)</f>
        <v>179.5</v>
      </c>
      <c r="M8" s="41">
        <f t="shared" ref="M8:N8" si="3">SUM(D44)</f>
        <v>171.6</v>
      </c>
      <c r="N8" s="41">
        <f t="shared" si="3"/>
        <v>175.7</v>
      </c>
      <c r="O8" s="9"/>
    </row>
    <row r="9" spans="2:15" x14ac:dyDescent="0.3">
      <c r="B9" s="57" t="s">
        <v>5</v>
      </c>
      <c r="C9" s="40">
        <v>171</v>
      </c>
      <c r="D9" s="40">
        <v>176.7</v>
      </c>
      <c r="E9" s="40">
        <v>173.2</v>
      </c>
      <c r="F9" s="36">
        <f t="shared" si="2"/>
        <v>520.9</v>
      </c>
    </row>
    <row r="10" spans="2:15" x14ac:dyDescent="0.3">
      <c r="B10" s="57" t="s">
        <v>6</v>
      </c>
      <c r="C10" s="25">
        <v>179.6</v>
      </c>
      <c r="D10" s="25">
        <v>179.4</v>
      </c>
      <c r="E10" s="25">
        <v>179.5</v>
      </c>
      <c r="F10" s="36">
        <f t="shared" si="2"/>
        <v>538.5</v>
      </c>
    </row>
    <row r="11" spans="2:15" x14ac:dyDescent="0.3">
      <c r="B11" s="57" t="s">
        <v>7</v>
      </c>
      <c r="C11" s="40">
        <v>173.3</v>
      </c>
      <c r="D11" s="40">
        <v>164.4</v>
      </c>
      <c r="E11" s="40">
        <v>170</v>
      </c>
      <c r="F11" s="36">
        <f t="shared" si="2"/>
        <v>507.70000000000005</v>
      </c>
    </row>
    <row r="12" spans="2:15" x14ac:dyDescent="0.3">
      <c r="B12" s="57" t="s">
        <v>8</v>
      </c>
      <c r="C12" s="40">
        <v>169</v>
      </c>
      <c r="D12" s="40">
        <v>175.8</v>
      </c>
      <c r="E12" s="40">
        <v>172.2</v>
      </c>
      <c r="F12" s="36">
        <f t="shared" si="2"/>
        <v>517</v>
      </c>
    </row>
    <row r="13" spans="2:15" x14ac:dyDescent="0.3">
      <c r="B13" s="57" t="s">
        <v>9</v>
      </c>
      <c r="C13" s="40">
        <v>148.69999999999999</v>
      </c>
      <c r="D13" s="40">
        <v>185</v>
      </c>
      <c r="E13" s="40">
        <v>161</v>
      </c>
      <c r="F13" s="36">
        <f t="shared" si="2"/>
        <v>494.7</v>
      </c>
    </row>
    <row r="14" spans="2:15" x14ac:dyDescent="0.3">
      <c r="B14" s="57" t="s">
        <v>10</v>
      </c>
      <c r="C14" s="40">
        <v>174.9</v>
      </c>
      <c r="D14" s="40">
        <v>176.9</v>
      </c>
      <c r="E14" s="40">
        <v>175.6</v>
      </c>
      <c r="F14" s="36">
        <f t="shared" si="2"/>
        <v>527.4</v>
      </c>
    </row>
    <row r="15" spans="2:15" x14ac:dyDescent="0.3">
      <c r="B15" s="57" t="s">
        <v>11</v>
      </c>
      <c r="C15" s="40">
        <v>121.9</v>
      </c>
      <c r="D15" s="40">
        <v>124.2</v>
      </c>
      <c r="E15" s="40">
        <v>122.7</v>
      </c>
      <c r="F15" s="36">
        <f t="shared" si="2"/>
        <v>368.8</v>
      </c>
    </row>
    <row r="16" spans="2:15" x14ac:dyDescent="0.3">
      <c r="B16" s="57" t="s">
        <v>12</v>
      </c>
      <c r="C16" s="40">
        <v>221</v>
      </c>
      <c r="D16" s="40">
        <v>211.9</v>
      </c>
      <c r="E16" s="40">
        <v>218</v>
      </c>
      <c r="F16" s="36">
        <f t="shared" si="2"/>
        <v>650.9</v>
      </c>
    </row>
    <row r="17" spans="2:6" x14ac:dyDescent="0.3">
      <c r="B17" s="57" t="s">
        <v>131</v>
      </c>
      <c r="C17" s="40">
        <v>178.7</v>
      </c>
      <c r="D17" s="40">
        <v>165.9</v>
      </c>
      <c r="E17" s="40">
        <v>173.4</v>
      </c>
      <c r="F17" s="36">
        <f t="shared" si="2"/>
        <v>518</v>
      </c>
    </row>
    <row r="18" spans="2:6" x14ac:dyDescent="0.3">
      <c r="B18" s="57" t="s">
        <v>14</v>
      </c>
      <c r="C18" s="40">
        <v>191.1</v>
      </c>
      <c r="D18" s="40">
        <v>197.7</v>
      </c>
      <c r="E18" s="40">
        <v>194.2</v>
      </c>
      <c r="F18" s="36">
        <f t="shared" si="2"/>
        <v>583</v>
      </c>
    </row>
    <row r="19" spans="2:6" x14ac:dyDescent="0.3">
      <c r="B19" s="57" t="s">
        <v>15</v>
      </c>
      <c r="C19" s="40">
        <v>176.8</v>
      </c>
      <c r="D19" s="40">
        <v>183.1</v>
      </c>
      <c r="E19" s="40">
        <v>179.1</v>
      </c>
      <c r="F19" s="36">
        <f t="shared" si="2"/>
        <v>539</v>
      </c>
    </row>
    <row r="20" spans="2:6" ht="15" thickBot="1" x14ac:dyDescent="0.35">
      <c r="B20" s="58" t="s">
        <v>16</v>
      </c>
      <c r="C20" s="41">
        <v>199.9</v>
      </c>
      <c r="D20" s="41">
        <v>204.2</v>
      </c>
      <c r="E20" s="41">
        <v>201</v>
      </c>
      <c r="F20" s="37">
        <f t="shared" si="2"/>
        <v>605.1</v>
      </c>
    </row>
    <row r="21" spans="2:6" ht="15" thickBot="1" x14ac:dyDescent="0.35"/>
    <row r="22" spans="2:6" ht="15" thickBot="1" x14ac:dyDescent="0.35">
      <c r="B22" s="60" t="s">
        <v>160</v>
      </c>
      <c r="C22" s="17"/>
      <c r="D22" s="17"/>
      <c r="E22" s="17"/>
      <c r="F22" s="3"/>
    </row>
    <row r="23" spans="2:6" ht="15" thickBot="1" x14ac:dyDescent="0.35">
      <c r="B23" s="8"/>
      <c r="C23" s="15"/>
      <c r="D23" s="15"/>
      <c r="E23" s="15"/>
      <c r="F23" s="12" t="s">
        <v>158</v>
      </c>
    </row>
    <row r="24" spans="2:6" x14ac:dyDescent="0.3">
      <c r="B24" s="57" t="s">
        <v>161</v>
      </c>
      <c r="C24" s="40">
        <v>191.2</v>
      </c>
      <c r="D24" s="40">
        <v>187.9</v>
      </c>
      <c r="E24" s="40">
        <v>190.8</v>
      </c>
      <c r="F24" s="36">
        <f>SUM(C24:E24)</f>
        <v>569.90000000000009</v>
      </c>
    </row>
    <row r="25" spans="2:6" x14ac:dyDescent="0.3">
      <c r="B25" s="56" t="s">
        <v>18</v>
      </c>
      <c r="C25" s="40">
        <v>181.3</v>
      </c>
      <c r="D25" s="40">
        <v>168.1</v>
      </c>
      <c r="E25" s="40">
        <v>179.3</v>
      </c>
      <c r="F25" s="36">
        <f t="shared" ref="F25:F26" si="4">SUM(C25:E25)</f>
        <v>528.70000000000005</v>
      </c>
    </row>
    <row r="26" spans="2:6" ht="15" thickBot="1" x14ac:dyDescent="0.35">
      <c r="B26" s="58" t="s">
        <v>78</v>
      </c>
      <c r="C26" s="41">
        <v>187.3</v>
      </c>
      <c r="D26" s="41">
        <v>179.7</v>
      </c>
      <c r="E26" s="41">
        <v>186.2</v>
      </c>
      <c r="F26" s="37">
        <f t="shared" si="4"/>
        <v>553.20000000000005</v>
      </c>
    </row>
    <row r="27" spans="2:6" ht="15" thickBot="1" x14ac:dyDescent="0.35"/>
    <row r="28" spans="2:6" ht="15" thickBot="1" x14ac:dyDescent="0.35">
      <c r="B28" s="16" t="s">
        <v>162</v>
      </c>
      <c r="C28" s="17"/>
      <c r="D28" s="17"/>
      <c r="E28" s="18"/>
      <c r="F28" s="3"/>
    </row>
    <row r="29" spans="2:6" ht="15" thickBot="1" x14ac:dyDescent="0.35">
      <c r="B29" s="53"/>
      <c r="C29" s="62"/>
      <c r="D29" s="15"/>
      <c r="E29" s="15"/>
      <c r="F29" s="12" t="s">
        <v>158</v>
      </c>
    </row>
    <row r="30" spans="2:6" x14ac:dyDescent="0.3">
      <c r="B30" s="6" t="s">
        <v>163</v>
      </c>
      <c r="C30" s="40">
        <v>175.6</v>
      </c>
      <c r="D30" s="40">
        <v>175.6</v>
      </c>
      <c r="E30" s="40">
        <v>175.6</v>
      </c>
      <c r="F30" s="36">
        <f>SUM(C30:E30)</f>
        <v>526.79999999999995</v>
      </c>
    </row>
    <row r="31" spans="2:6" x14ac:dyDescent="0.3">
      <c r="B31" s="6" t="s">
        <v>164</v>
      </c>
      <c r="C31" s="40">
        <v>182.5</v>
      </c>
      <c r="D31" s="40">
        <v>183.4</v>
      </c>
      <c r="E31" s="40">
        <v>182.8</v>
      </c>
      <c r="F31" s="36">
        <f t="shared" ref="F31:F32" si="5">SUM(C31:E31)</f>
        <v>548.70000000000005</v>
      </c>
    </row>
    <row r="32" spans="2:6" ht="15" thickBot="1" x14ac:dyDescent="0.35">
      <c r="B32" s="8" t="s">
        <v>165</v>
      </c>
      <c r="C32" s="41">
        <v>179.8</v>
      </c>
      <c r="D32" s="41">
        <v>170.1</v>
      </c>
      <c r="E32" s="41">
        <v>175.2</v>
      </c>
      <c r="F32" s="37">
        <f t="shared" si="5"/>
        <v>525.09999999999991</v>
      </c>
    </row>
    <row r="33" spans="2:6" ht="15" thickBot="1" x14ac:dyDescent="0.35"/>
    <row r="34" spans="2:6" ht="15" thickBot="1" x14ac:dyDescent="0.35">
      <c r="B34" s="16" t="s">
        <v>166</v>
      </c>
      <c r="C34" s="17"/>
      <c r="D34" s="17"/>
      <c r="E34" s="17"/>
      <c r="F34" s="3"/>
    </row>
    <row r="35" spans="2:6" ht="15" thickBot="1" x14ac:dyDescent="0.35">
      <c r="B35" s="8"/>
      <c r="C35" s="15"/>
      <c r="D35" s="15"/>
      <c r="E35" s="15"/>
      <c r="F35" s="12" t="s">
        <v>158</v>
      </c>
    </row>
    <row r="36" spans="2:6" x14ac:dyDescent="0.3">
      <c r="B36" s="6" t="s">
        <v>140</v>
      </c>
      <c r="C36" s="40">
        <v>187.8</v>
      </c>
      <c r="D36" s="40">
        <v>182.2</v>
      </c>
      <c r="E36" s="40">
        <v>185.7</v>
      </c>
      <c r="F36" s="36">
        <f>SUM(C36:E36)</f>
        <v>555.70000000000005</v>
      </c>
    </row>
    <row r="37" spans="2:6" x14ac:dyDescent="0.3">
      <c r="B37" s="6" t="s">
        <v>167</v>
      </c>
      <c r="C37" s="40">
        <v>169.7</v>
      </c>
      <c r="D37" s="40">
        <v>160.4</v>
      </c>
      <c r="E37" s="40">
        <v>164.8</v>
      </c>
      <c r="F37" s="36">
        <f t="shared" ref="F37:F40" si="6">SUM(C37:E37)</f>
        <v>494.90000000000003</v>
      </c>
    </row>
    <row r="38" spans="2:6" x14ac:dyDescent="0.3">
      <c r="B38" s="6" t="s">
        <v>25</v>
      </c>
      <c r="C38" s="40">
        <v>173.8</v>
      </c>
      <c r="D38" s="40">
        <v>169.2</v>
      </c>
      <c r="E38" s="40">
        <v>171.2</v>
      </c>
      <c r="F38" s="36">
        <f t="shared" si="6"/>
        <v>514.20000000000005</v>
      </c>
    </row>
    <row r="39" spans="2:6" x14ac:dyDescent="0.3">
      <c r="B39" s="6" t="s">
        <v>26</v>
      </c>
      <c r="C39" s="40">
        <v>180.3</v>
      </c>
      <c r="D39" s="40">
        <v>174.8</v>
      </c>
      <c r="E39" s="40">
        <v>177.1</v>
      </c>
      <c r="F39" s="36">
        <f t="shared" si="6"/>
        <v>532.20000000000005</v>
      </c>
    </row>
    <row r="40" spans="2:6" ht="15" thickBot="1" x14ac:dyDescent="0.35">
      <c r="B40" s="8" t="s">
        <v>80</v>
      </c>
      <c r="C40" s="41">
        <v>184.9</v>
      </c>
      <c r="D40" s="41">
        <v>185.6</v>
      </c>
      <c r="E40" s="41">
        <v>185.2</v>
      </c>
      <c r="F40" s="37">
        <f t="shared" si="6"/>
        <v>555.70000000000005</v>
      </c>
    </row>
    <row r="41" spans="2:6" ht="15" thickBot="1" x14ac:dyDescent="0.35"/>
    <row r="42" spans="2:6" ht="15" thickBot="1" x14ac:dyDescent="0.35">
      <c r="B42" s="16" t="s">
        <v>28</v>
      </c>
      <c r="C42" s="17"/>
      <c r="D42" s="17"/>
      <c r="E42" s="17"/>
      <c r="F42" s="3"/>
    </row>
    <row r="43" spans="2:6" ht="15" thickBot="1" x14ac:dyDescent="0.35">
      <c r="B43" s="8"/>
      <c r="C43" s="15"/>
      <c r="D43" s="15"/>
      <c r="E43" s="15"/>
      <c r="F43" s="12" t="s">
        <v>158</v>
      </c>
    </row>
    <row r="44" spans="2:6" ht="15" thickBot="1" x14ac:dyDescent="0.35">
      <c r="B44" s="8" t="s">
        <v>28</v>
      </c>
      <c r="C44" s="41">
        <v>179.5</v>
      </c>
      <c r="D44" s="41">
        <v>171.6</v>
      </c>
      <c r="E44" s="41">
        <v>175.7</v>
      </c>
      <c r="F44" s="37">
        <f>SUM(C44:E44)</f>
        <v>526.79999999999995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FB6F-D0B8-4D90-A3CA-2A36E25BA91B}">
  <dimension ref="A1:BZ40"/>
  <sheetViews>
    <sheetView workbookViewId="0">
      <selection activeCell="J28" sqref="J28"/>
    </sheetView>
  </sheetViews>
  <sheetFormatPr defaultRowHeight="14.4" x14ac:dyDescent="0.3"/>
  <sheetData>
    <row r="1" spans="1:78" x14ac:dyDescent="0.3">
      <c r="A1" s="22" t="s">
        <v>0</v>
      </c>
      <c r="B1" s="20"/>
      <c r="C1" s="20"/>
      <c r="D1" s="20"/>
      <c r="E1" s="20"/>
      <c r="F1" s="20"/>
      <c r="G1" s="20" t="s">
        <v>34</v>
      </c>
      <c r="H1" s="20"/>
      <c r="I1" s="20"/>
      <c r="J1" s="20"/>
      <c r="K1" s="20"/>
      <c r="L1" s="20"/>
      <c r="M1" s="21"/>
      <c r="N1" s="19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  <c r="Z1" s="19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L1" s="19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  <c r="AX1" s="19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1"/>
      <c r="BJ1" s="19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9"/>
      <c r="BW1" s="20"/>
      <c r="BX1" s="20"/>
      <c r="BY1" s="20"/>
      <c r="BZ1" s="21"/>
    </row>
    <row r="2" spans="1:78" ht="15" thickBot="1" x14ac:dyDescent="0.35">
      <c r="A2" s="45" t="s">
        <v>1</v>
      </c>
      <c r="B2" s="95"/>
      <c r="C2" s="95"/>
      <c r="D2" s="95"/>
      <c r="E2" s="95"/>
      <c r="F2" s="95"/>
      <c r="G2" s="95">
        <v>2017</v>
      </c>
      <c r="H2" s="95"/>
      <c r="I2" s="95"/>
      <c r="J2" s="95"/>
      <c r="K2" s="95"/>
      <c r="L2" s="95"/>
      <c r="M2" s="96"/>
      <c r="N2" s="46"/>
      <c r="O2" s="95"/>
      <c r="P2" s="95"/>
      <c r="Q2" s="95"/>
      <c r="R2" s="95">
        <v>2018</v>
      </c>
      <c r="S2" s="95"/>
      <c r="T2" s="95"/>
      <c r="U2" s="95"/>
      <c r="V2" s="95"/>
      <c r="W2" s="95"/>
      <c r="X2" s="95"/>
      <c r="Y2" s="96"/>
      <c r="Z2" s="46"/>
      <c r="AA2" s="95"/>
      <c r="AB2" s="95"/>
      <c r="AC2" s="95"/>
      <c r="AD2" s="95"/>
      <c r="AE2" s="95"/>
      <c r="AF2" s="95">
        <v>2019</v>
      </c>
      <c r="AG2" s="95"/>
      <c r="AH2" s="95"/>
      <c r="AI2" s="95"/>
      <c r="AJ2" s="95"/>
      <c r="AK2" s="96"/>
      <c r="AL2" s="56"/>
      <c r="AM2" s="42"/>
      <c r="AN2" s="42"/>
      <c r="AO2" s="42"/>
      <c r="AP2" s="42"/>
      <c r="AQ2" s="42">
        <v>2020</v>
      </c>
      <c r="AR2" s="42"/>
      <c r="AS2" s="42"/>
      <c r="AT2" s="42"/>
      <c r="AU2" s="42"/>
      <c r="AV2" s="42"/>
      <c r="AW2" s="87"/>
      <c r="AX2" s="56"/>
      <c r="AY2" s="42"/>
      <c r="AZ2" s="42"/>
      <c r="BA2" s="42"/>
      <c r="BB2" s="42"/>
      <c r="BC2" s="42">
        <v>2021</v>
      </c>
      <c r="BD2" s="42"/>
      <c r="BE2" s="42"/>
      <c r="BF2" s="42"/>
      <c r="BG2" s="42"/>
      <c r="BH2" s="42"/>
      <c r="BI2" s="87"/>
      <c r="BJ2" s="56"/>
      <c r="BK2" s="42"/>
      <c r="BL2" s="42"/>
      <c r="BM2" s="42"/>
      <c r="BN2" s="42"/>
      <c r="BO2" s="42">
        <v>2022</v>
      </c>
      <c r="BP2" s="42"/>
      <c r="BQ2" s="42"/>
      <c r="BR2" s="42"/>
      <c r="BS2" s="42"/>
      <c r="BT2" s="42"/>
      <c r="BU2" s="87"/>
      <c r="BV2" s="46"/>
      <c r="BW2" s="95"/>
      <c r="BX2" s="95">
        <v>2023</v>
      </c>
      <c r="BY2" s="95"/>
      <c r="BZ2" s="96"/>
    </row>
    <row r="3" spans="1:78" ht="15" thickBot="1" x14ac:dyDescent="0.35">
      <c r="A3" s="3" t="s">
        <v>2</v>
      </c>
      <c r="B3" s="16" t="s">
        <v>31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39</v>
      </c>
      <c r="H3" s="17" t="s">
        <v>40</v>
      </c>
      <c r="I3" s="17" t="s">
        <v>41</v>
      </c>
      <c r="J3" s="17" t="s">
        <v>42</v>
      </c>
      <c r="K3" s="17" t="s">
        <v>43</v>
      </c>
      <c r="L3" s="17" t="s">
        <v>45</v>
      </c>
      <c r="M3" s="18" t="s">
        <v>46</v>
      </c>
      <c r="N3" s="16" t="s">
        <v>31</v>
      </c>
      <c r="O3" s="17" t="s">
        <v>35</v>
      </c>
      <c r="P3" s="17" t="s">
        <v>36</v>
      </c>
      <c r="Q3" s="17" t="s">
        <v>37</v>
      </c>
      <c r="R3" s="17" t="s">
        <v>38</v>
      </c>
      <c r="S3" s="17" t="s">
        <v>39</v>
      </c>
      <c r="T3" s="17" t="s">
        <v>40</v>
      </c>
      <c r="U3" s="17" t="s">
        <v>41</v>
      </c>
      <c r="V3" s="17" t="s">
        <v>42</v>
      </c>
      <c r="W3" s="17" t="s">
        <v>43</v>
      </c>
      <c r="X3" s="17" t="s">
        <v>45</v>
      </c>
      <c r="Y3" s="18" t="s">
        <v>46</v>
      </c>
      <c r="Z3" s="16" t="s">
        <v>31</v>
      </c>
      <c r="AA3" s="17" t="s">
        <v>35</v>
      </c>
      <c r="AB3" s="17" t="s">
        <v>36</v>
      </c>
      <c r="AC3" s="17" t="s">
        <v>37</v>
      </c>
      <c r="AD3" s="17" t="s">
        <v>38</v>
      </c>
      <c r="AE3" s="17" t="s">
        <v>39</v>
      </c>
      <c r="AF3" s="17" t="s">
        <v>40</v>
      </c>
      <c r="AG3" s="17" t="s">
        <v>41</v>
      </c>
      <c r="AH3" s="17" t="s">
        <v>42</v>
      </c>
      <c r="AI3" s="17" t="s">
        <v>43</v>
      </c>
      <c r="AJ3" s="17" t="s">
        <v>45</v>
      </c>
      <c r="AK3" s="18" t="s">
        <v>46</v>
      </c>
      <c r="AL3" s="16" t="s">
        <v>31</v>
      </c>
      <c r="AM3" s="17" t="s">
        <v>35</v>
      </c>
      <c r="AN3" s="17" t="s">
        <v>36</v>
      </c>
      <c r="AO3" s="17" t="s">
        <v>37</v>
      </c>
      <c r="AP3" s="17" t="s">
        <v>38</v>
      </c>
      <c r="AQ3" s="17" t="s">
        <v>39</v>
      </c>
      <c r="AR3" s="17" t="s">
        <v>40</v>
      </c>
      <c r="AS3" s="17" t="s">
        <v>41</v>
      </c>
      <c r="AT3" s="17" t="s">
        <v>42</v>
      </c>
      <c r="AU3" s="17" t="s">
        <v>43</v>
      </c>
      <c r="AV3" s="17" t="s">
        <v>45</v>
      </c>
      <c r="AW3" s="18" t="s">
        <v>46</v>
      </c>
      <c r="AX3" s="16" t="s">
        <v>31</v>
      </c>
      <c r="AY3" s="17" t="s">
        <v>35</v>
      </c>
      <c r="AZ3" s="17" t="s">
        <v>36</v>
      </c>
      <c r="BA3" s="17" t="s">
        <v>37</v>
      </c>
      <c r="BB3" s="17" t="s">
        <v>38</v>
      </c>
      <c r="BC3" s="17" t="s">
        <v>39</v>
      </c>
      <c r="BD3" s="17" t="s">
        <v>40</v>
      </c>
      <c r="BE3" s="17" t="s">
        <v>41</v>
      </c>
      <c r="BF3" s="17" t="s">
        <v>42</v>
      </c>
      <c r="BG3" s="17" t="s">
        <v>43</v>
      </c>
      <c r="BH3" s="17" t="s">
        <v>45</v>
      </c>
      <c r="BI3" s="18" t="s">
        <v>46</v>
      </c>
      <c r="BJ3" s="16" t="s">
        <v>31</v>
      </c>
      <c r="BK3" s="17" t="s">
        <v>35</v>
      </c>
      <c r="BL3" s="17" t="s">
        <v>36</v>
      </c>
      <c r="BM3" s="17" t="s">
        <v>37</v>
      </c>
      <c r="BN3" s="17" t="s">
        <v>38</v>
      </c>
      <c r="BO3" s="17" t="s">
        <v>39</v>
      </c>
      <c r="BP3" s="17" t="s">
        <v>40</v>
      </c>
      <c r="BQ3" s="17" t="s">
        <v>41</v>
      </c>
      <c r="BR3" s="17" t="s">
        <v>42</v>
      </c>
      <c r="BS3" s="17" t="s">
        <v>43</v>
      </c>
      <c r="BT3" s="17" t="s">
        <v>45</v>
      </c>
      <c r="BU3" s="18" t="s">
        <v>46</v>
      </c>
      <c r="BV3" s="16" t="s">
        <v>31</v>
      </c>
      <c r="BW3" s="17" t="s">
        <v>35</v>
      </c>
      <c r="BX3" s="17" t="s">
        <v>36</v>
      </c>
      <c r="BY3" s="17" t="s">
        <v>37</v>
      </c>
      <c r="BZ3" s="18" t="s">
        <v>38</v>
      </c>
    </row>
    <row r="4" spans="1:78" x14ac:dyDescent="0.3">
      <c r="A4" s="63" t="s">
        <v>3</v>
      </c>
      <c r="B4" s="40">
        <v>132.80000000000001</v>
      </c>
      <c r="C4" s="40">
        <v>133.1</v>
      </c>
      <c r="D4" s="40">
        <v>133.30000000000001</v>
      </c>
      <c r="E4" s="40">
        <v>133</v>
      </c>
      <c r="F4" s="40">
        <v>132.9</v>
      </c>
      <c r="G4" s="40">
        <v>133.30000000000001</v>
      </c>
      <c r="H4" s="40">
        <v>133.6</v>
      </c>
      <c r="I4" s="40">
        <v>134.30000000000001</v>
      </c>
      <c r="J4" s="40">
        <v>134.69999999999999</v>
      </c>
      <c r="K4" s="40">
        <v>135.30000000000001</v>
      </c>
      <c r="L4" s="40">
        <v>135.69999999999999</v>
      </c>
      <c r="M4" s="38">
        <v>135.80000000000001</v>
      </c>
      <c r="N4" s="66">
        <v>136</v>
      </c>
      <c r="O4" s="40">
        <v>135.9</v>
      </c>
      <c r="P4" s="40">
        <v>136.19999999999999</v>
      </c>
      <c r="Q4" s="40">
        <v>136.4</v>
      </c>
      <c r="R4" s="40">
        <v>136.6</v>
      </c>
      <c r="S4" s="40">
        <v>136.9</v>
      </c>
      <c r="T4" s="40">
        <v>137.5</v>
      </c>
      <c r="U4" s="40">
        <v>138.30000000000001</v>
      </c>
      <c r="V4" s="40">
        <v>138.6</v>
      </c>
      <c r="W4" s="40">
        <v>137.4</v>
      </c>
      <c r="X4" s="40">
        <v>137.4</v>
      </c>
      <c r="Y4" s="38">
        <v>137.5</v>
      </c>
      <c r="Z4" s="66">
        <v>137.1</v>
      </c>
      <c r="AA4" s="40">
        <v>137.6</v>
      </c>
      <c r="AB4" s="40">
        <v>137.80000000000001</v>
      </c>
      <c r="AC4" s="32">
        <f>AVERAGE(X4:AB4,AF4:AJ4)</f>
        <v>139.19999999999999</v>
      </c>
      <c r="AD4" s="40">
        <v>138.30000000000001</v>
      </c>
      <c r="AE4" s="40">
        <v>138.69999999999999</v>
      </c>
      <c r="AF4" s="40">
        <v>139.30000000000001</v>
      </c>
      <c r="AG4" s="40">
        <v>140.1</v>
      </c>
      <c r="AH4" s="40">
        <v>140.9</v>
      </c>
      <c r="AI4" s="40">
        <v>141.80000000000001</v>
      </c>
      <c r="AJ4" s="40">
        <v>142.5</v>
      </c>
      <c r="AK4" s="38">
        <v>143.5</v>
      </c>
      <c r="AL4" s="66">
        <v>144.30000000000001</v>
      </c>
      <c r="AM4" s="40">
        <v>144.80000000000001</v>
      </c>
      <c r="AN4" s="40">
        <v>145.1</v>
      </c>
      <c r="AO4" s="40">
        <v>148.69999999999999</v>
      </c>
      <c r="AP4" s="40">
        <f>AVERAGE(AK4:AO4,AS4:AW4)</f>
        <v>146.4</v>
      </c>
      <c r="AQ4" s="40">
        <v>149.6</v>
      </c>
      <c r="AR4" s="40">
        <v>149.6</v>
      </c>
      <c r="AS4" s="40">
        <v>148.9</v>
      </c>
      <c r="AT4" s="40">
        <v>148.4</v>
      </c>
      <c r="AU4" s="40">
        <v>147.5</v>
      </c>
      <c r="AV4" s="40">
        <v>146.80000000000001</v>
      </c>
      <c r="AW4" s="38">
        <v>146</v>
      </c>
      <c r="AX4" s="66">
        <v>144.9</v>
      </c>
      <c r="AY4" s="40">
        <v>144.30000000000001</v>
      </c>
      <c r="AZ4" s="40">
        <v>144.1</v>
      </c>
      <c r="BA4" s="40">
        <v>144.30000000000001</v>
      </c>
      <c r="BB4" s="40">
        <v>146.30000000000001</v>
      </c>
      <c r="BC4" s="40">
        <v>146.69999999999999</v>
      </c>
      <c r="BD4" s="40">
        <v>146.4</v>
      </c>
      <c r="BE4" s="40">
        <v>146.6</v>
      </c>
      <c r="BF4" s="40">
        <v>146.6</v>
      </c>
      <c r="BG4" s="40">
        <v>147.4</v>
      </c>
      <c r="BH4" s="40">
        <v>148.19999999999999</v>
      </c>
      <c r="BI4" s="38">
        <v>148.69999999999999</v>
      </c>
      <c r="BJ4" s="66">
        <v>149.5</v>
      </c>
      <c r="BK4" s="40">
        <v>150</v>
      </c>
      <c r="BL4" s="40">
        <v>151.30000000000001</v>
      </c>
      <c r="BM4" s="40">
        <v>152.9</v>
      </c>
      <c r="BN4" s="40">
        <v>154.1</v>
      </c>
      <c r="BO4" s="40">
        <v>155</v>
      </c>
      <c r="BP4" s="40">
        <v>156.5</v>
      </c>
      <c r="BQ4" s="40">
        <v>160.30000000000001</v>
      </c>
      <c r="BR4" s="40">
        <v>163.5</v>
      </c>
      <c r="BS4" s="40">
        <v>165.2</v>
      </c>
      <c r="BT4" s="40">
        <v>167.4</v>
      </c>
      <c r="BU4" s="38">
        <v>169.2</v>
      </c>
      <c r="BV4" s="66">
        <v>173.8</v>
      </c>
      <c r="BW4" s="40">
        <v>174.4</v>
      </c>
      <c r="BX4" s="40">
        <v>174.4</v>
      </c>
      <c r="BY4" s="40">
        <v>173.8</v>
      </c>
      <c r="BZ4" s="38">
        <v>173.7</v>
      </c>
    </row>
    <row r="5" spans="1:78" x14ac:dyDescent="0.3">
      <c r="A5" s="63" t="s">
        <v>4</v>
      </c>
      <c r="B5" s="40">
        <v>138.19999999999999</v>
      </c>
      <c r="C5" s="40">
        <v>138.80000000000001</v>
      </c>
      <c r="D5" s="40">
        <v>139</v>
      </c>
      <c r="E5" s="40">
        <v>139.4</v>
      </c>
      <c r="F5" s="40">
        <v>141.6</v>
      </c>
      <c r="G5" s="40">
        <v>145.5</v>
      </c>
      <c r="H5" s="40">
        <v>145.69999999999999</v>
      </c>
      <c r="I5" s="40">
        <v>143.4</v>
      </c>
      <c r="J5" s="40">
        <v>142.4</v>
      </c>
      <c r="K5" s="40">
        <v>142.19999999999999</v>
      </c>
      <c r="L5" s="40">
        <v>142.4</v>
      </c>
      <c r="M5" s="38">
        <v>143.30000000000001</v>
      </c>
      <c r="N5" s="66">
        <v>144.19999999999999</v>
      </c>
      <c r="O5" s="40">
        <v>143.5</v>
      </c>
      <c r="P5" s="40">
        <v>143.6</v>
      </c>
      <c r="Q5" s="40">
        <v>144.4</v>
      </c>
      <c r="R5" s="40">
        <v>146.6</v>
      </c>
      <c r="S5" s="40">
        <v>148.69999999999999</v>
      </c>
      <c r="T5" s="40">
        <v>149.1</v>
      </c>
      <c r="U5" s="40">
        <v>148</v>
      </c>
      <c r="V5" s="40">
        <v>145.80000000000001</v>
      </c>
      <c r="W5" s="40">
        <v>149.5</v>
      </c>
      <c r="X5" s="40">
        <v>149.19999999999999</v>
      </c>
      <c r="Y5" s="38">
        <v>150.5</v>
      </c>
      <c r="Z5" s="66">
        <v>151.4</v>
      </c>
      <c r="AA5" s="40">
        <v>152</v>
      </c>
      <c r="AB5" s="40">
        <v>153</v>
      </c>
      <c r="AC5" s="32">
        <f>AVERAGE(X5:AB5,AF5:AJ5)</f>
        <v>156.44</v>
      </c>
      <c r="AD5" s="40">
        <v>158.5</v>
      </c>
      <c r="AE5" s="40">
        <v>162.1</v>
      </c>
      <c r="AF5" s="40">
        <v>162.69999999999999</v>
      </c>
      <c r="AG5" s="40">
        <v>160.6</v>
      </c>
      <c r="AH5" s="40">
        <v>160.80000000000001</v>
      </c>
      <c r="AI5" s="40">
        <v>161</v>
      </c>
      <c r="AJ5" s="40">
        <v>163.19999999999999</v>
      </c>
      <c r="AK5" s="38">
        <v>165</v>
      </c>
      <c r="AL5" s="66">
        <v>167.4</v>
      </c>
      <c r="AM5" s="40">
        <v>167.5</v>
      </c>
      <c r="AN5" s="40">
        <v>167</v>
      </c>
      <c r="AO5" s="40">
        <f>AVERAGE(AJ5:AN5,AU5:AY5)</f>
        <v>177.76</v>
      </c>
      <c r="AP5" s="40">
        <f>AVERAGE(AK5:AO5,AS5:AW5)</f>
        <v>179.35599999999999</v>
      </c>
      <c r="AQ5" s="40">
        <v>192.7</v>
      </c>
      <c r="AR5" s="40">
        <v>192.7</v>
      </c>
      <c r="AS5" s="40">
        <v>190.9</v>
      </c>
      <c r="AT5" s="40">
        <v>187.1</v>
      </c>
      <c r="AU5" s="40">
        <v>188.9</v>
      </c>
      <c r="AV5" s="40">
        <v>191</v>
      </c>
      <c r="AW5" s="38">
        <v>191</v>
      </c>
      <c r="AX5" s="66">
        <v>190.1</v>
      </c>
      <c r="AY5" s="40">
        <v>186.5</v>
      </c>
      <c r="AZ5" s="40">
        <v>192.2</v>
      </c>
      <c r="BA5" s="40">
        <v>198</v>
      </c>
      <c r="BB5" s="40">
        <v>200.5</v>
      </c>
      <c r="BC5" s="40">
        <v>202</v>
      </c>
      <c r="BD5" s="40">
        <v>206.8</v>
      </c>
      <c r="BE5" s="40">
        <v>204</v>
      </c>
      <c r="BF5" s="40">
        <v>204</v>
      </c>
      <c r="BG5" s="40">
        <v>204.6</v>
      </c>
      <c r="BH5" s="40">
        <v>201.6</v>
      </c>
      <c r="BI5" s="38">
        <v>198.8</v>
      </c>
      <c r="BJ5" s="66">
        <v>198.7</v>
      </c>
      <c r="BK5" s="40">
        <v>200.6</v>
      </c>
      <c r="BL5" s="40">
        <v>210.7</v>
      </c>
      <c r="BM5" s="40">
        <v>211.8</v>
      </c>
      <c r="BN5" s="40">
        <v>217</v>
      </c>
      <c r="BO5" s="40">
        <v>219.4</v>
      </c>
      <c r="BP5" s="40">
        <v>213</v>
      </c>
      <c r="BQ5" s="40">
        <v>206.5</v>
      </c>
      <c r="BR5" s="40">
        <v>209.2</v>
      </c>
      <c r="BS5" s="40">
        <v>210.9</v>
      </c>
      <c r="BT5" s="40">
        <v>209.4</v>
      </c>
      <c r="BU5" s="38">
        <v>209</v>
      </c>
      <c r="BV5" s="66">
        <v>210.7</v>
      </c>
      <c r="BW5" s="40">
        <v>207.7</v>
      </c>
      <c r="BX5" s="40">
        <v>207.7</v>
      </c>
      <c r="BY5" s="40">
        <v>209.3</v>
      </c>
      <c r="BZ5" s="38">
        <v>214.3</v>
      </c>
    </row>
    <row r="6" spans="1:78" x14ac:dyDescent="0.3">
      <c r="A6" s="63" t="s">
        <v>5</v>
      </c>
      <c r="B6" s="40">
        <v>132.19999999999999</v>
      </c>
      <c r="C6" s="40">
        <v>129.30000000000001</v>
      </c>
      <c r="D6" s="40">
        <v>128.6</v>
      </c>
      <c r="E6" s="40">
        <v>126.1</v>
      </c>
      <c r="F6" s="40">
        <v>126.3</v>
      </c>
      <c r="G6" s="40">
        <v>128.1</v>
      </c>
      <c r="H6" s="40">
        <v>129.6</v>
      </c>
      <c r="I6" s="40">
        <v>129.30000000000001</v>
      </c>
      <c r="J6" s="40">
        <v>130.19999999999999</v>
      </c>
      <c r="K6" s="40">
        <v>131.19999999999999</v>
      </c>
      <c r="L6" s="40">
        <v>142.9</v>
      </c>
      <c r="M6" s="38">
        <v>145.19999999999999</v>
      </c>
      <c r="N6" s="66">
        <v>143.69999999999999</v>
      </c>
      <c r="O6" s="40">
        <v>140.30000000000001</v>
      </c>
      <c r="P6" s="40">
        <v>138.30000000000001</v>
      </c>
      <c r="Q6" s="40">
        <v>133.9</v>
      </c>
      <c r="R6" s="40">
        <v>133.6</v>
      </c>
      <c r="S6" s="40">
        <v>135.6</v>
      </c>
      <c r="T6" s="40">
        <v>139.19999999999999</v>
      </c>
      <c r="U6" s="40">
        <v>138.1</v>
      </c>
      <c r="V6" s="40">
        <v>135.1</v>
      </c>
      <c r="W6" s="40">
        <v>137.30000000000001</v>
      </c>
      <c r="X6" s="40">
        <v>137.1</v>
      </c>
      <c r="Y6" s="38">
        <v>138.80000000000001</v>
      </c>
      <c r="Z6" s="66">
        <v>140.19999999999999</v>
      </c>
      <c r="AA6" s="40">
        <v>141.5</v>
      </c>
      <c r="AB6" s="40">
        <v>140.30000000000001</v>
      </c>
      <c r="AC6" s="32">
        <f>AVERAGE(X6:AB6,AF6:AJ6)</f>
        <v>140.41999999999996</v>
      </c>
      <c r="AD6" s="40">
        <v>136</v>
      </c>
      <c r="AE6" s="40">
        <v>137.80000000000001</v>
      </c>
      <c r="AF6" s="40">
        <v>140</v>
      </c>
      <c r="AG6" s="40">
        <v>138.5</v>
      </c>
      <c r="AH6" s="40">
        <v>139.6</v>
      </c>
      <c r="AI6" s="40">
        <v>142.6</v>
      </c>
      <c r="AJ6" s="40">
        <v>145.6</v>
      </c>
      <c r="AK6" s="38">
        <v>151.1</v>
      </c>
      <c r="AL6" s="66">
        <v>154.9</v>
      </c>
      <c r="AM6" s="40">
        <v>151.80000000000001</v>
      </c>
      <c r="AN6" s="40">
        <v>148.1</v>
      </c>
      <c r="AO6" s="40">
        <v>148.80000000000001</v>
      </c>
      <c r="AP6" s="40">
        <f>AVERAGE(AK6:AO6,AS6:AW6)</f>
        <v>156.82999999999998</v>
      </c>
      <c r="AQ6" s="40">
        <v>151.4</v>
      </c>
      <c r="AR6" s="40">
        <v>151.4</v>
      </c>
      <c r="AS6" s="40">
        <v>150.80000000000001</v>
      </c>
      <c r="AT6" s="40">
        <v>152.5</v>
      </c>
      <c r="AU6" s="40">
        <v>161.4</v>
      </c>
      <c r="AV6" s="40">
        <v>173.6</v>
      </c>
      <c r="AW6" s="38">
        <v>175.3</v>
      </c>
      <c r="AX6" s="66">
        <v>175.3</v>
      </c>
      <c r="AY6" s="40">
        <v>168.7</v>
      </c>
      <c r="AZ6" s="40">
        <v>163.80000000000001</v>
      </c>
      <c r="BA6" s="40">
        <v>164.6</v>
      </c>
      <c r="BB6" s="40">
        <v>170.3</v>
      </c>
      <c r="BC6" s="40">
        <v>180.7</v>
      </c>
      <c r="BD6" s="40">
        <v>182.2</v>
      </c>
      <c r="BE6" s="40">
        <v>172.8</v>
      </c>
      <c r="BF6" s="40">
        <v>172.8</v>
      </c>
      <c r="BG6" s="40">
        <v>171.2</v>
      </c>
      <c r="BH6" s="40">
        <v>173</v>
      </c>
      <c r="BI6" s="38">
        <v>177.9</v>
      </c>
      <c r="BJ6" s="66">
        <v>178.8</v>
      </c>
      <c r="BK6" s="40">
        <v>175.8</v>
      </c>
      <c r="BL6" s="40">
        <v>167.8</v>
      </c>
      <c r="BM6" s="40">
        <v>164.5</v>
      </c>
      <c r="BN6" s="40">
        <v>162.4</v>
      </c>
      <c r="BO6" s="40">
        <v>170.8</v>
      </c>
      <c r="BP6" s="40">
        <v>175.2</v>
      </c>
      <c r="BQ6" s="40">
        <v>169.2</v>
      </c>
      <c r="BR6" s="40">
        <v>169.7</v>
      </c>
      <c r="BS6" s="40">
        <v>170.9</v>
      </c>
      <c r="BT6" s="40">
        <v>181.4</v>
      </c>
      <c r="BU6" s="38">
        <v>190.2</v>
      </c>
      <c r="BV6" s="66">
        <v>194.5</v>
      </c>
      <c r="BW6" s="40">
        <v>175.2</v>
      </c>
      <c r="BX6" s="40">
        <v>175.2</v>
      </c>
      <c r="BY6" s="40">
        <v>169.6</v>
      </c>
      <c r="BZ6" s="38">
        <v>173.2</v>
      </c>
    </row>
    <row r="7" spans="1:78" x14ac:dyDescent="0.3">
      <c r="A7" s="63" t="s">
        <v>6</v>
      </c>
      <c r="B7" s="25">
        <v>135.4</v>
      </c>
      <c r="C7" s="25">
        <v>135.80000000000001</v>
      </c>
      <c r="D7" s="25">
        <v>136.30000000000001</v>
      </c>
      <c r="E7" s="25">
        <v>137.19999999999999</v>
      </c>
      <c r="F7" s="25">
        <v>137.69999999999999</v>
      </c>
      <c r="G7" s="25">
        <v>138.1</v>
      </c>
      <c r="H7" s="25">
        <v>138.5</v>
      </c>
      <c r="I7" s="25">
        <v>139</v>
      </c>
      <c r="J7" s="25">
        <v>139.6</v>
      </c>
      <c r="K7" s="25">
        <v>140.6</v>
      </c>
      <c r="L7" s="25">
        <v>140.80000000000001</v>
      </c>
      <c r="M7" s="7">
        <v>141</v>
      </c>
      <c r="N7" s="6">
        <v>141.1</v>
      </c>
      <c r="O7" s="25">
        <v>140.9</v>
      </c>
      <c r="P7" s="25">
        <v>141.19999999999999</v>
      </c>
      <c r="Q7" s="25">
        <v>141.6</v>
      </c>
      <c r="R7" s="25">
        <v>142.1</v>
      </c>
      <c r="S7" s="25">
        <v>142.30000000000001</v>
      </c>
      <c r="T7" s="25">
        <v>142.5</v>
      </c>
      <c r="U7" s="25">
        <v>142.6</v>
      </c>
      <c r="V7" s="25">
        <v>142.9</v>
      </c>
      <c r="W7" s="25">
        <v>141.9</v>
      </c>
      <c r="X7" s="25">
        <v>141.80000000000001</v>
      </c>
      <c r="Y7" s="7">
        <v>142.1</v>
      </c>
      <c r="Z7" s="6">
        <v>142.1</v>
      </c>
      <c r="AA7" s="25">
        <v>142.19999999999999</v>
      </c>
      <c r="AB7" s="25">
        <v>142.30000000000001</v>
      </c>
      <c r="AC7" s="32">
        <f>AVERAGE(X7:AB7,AF7:AJ7)</f>
        <v>143.75000000000003</v>
      </c>
      <c r="AD7" s="25">
        <v>142.5</v>
      </c>
      <c r="AE7" s="25">
        <v>143.30000000000001</v>
      </c>
      <c r="AF7" s="25">
        <v>144</v>
      </c>
      <c r="AG7" s="25">
        <v>144.69999999999999</v>
      </c>
      <c r="AH7" s="25">
        <v>145.4</v>
      </c>
      <c r="AI7" s="25">
        <v>146.19999999999999</v>
      </c>
      <c r="AJ7" s="25">
        <v>146.69999999999999</v>
      </c>
      <c r="AK7" s="7">
        <v>148.30000000000001</v>
      </c>
      <c r="AL7" s="6">
        <v>150.1</v>
      </c>
      <c r="AM7" s="25">
        <v>150.80000000000001</v>
      </c>
      <c r="AN7" s="25">
        <v>151.5</v>
      </c>
      <c r="AO7" s="25">
        <v>155.6</v>
      </c>
      <c r="AP7" s="40">
        <f>AVERAGE(AK7:AO7,AS7:AW7)</f>
        <v>152.46999999999997</v>
      </c>
      <c r="AQ7" s="25">
        <v>153.30000000000001</v>
      </c>
      <c r="AR7" s="25">
        <v>153.30000000000001</v>
      </c>
      <c r="AS7" s="25">
        <v>153.30000000000001</v>
      </c>
      <c r="AT7" s="25">
        <v>153.6</v>
      </c>
      <c r="AU7" s="25">
        <v>153.6</v>
      </c>
      <c r="AV7" s="25">
        <v>153.80000000000001</v>
      </c>
      <c r="AW7" s="7">
        <v>154.1</v>
      </c>
      <c r="AX7" s="6">
        <v>154.1</v>
      </c>
      <c r="AY7" s="25">
        <v>154.69999999999999</v>
      </c>
      <c r="AZ7" s="25">
        <v>154.9</v>
      </c>
      <c r="BA7" s="25">
        <v>155.4</v>
      </c>
      <c r="BB7" s="25">
        <v>156.1</v>
      </c>
      <c r="BC7" s="25">
        <v>156.19999999999999</v>
      </c>
      <c r="BD7" s="25">
        <v>157.5</v>
      </c>
      <c r="BE7" s="25">
        <v>158.4</v>
      </c>
      <c r="BF7" s="25">
        <v>158.4</v>
      </c>
      <c r="BG7" s="25">
        <v>158.69999999999999</v>
      </c>
      <c r="BH7" s="25">
        <v>159.30000000000001</v>
      </c>
      <c r="BI7" s="7">
        <v>159.9</v>
      </c>
      <c r="BJ7" s="6">
        <v>160.5</v>
      </c>
      <c r="BK7" s="25">
        <v>160.69999999999999</v>
      </c>
      <c r="BL7" s="25">
        <v>162.19999999999999</v>
      </c>
      <c r="BM7" s="25">
        <v>163.9</v>
      </c>
      <c r="BN7" s="25">
        <v>164.9</v>
      </c>
      <c r="BO7" s="25">
        <v>165.8</v>
      </c>
      <c r="BP7" s="25">
        <v>166.6</v>
      </c>
      <c r="BQ7" s="25">
        <v>168.1</v>
      </c>
      <c r="BR7" s="25">
        <v>169.7</v>
      </c>
      <c r="BS7" s="25">
        <v>170.9</v>
      </c>
      <c r="BT7" s="25">
        <v>172.3</v>
      </c>
      <c r="BU7" s="7">
        <v>173.6</v>
      </c>
      <c r="BV7" s="6">
        <v>174.6</v>
      </c>
      <c r="BW7" s="25">
        <v>177.3</v>
      </c>
      <c r="BX7" s="25">
        <v>177.3</v>
      </c>
      <c r="BY7" s="25">
        <v>178.4</v>
      </c>
      <c r="BZ7" s="7">
        <v>179.5</v>
      </c>
    </row>
    <row r="8" spans="1:78" x14ac:dyDescent="0.3">
      <c r="A8" s="63" t="s">
        <v>7</v>
      </c>
      <c r="B8" s="40">
        <v>119.1</v>
      </c>
      <c r="C8" s="40">
        <v>119.2</v>
      </c>
      <c r="D8" s="40">
        <v>118.8</v>
      </c>
      <c r="E8" s="40">
        <v>118.4</v>
      </c>
      <c r="F8" s="40">
        <v>118.1</v>
      </c>
      <c r="G8" s="40">
        <v>118.2</v>
      </c>
      <c r="H8" s="40">
        <v>118.1</v>
      </c>
      <c r="I8" s="40">
        <v>118.1</v>
      </c>
      <c r="J8" s="40">
        <v>118.4</v>
      </c>
      <c r="K8" s="40">
        <v>119</v>
      </c>
      <c r="L8" s="40">
        <v>119.2</v>
      </c>
      <c r="M8" s="38">
        <v>120.5</v>
      </c>
      <c r="N8" s="66">
        <v>120.7</v>
      </c>
      <c r="O8" s="40">
        <v>120.4</v>
      </c>
      <c r="P8" s="40">
        <v>120.7</v>
      </c>
      <c r="Q8" s="40">
        <v>121</v>
      </c>
      <c r="R8" s="40">
        <v>121</v>
      </c>
      <c r="S8" s="40">
        <v>121.3</v>
      </c>
      <c r="T8" s="40">
        <v>121.4</v>
      </c>
      <c r="U8" s="40">
        <v>122.2</v>
      </c>
      <c r="V8" s="40">
        <v>122.1</v>
      </c>
      <c r="W8" s="40">
        <v>121.1</v>
      </c>
      <c r="X8" s="40">
        <v>121.1</v>
      </c>
      <c r="Y8" s="38">
        <v>122</v>
      </c>
      <c r="Z8" s="66">
        <v>121.8</v>
      </c>
      <c r="AA8" s="40">
        <v>122</v>
      </c>
      <c r="AB8" s="40">
        <v>122</v>
      </c>
      <c r="AC8" s="32">
        <f>AVERAGE(X8:AB8,AF8:AJ8)</f>
        <v>122.6</v>
      </c>
      <c r="AD8" s="40">
        <v>122</v>
      </c>
      <c r="AE8" s="40">
        <v>122.2</v>
      </c>
      <c r="AF8" s="40">
        <v>122.5</v>
      </c>
      <c r="AG8" s="40">
        <v>122.9</v>
      </c>
      <c r="AH8" s="40">
        <v>123.5</v>
      </c>
      <c r="AI8" s="40">
        <v>123.9</v>
      </c>
      <c r="AJ8" s="40">
        <v>124.3</v>
      </c>
      <c r="AK8" s="38">
        <v>125.7</v>
      </c>
      <c r="AL8" s="66">
        <v>129.9</v>
      </c>
      <c r="AM8" s="40">
        <v>131.4</v>
      </c>
      <c r="AN8" s="40">
        <v>131.19999999999999</v>
      </c>
      <c r="AO8" s="40">
        <v>135.1</v>
      </c>
      <c r="AP8" s="40">
        <f>AVERAGE(AK8:AO8,AS8:AW8)</f>
        <v>135.82999999999998</v>
      </c>
      <c r="AQ8" s="40">
        <v>136.30000000000001</v>
      </c>
      <c r="AR8" s="40">
        <v>136.30000000000001</v>
      </c>
      <c r="AS8" s="40">
        <v>137.4</v>
      </c>
      <c r="AT8" s="40">
        <v>138.19999999999999</v>
      </c>
      <c r="AU8" s="40">
        <v>140.1</v>
      </c>
      <c r="AV8" s="40">
        <v>142.69999999999999</v>
      </c>
      <c r="AW8" s="38">
        <v>146.6</v>
      </c>
      <c r="AX8" s="66">
        <v>150.9</v>
      </c>
      <c r="AY8" s="40">
        <v>158.69999999999999</v>
      </c>
      <c r="AZ8" s="40">
        <v>163.9</v>
      </c>
      <c r="BA8" s="40">
        <v>170.1</v>
      </c>
      <c r="BB8" s="40">
        <v>178.7</v>
      </c>
      <c r="BC8" s="40">
        <v>183.7</v>
      </c>
      <c r="BD8" s="40">
        <v>182.1</v>
      </c>
      <c r="BE8" s="40">
        <v>188</v>
      </c>
      <c r="BF8" s="40">
        <v>188</v>
      </c>
      <c r="BG8" s="40">
        <v>190.6</v>
      </c>
      <c r="BH8" s="40">
        <v>190.1</v>
      </c>
      <c r="BI8" s="38">
        <v>187.6</v>
      </c>
      <c r="BJ8" s="66">
        <v>184.7</v>
      </c>
      <c r="BK8" s="40">
        <v>184.9</v>
      </c>
      <c r="BL8" s="40">
        <v>194.6</v>
      </c>
      <c r="BM8" s="40">
        <v>199.5</v>
      </c>
      <c r="BN8" s="40">
        <v>202.4</v>
      </c>
      <c r="BO8" s="40">
        <v>200.9</v>
      </c>
      <c r="BP8" s="40">
        <v>195.8</v>
      </c>
      <c r="BQ8" s="40">
        <v>192.4</v>
      </c>
      <c r="BR8" s="40">
        <v>188.7</v>
      </c>
      <c r="BS8" s="40">
        <v>186.5</v>
      </c>
      <c r="BT8" s="40">
        <v>188.9</v>
      </c>
      <c r="BU8" s="38">
        <v>188.5</v>
      </c>
      <c r="BV8" s="66">
        <v>187.2</v>
      </c>
      <c r="BW8" s="40">
        <v>179.3</v>
      </c>
      <c r="BX8" s="40">
        <v>179.2</v>
      </c>
      <c r="BY8" s="40">
        <v>174.9</v>
      </c>
      <c r="BZ8" s="38">
        <v>170</v>
      </c>
    </row>
    <row r="9" spans="1:78" x14ac:dyDescent="0.3">
      <c r="A9" s="63" t="s">
        <v>8</v>
      </c>
      <c r="B9" s="40">
        <v>133</v>
      </c>
      <c r="C9" s="40">
        <v>135.30000000000001</v>
      </c>
      <c r="D9" s="40">
        <v>138.30000000000001</v>
      </c>
      <c r="E9" s="40">
        <v>139.9</v>
      </c>
      <c r="F9" s="40">
        <v>137.9</v>
      </c>
      <c r="G9" s="40">
        <v>139.19999999999999</v>
      </c>
      <c r="H9" s="40">
        <v>141.80000000000001</v>
      </c>
      <c r="I9" s="40">
        <v>145.5</v>
      </c>
      <c r="J9" s="40">
        <v>143</v>
      </c>
      <c r="K9" s="40">
        <v>141.5</v>
      </c>
      <c r="L9" s="40">
        <v>142.19999999999999</v>
      </c>
      <c r="M9" s="38">
        <v>141.5</v>
      </c>
      <c r="N9" s="66">
        <v>141.30000000000001</v>
      </c>
      <c r="O9" s="40">
        <v>142.9</v>
      </c>
      <c r="P9" s="40">
        <v>146.19999999999999</v>
      </c>
      <c r="Q9" s="40">
        <v>153.5</v>
      </c>
      <c r="R9" s="40">
        <v>154.6</v>
      </c>
      <c r="S9" s="40">
        <v>153.19999999999999</v>
      </c>
      <c r="T9" s="40">
        <v>151.6</v>
      </c>
      <c r="U9" s="40">
        <v>150.6</v>
      </c>
      <c r="V9" s="40">
        <v>145.4</v>
      </c>
      <c r="W9" s="40">
        <v>142.5</v>
      </c>
      <c r="X9" s="40">
        <v>142.80000000000001</v>
      </c>
      <c r="Y9" s="38">
        <v>139.4</v>
      </c>
      <c r="Z9" s="66">
        <v>135.4</v>
      </c>
      <c r="AA9" s="40">
        <v>136.4</v>
      </c>
      <c r="AB9" s="40">
        <v>137.6</v>
      </c>
      <c r="AC9" s="32">
        <f>AVERAGE(X9:AB9,AF9:AJ9)</f>
        <v>143.33000000000001</v>
      </c>
      <c r="AD9" s="40">
        <v>146.5</v>
      </c>
      <c r="AE9" s="40">
        <v>146.80000000000001</v>
      </c>
      <c r="AF9" s="40">
        <v>150.30000000000001</v>
      </c>
      <c r="AG9" s="40">
        <v>149.4</v>
      </c>
      <c r="AH9" s="40">
        <v>146.6</v>
      </c>
      <c r="AI9" s="40">
        <v>148</v>
      </c>
      <c r="AJ9" s="40">
        <v>147.4</v>
      </c>
      <c r="AK9" s="38">
        <v>145.69999999999999</v>
      </c>
      <c r="AL9" s="66">
        <v>143.19999999999999</v>
      </c>
      <c r="AM9" s="40">
        <v>141.80000000000001</v>
      </c>
      <c r="AN9" s="40">
        <v>142.5</v>
      </c>
      <c r="AO9" s="40">
        <v>149.9</v>
      </c>
      <c r="AP9" s="40">
        <f>AVERAGE(AK9:AO9,AS9:AW9)</f>
        <v>147.17000000000002</v>
      </c>
      <c r="AQ9" s="40">
        <v>147.19999999999999</v>
      </c>
      <c r="AR9" s="40">
        <v>147.19999999999999</v>
      </c>
      <c r="AS9" s="40">
        <v>150.4</v>
      </c>
      <c r="AT9" s="40">
        <v>150.9</v>
      </c>
      <c r="AU9" s="40">
        <v>151.19999999999999</v>
      </c>
      <c r="AV9" s="40">
        <v>148.4</v>
      </c>
      <c r="AW9" s="38">
        <v>147.69999999999999</v>
      </c>
      <c r="AX9" s="66">
        <v>149.6</v>
      </c>
      <c r="AY9" s="40">
        <v>150.69999999999999</v>
      </c>
      <c r="AZ9" s="40">
        <v>153.69999999999999</v>
      </c>
      <c r="BA9" s="40">
        <v>164.4</v>
      </c>
      <c r="BB9" s="40">
        <v>167.1</v>
      </c>
      <c r="BC9" s="40">
        <v>164.6</v>
      </c>
      <c r="BD9" s="40">
        <v>163.9</v>
      </c>
      <c r="BE9" s="40">
        <v>156.80000000000001</v>
      </c>
      <c r="BF9" s="40">
        <v>156.69999999999999</v>
      </c>
      <c r="BG9" s="40">
        <v>155.69999999999999</v>
      </c>
      <c r="BH9" s="40">
        <v>156.5</v>
      </c>
      <c r="BI9" s="38">
        <v>154.9</v>
      </c>
      <c r="BJ9" s="66">
        <v>153.69999999999999</v>
      </c>
      <c r="BK9" s="40">
        <v>153.69999999999999</v>
      </c>
      <c r="BL9" s="40">
        <v>157.6</v>
      </c>
      <c r="BM9" s="40">
        <v>172.6</v>
      </c>
      <c r="BN9" s="40">
        <v>171</v>
      </c>
      <c r="BO9" s="40">
        <v>169.7</v>
      </c>
      <c r="BP9" s="40">
        <v>174.2</v>
      </c>
      <c r="BQ9" s="40">
        <v>172.9</v>
      </c>
      <c r="BR9" s="40">
        <v>165.7</v>
      </c>
      <c r="BS9" s="40">
        <v>163.80000000000001</v>
      </c>
      <c r="BT9" s="40">
        <v>160.69999999999999</v>
      </c>
      <c r="BU9" s="38">
        <v>158</v>
      </c>
      <c r="BV9" s="66">
        <v>158.30000000000001</v>
      </c>
      <c r="BW9" s="40">
        <v>169.5</v>
      </c>
      <c r="BX9" s="40">
        <v>169.5</v>
      </c>
      <c r="BY9" s="40">
        <v>176.3</v>
      </c>
      <c r="BZ9" s="38">
        <v>172.2</v>
      </c>
    </row>
    <row r="10" spans="1:78" x14ac:dyDescent="0.3">
      <c r="A10" s="63" t="s">
        <v>9</v>
      </c>
      <c r="B10" s="40">
        <v>119.4</v>
      </c>
      <c r="C10" s="40">
        <v>119.5</v>
      </c>
      <c r="D10" s="40">
        <v>120.5</v>
      </c>
      <c r="E10" s="40">
        <v>123.4</v>
      </c>
      <c r="F10" s="40">
        <v>125.6</v>
      </c>
      <c r="G10" s="40">
        <v>133.30000000000001</v>
      </c>
      <c r="H10" s="40">
        <v>159.5</v>
      </c>
      <c r="I10" s="40">
        <v>168.6</v>
      </c>
      <c r="J10" s="40">
        <v>156.6</v>
      </c>
      <c r="K10" s="40">
        <v>162.6</v>
      </c>
      <c r="L10" s="40">
        <v>173.8</v>
      </c>
      <c r="M10" s="38">
        <v>161.69999999999999</v>
      </c>
      <c r="N10" s="66">
        <v>151.6</v>
      </c>
      <c r="O10" s="40">
        <v>140.5</v>
      </c>
      <c r="P10" s="40">
        <v>134.6</v>
      </c>
      <c r="Q10" s="40">
        <v>132.6</v>
      </c>
      <c r="R10" s="40">
        <v>135.6</v>
      </c>
      <c r="S10" s="40">
        <v>143.69999999999999</v>
      </c>
      <c r="T10" s="40">
        <v>155.9</v>
      </c>
      <c r="U10" s="40">
        <v>156.6</v>
      </c>
      <c r="V10" s="40">
        <v>150</v>
      </c>
      <c r="W10" s="40">
        <v>146.69999999999999</v>
      </c>
      <c r="X10" s="40">
        <v>146.69999999999999</v>
      </c>
      <c r="Y10" s="38">
        <v>135.19999999999999</v>
      </c>
      <c r="Z10" s="66">
        <v>131.30000000000001</v>
      </c>
      <c r="AA10" s="40">
        <v>129.69999999999999</v>
      </c>
      <c r="AB10" s="40">
        <v>132.6</v>
      </c>
      <c r="AC10" s="32">
        <f>AVERAGE(X10:AB10,AF10:AJ10)</f>
        <v>156.44</v>
      </c>
      <c r="AD10" s="40">
        <v>143</v>
      </c>
      <c r="AE10" s="40">
        <v>150.5</v>
      </c>
      <c r="AF10" s="40">
        <v>160.30000000000001</v>
      </c>
      <c r="AG10" s="40">
        <v>167.4</v>
      </c>
      <c r="AH10" s="40">
        <v>173.2</v>
      </c>
      <c r="AI10" s="40">
        <v>188.4</v>
      </c>
      <c r="AJ10" s="40">
        <v>199.6</v>
      </c>
      <c r="AK10" s="38">
        <v>217</v>
      </c>
      <c r="AL10" s="66">
        <v>197</v>
      </c>
      <c r="AM10" s="40">
        <v>170.7</v>
      </c>
      <c r="AN10" s="40">
        <v>157.30000000000001</v>
      </c>
      <c r="AO10" s="40">
        <v>168.6</v>
      </c>
      <c r="AP10" s="40">
        <f>AVERAGE(AK10:AO10,AS10:AW10)</f>
        <v>194.51000000000002</v>
      </c>
      <c r="AQ10" s="40">
        <v>156.5</v>
      </c>
      <c r="AR10" s="40">
        <v>156.5</v>
      </c>
      <c r="AS10" s="40">
        <v>178.1</v>
      </c>
      <c r="AT10" s="40">
        <v>186.7</v>
      </c>
      <c r="AU10" s="40">
        <v>209.2</v>
      </c>
      <c r="AV10" s="40">
        <v>230</v>
      </c>
      <c r="AW10" s="38">
        <v>230.5</v>
      </c>
      <c r="AX10" s="66">
        <v>194.2</v>
      </c>
      <c r="AY10" s="40">
        <v>160</v>
      </c>
      <c r="AZ10" s="40">
        <v>149.5</v>
      </c>
      <c r="BA10" s="40">
        <v>144.1</v>
      </c>
      <c r="BB10" s="40">
        <v>147.9</v>
      </c>
      <c r="BC10" s="40">
        <v>155.4</v>
      </c>
      <c r="BD10" s="40">
        <v>164.2</v>
      </c>
      <c r="BE10" s="40">
        <v>162.19999999999999</v>
      </c>
      <c r="BF10" s="40">
        <v>162.30000000000001</v>
      </c>
      <c r="BG10" s="40">
        <v>185.3</v>
      </c>
      <c r="BH10" s="40">
        <v>199.2</v>
      </c>
      <c r="BI10" s="38">
        <v>188.3</v>
      </c>
      <c r="BJ10" s="66">
        <v>174.3</v>
      </c>
      <c r="BK10" s="40">
        <v>169.7</v>
      </c>
      <c r="BL10" s="40">
        <v>166.9</v>
      </c>
      <c r="BM10" s="40">
        <v>166.2</v>
      </c>
      <c r="BN10" s="40">
        <v>174.9</v>
      </c>
      <c r="BO10" s="40">
        <v>182.3</v>
      </c>
      <c r="BP10" s="40">
        <v>182.1</v>
      </c>
      <c r="BQ10" s="40">
        <v>186.7</v>
      </c>
      <c r="BR10" s="40">
        <v>191.8</v>
      </c>
      <c r="BS10" s="40">
        <v>199.7</v>
      </c>
      <c r="BT10" s="40">
        <v>183.1</v>
      </c>
      <c r="BU10" s="38">
        <v>159.9</v>
      </c>
      <c r="BV10" s="66">
        <v>153.9</v>
      </c>
      <c r="BW10" s="40">
        <v>152.69999999999999</v>
      </c>
      <c r="BX10" s="40">
        <v>152.80000000000001</v>
      </c>
      <c r="BY10" s="40">
        <v>155.4</v>
      </c>
      <c r="BZ10" s="38">
        <v>161</v>
      </c>
    </row>
    <row r="11" spans="1:78" x14ac:dyDescent="0.3">
      <c r="A11" s="63" t="s">
        <v>10</v>
      </c>
      <c r="B11" s="40">
        <v>159.5</v>
      </c>
      <c r="C11" s="40">
        <v>152.19999999999999</v>
      </c>
      <c r="D11" s="40">
        <v>143.9</v>
      </c>
      <c r="E11" s="40">
        <v>140.9</v>
      </c>
      <c r="F11" s="40">
        <v>138.30000000000001</v>
      </c>
      <c r="G11" s="40">
        <v>136.19999999999999</v>
      </c>
      <c r="H11" s="40">
        <v>133.6</v>
      </c>
      <c r="I11" s="40">
        <v>132.69999999999999</v>
      </c>
      <c r="J11" s="40">
        <v>132.9</v>
      </c>
      <c r="K11" s="40">
        <v>132.30000000000001</v>
      </c>
      <c r="L11" s="40">
        <v>131.19999999999999</v>
      </c>
      <c r="M11" s="38">
        <v>129.1</v>
      </c>
      <c r="N11" s="66">
        <v>127.3</v>
      </c>
      <c r="O11" s="40">
        <v>125.8</v>
      </c>
      <c r="P11" s="40">
        <v>124.6</v>
      </c>
      <c r="Q11" s="40">
        <v>123.5</v>
      </c>
      <c r="R11" s="40">
        <v>122.3</v>
      </c>
      <c r="S11" s="40">
        <v>121.4</v>
      </c>
      <c r="T11" s="40">
        <v>121.7</v>
      </c>
      <c r="U11" s="40">
        <v>122.4</v>
      </c>
      <c r="V11" s="40">
        <v>121.4</v>
      </c>
      <c r="W11" s="40">
        <v>119.1</v>
      </c>
      <c r="X11" s="40">
        <v>119.1</v>
      </c>
      <c r="Y11" s="38">
        <v>119.8</v>
      </c>
      <c r="Z11" s="66">
        <v>120.3</v>
      </c>
      <c r="AA11" s="40">
        <v>121</v>
      </c>
      <c r="AB11" s="40">
        <v>121.8</v>
      </c>
      <c r="AC11" s="32">
        <f>AVERAGE(X11:AB11,AF11:AJ11)</f>
        <v>126.27000000000001</v>
      </c>
      <c r="AD11" s="40">
        <v>124.9</v>
      </c>
      <c r="AE11" s="40">
        <v>128.30000000000001</v>
      </c>
      <c r="AF11" s="40">
        <v>130</v>
      </c>
      <c r="AG11" s="40">
        <v>130.9</v>
      </c>
      <c r="AH11" s="40">
        <v>131.6</v>
      </c>
      <c r="AI11" s="40">
        <v>132.5</v>
      </c>
      <c r="AJ11" s="40">
        <v>135.69999999999999</v>
      </c>
      <c r="AK11" s="38">
        <v>138.30000000000001</v>
      </c>
      <c r="AL11" s="66">
        <v>140.4</v>
      </c>
      <c r="AM11" s="40">
        <v>141.1</v>
      </c>
      <c r="AN11" s="40">
        <v>141.1</v>
      </c>
      <c r="AO11" s="40">
        <v>150.4</v>
      </c>
      <c r="AP11" s="40">
        <f>AVERAGE(AK11:AO11,AS11:AW11)</f>
        <v>147.94</v>
      </c>
      <c r="AQ11" s="40">
        <v>150.9</v>
      </c>
      <c r="AR11" s="40">
        <v>150.9</v>
      </c>
      <c r="AS11" s="40">
        <v>150.4</v>
      </c>
      <c r="AT11" s="40">
        <v>149.80000000000001</v>
      </c>
      <c r="AU11" s="40">
        <v>150.9</v>
      </c>
      <c r="AV11" s="40">
        <v>156.80000000000001</v>
      </c>
      <c r="AW11" s="38">
        <v>160.19999999999999</v>
      </c>
      <c r="AX11" s="66">
        <v>160.4</v>
      </c>
      <c r="AY11" s="40">
        <v>158.80000000000001</v>
      </c>
      <c r="AZ11" s="40">
        <v>159.80000000000001</v>
      </c>
      <c r="BA11" s="40">
        <v>161.69999999999999</v>
      </c>
      <c r="BB11" s="40">
        <v>165.4</v>
      </c>
      <c r="BC11" s="40">
        <v>166</v>
      </c>
      <c r="BD11" s="40">
        <v>164</v>
      </c>
      <c r="BE11" s="40">
        <v>164.1</v>
      </c>
      <c r="BF11" s="40">
        <v>164.1</v>
      </c>
      <c r="BG11" s="40">
        <v>165.2</v>
      </c>
      <c r="BH11" s="40">
        <v>165.3</v>
      </c>
      <c r="BI11" s="38">
        <v>164.4</v>
      </c>
      <c r="BJ11" s="66">
        <v>163.9</v>
      </c>
      <c r="BK11" s="40">
        <v>163.69999999999999</v>
      </c>
      <c r="BL11" s="40">
        <v>163.9</v>
      </c>
      <c r="BM11" s="40">
        <v>164.7</v>
      </c>
      <c r="BN11" s="40">
        <v>164.7</v>
      </c>
      <c r="BO11" s="40">
        <v>164.3</v>
      </c>
      <c r="BP11" s="40">
        <v>164.3</v>
      </c>
      <c r="BQ11" s="40">
        <v>167.2</v>
      </c>
      <c r="BR11" s="40">
        <v>169.1</v>
      </c>
      <c r="BS11" s="40">
        <v>169.8</v>
      </c>
      <c r="BT11" s="40">
        <v>170.5</v>
      </c>
      <c r="BU11" s="38">
        <v>170.8</v>
      </c>
      <c r="BV11" s="66">
        <v>170.9</v>
      </c>
      <c r="BW11" s="40">
        <v>171</v>
      </c>
      <c r="BX11" s="40">
        <v>171.1</v>
      </c>
      <c r="BY11" s="40">
        <v>173.4</v>
      </c>
      <c r="BZ11" s="38">
        <v>175.6</v>
      </c>
    </row>
    <row r="12" spans="1:78" x14ac:dyDescent="0.3">
      <c r="A12" s="63" t="s">
        <v>11</v>
      </c>
      <c r="B12" s="40">
        <v>115.6</v>
      </c>
      <c r="C12" s="40">
        <v>117.3</v>
      </c>
      <c r="D12" s="40">
        <v>118</v>
      </c>
      <c r="E12" s="40">
        <v>118.5</v>
      </c>
      <c r="F12" s="40">
        <v>119.4</v>
      </c>
      <c r="G12" s="40">
        <v>119.6</v>
      </c>
      <c r="H12" s="40">
        <v>120.5</v>
      </c>
      <c r="I12" s="40">
        <v>121.2</v>
      </c>
      <c r="J12" s="40">
        <v>121.5</v>
      </c>
      <c r="K12" s="40">
        <v>121.8</v>
      </c>
      <c r="L12" s="40">
        <v>123</v>
      </c>
      <c r="M12" s="38">
        <v>121.5</v>
      </c>
      <c r="N12" s="66">
        <v>118.8</v>
      </c>
      <c r="O12" s="40">
        <v>117.1</v>
      </c>
      <c r="P12" s="40">
        <v>116.1</v>
      </c>
      <c r="Q12" s="40">
        <v>113.7</v>
      </c>
      <c r="R12" s="40">
        <v>109.6</v>
      </c>
      <c r="S12" s="40">
        <v>111.1</v>
      </c>
      <c r="T12" s="40">
        <v>113.5</v>
      </c>
      <c r="U12" s="40">
        <v>114.7</v>
      </c>
      <c r="V12" s="40">
        <v>113.7</v>
      </c>
      <c r="W12" s="40">
        <v>111.9</v>
      </c>
      <c r="X12" s="40">
        <v>111.9</v>
      </c>
      <c r="Y12" s="38">
        <v>110.3</v>
      </c>
      <c r="Z12" s="66">
        <v>109.1</v>
      </c>
      <c r="AA12" s="40">
        <v>109</v>
      </c>
      <c r="AB12" s="40">
        <v>109</v>
      </c>
      <c r="AC12" s="32">
        <f>AVERAGE(X12:AB12,AF12:AJ12)</f>
        <v>111.38</v>
      </c>
      <c r="AD12" s="40">
        <v>109.9</v>
      </c>
      <c r="AE12" s="40">
        <v>111</v>
      </c>
      <c r="AF12" s="40">
        <v>111.1</v>
      </c>
      <c r="AG12" s="40">
        <v>112</v>
      </c>
      <c r="AH12" s="40">
        <v>113.2</v>
      </c>
      <c r="AI12" s="40">
        <v>114</v>
      </c>
      <c r="AJ12" s="40">
        <v>114.2</v>
      </c>
      <c r="AK12" s="38">
        <v>114</v>
      </c>
      <c r="AL12" s="66">
        <v>114.1</v>
      </c>
      <c r="AM12" s="40">
        <v>113.6</v>
      </c>
      <c r="AN12" s="40">
        <v>113.2</v>
      </c>
      <c r="AO12" s="40">
        <v>120.3</v>
      </c>
      <c r="AP12" s="40">
        <f>AVERAGE(AK12:AO12,AS12:AW12)</f>
        <v>115.38999999999999</v>
      </c>
      <c r="AQ12" s="40">
        <v>114.2</v>
      </c>
      <c r="AR12" s="40">
        <v>114.2</v>
      </c>
      <c r="AS12" s="40">
        <v>115.1</v>
      </c>
      <c r="AT12" s="40">
        <v>116.4</v>
      </c>
      <c r="AU12" s="40">
        <v>116.2</v>
      </c>
      <c r="AV12" s="40">
        <v>115.7</v>
      </c>
      <c r="AW12" s="38">
        <v>115.3</v>
      </c>
      <c r="AX12" s="66">
        <v>114.6</v>
      </c>
      <c r="AY12" s="40">
        <v>112.8</v>
      </c>
      <c r="AZ12" s="40">
        <v>112.6</v>
      </c>
      <c r="BA12" s="40">
        <v>113.1</v>
      </c>
      <c r="BB12" s="40">
        <v>114.8</v>
      </c>
      <c r="BC12" s="40">
        <v>115.1</v>
      </c>
      <c r="BD12" s="40">
        <v>114.5</v>
      </c>
      <c r="BE12" s="40">
        <v>119.7</v>
      </c>
      <c r="BF12" s="40">
        <v>119.7</v>
      </c>
      <c r="BG12" s="40">
        <v>121.9</v>
      </c>
      <c r="BH12" s="40">
        <v>122.4</v>
      </c>
      <c r="BI12" s="38">
        <v>121</v>
      </c>
      <c r="BJ12" s="66">
        <v>120</v>
      </c>
      <c r="BK12" s="40">
        <v>118.9</v>
      </c>
      <c r="BL12" s="40">
        <v>118.8</v>
      </c>
      <c r="BM12" s="40">
        <v>119</v>
      </c>
      <c r="BN12" s="40">
        <v>119.7</v>
      </c>
      <c r="BO12" s="40">
        <v>119.9</v>
      </c>
      <c r="BP12" s="40">
        <v>120</v>
      </c>
      <c r="BQ12" s="40">
        <v>120.9</v>
      </c>
      <c r="BR12" s="40">
        <v>121.6</v>
      </c>
      <c r="BS12" s="40">
        <v>121.9</v>
      </c>
      <c r="BT12" s="40">
        <v>122.1</v>
      </c>
      <c r="BU12" s="38">
        <v>121.8</v>
      </c>
      <c r="BV12" s="66">
        <v>121.1</v>
      </c>
      <c r="BW12" s="40">
        <v>120</v>
      </c>
      <c r="BX12" s="40">
        <v>120</v>
      </c>
      <c r="BY12" s="40">
        <v>121.3</v>
      </c>
      <c r="BZ12" s="38">
        <v>122.7</v>
      </c>
    </row>
    <row r="13" spans="1:78" x14ac:dyDescent="0.3">
      <c r="A13" s="63" t="s">
        <v>12</v>
      </c>
      <c r="B13" s="40">
        <v>139.6</v>
      </c>
      <c r="C13" s="40">
        <v>138.69999999999999</v>
      </c>
      <c r="D13" s="40">
        <v>137.9</v>
      </c>
      <c r="E13" s="40">
        <v>136.5</v>
      </c>
      <c r="F13" s="40">
        <v>136</v>
      </c>
      <c r="G13" s="40">
        <v>135.30000000000001</v>
      </c>
      <c r="H13" s="40">
        <v>135.19999999999999</v>
      </c>
      <c r="I13" s="40">
        <v>135.6</v>
      </c>
      <c r="J13" s="40">
        <v>135.6</v>
      </c>
      <c r="K13" s="40">
        <v>136.30000000000001</v>
      </c>
      <c r="L13" s="40">
        <v>136.80000000000001</v>
      </c>
      <c r="M13" s="38">
        <v>137.1</v>
      </c>
      <c r="N13" s="66">
        <v>137.5</v>
      </c>
      <c r="O13" s="40">
        <v>137.30000000000001</v>
      </c>
      <c r="P13" s="40">
        <v>137.80000000000001</v>
      </c>
      <c r="Q13" s="40">
        <v>138.19999999999999</v>
      </c>
      <c r="R13" s="40">
        <v>138.1</v>
      </c>
      <c r="S13" s="40">
        <v>138.4</v>
      </c>
      <c r="T13" s="40">
        <v>138.9</v>
      </c>
      <c r="U13" s="40">
        <v>139.4</v>
      </c>
      <c r="V13" s="40">
        <v>139.5</v>
      </c>
      <c r="W13" s="40">
        <v>141</v>
      </c>
      <c r="X13" s="40">
        <v>140.9</v>
      </c>
      <c r="Y13" s="38">
        <v>140.6</v>
      </c>
      <c r="Z13" s="66">
        <v>139.4</v>
      </c>
      <c r="AA13" s="40">
        <v>139.69999999999999</v>
      </c>
      <c r="AB13" s="40">
        <v>139.5</v>
      </c>
      <c r="AC13" s="32">
        <f>AVERAGE(X13:AB13,AF13:AJ13)</f>
        <v>142.09</v>
      </c>
      <c r="AD13" s="40">
        <v>139.9</v>
      </c>
      <c r="AE13" s="40">
        <v>140.6</v>
      </c>
      <c r="AF13" s="40">
        <v>141.69999999999999</v>
      </c>
      <c r="AG13" s="40">
        <v>142.6</v>
      </c>
      <c r="AH13" s="40">
        <v>144.1</v>
      </c>
      <c r="AI13" s="40">
        <v>145.4</v>
      </c>
      <c r="AJ13" s="40">
        <v>147</v>
      </c>
      <c r="AK13" s="38">
        <v>148.69999999999999</v>
      </c>
      <c r="AL13" s="66">
        <v>150.9</v>
      </c>
      <c r="AM13" s="40">
        <v>152</v>
      </c>
      <c r="AN13" s="40">
        <v>153.19999999999999</v>
      </c>
      <c r="AO13" s="40">
        <v>157.1</v>
      </c>
      <c r="AP13" s="40">
        <f>AVERAGE(AK13:AO13,AS13:AW13)</f>
        <v>156.80000000000001</v>
      </c>
      <c r="AQ13" s="40">
        <v>159.5</v>
      </c>
      <c r="AR13" s="40">
        <v>159.5</v>
      </c>
      <c r="AS13" s="40">
        <v>160</v>
      </c>
      <c r="AT13" s="40">
        <v>160.30000000000001</v>
      </c>
      <c r="AU13" s="40">
        <v>161</v>
      </c>
      <c r="AV13" s="40">
        <v>161.80000000000001</v>
      </c>
      <c r="AW13" s="38">
        <v>163</v>
      </c>
      <c r="AX13" s="66">
        <v>164</v>
      </c>
      <c r="AY13" s="40">
        <v>164.2</v>
      </c>
      <c r="AZ13" s="40">
        <v>163.5</v>
      </c>
      <c r="BA13" s="40">
        <v>163.9</v>
      </c>
      <c r="BB13" s="40">
        <v>168.2</v>
      </c>
      <c r="BC13" s="40">
        <v>168.5</v>
      </c>
      <c r="BD13" s="40">
        <v>168.3</v>
      </c>
      <c r="BE13" s="40">
        <v>168.8</v>
      </c>
      <c r="BF13" s="40">
        <v>168.8</v>
      </c>
      <c r="BG13" s="40">
        <v>169.3</v>
      </c>
      <c r="BH13" s="40">
        <v>169.6</v>
      </c>
      <c r="BI13" s="38">
        <v>170.5</v>
      </c>
      <c r="BJ13" s="66">
        <v>172.1</v>
      </c>
      <c r="BK13" s="40">
        <v>174.3</v>
      </c>
      <c r="BL13" s="40">
        <v>177.4</v>
      </c>
      <c r="BM13" s="40">
        <v>181.3</v>
      </c>
      <c r="BN13" s="40">
        <v>184.9</v>
      </c>
      <c r="BO13" s="40">
        <v>187.1</v>
      </c>
      <c r="BP13" s="40">
        <v>190</v>
      </c>
      <c r="BQ13" s="40">
        <v>193.6</v>
      </c>
      <c r="BR13" s="40">
        <v>197.3</v>
      </c>
      <c r="BS13" s="40">
        <v>199.9</v>
      </c>
      <c r="BT13" s="40">
        <v>202.8</v>
      </c>
      <c r="BU13" s="38">
        <v>205.2</v>
      </c>
      <c r="BV13" s="66">
        <v>208.4</v>
      </c>
      <c r="BW13" s="40">
        <v>209.7</v>
      </c>
      <c r="BX13" s="40">
        <v>209.7</v>
      </c>
      <c r="BY13" s="40">
        <v>212.9</v>
      </c>
      <c r="BZ13" s="38">
        <v>218</v>
      </c>
    </row>
    <row r="14" spans="1:78" x14ac:dyDescent="0.3">
      <c r="A14" s="63" t="s">
        <v>131</v>
      </c>
      <c r="B14" s="40">
        <v>126.6</v>
      </c>
      <c r="C14" s="40">
        <v>126.9</v>
      </c>
      <c r="D14" s="40">
        <v>127.2</v>
      </c>
      <c r="E14" s="40">
        <v>127.4</v>
      </c>
      <c r="F14" s="40">
        <v>127.6</v>
      </c>
      <c r="G14" s="40">
        <v>127.8</v>
      </c>
      <c r="H14" s="40">
        <v>128.5</v>
      </c>
      <c r="I14" s="40">
        <v>128.69999999999999</v>
      </c>
      <c r="J14" s="40">
        <v>128.80000000000001</v>
      </c>
      <c r="K14" s="40">
        <v>128.69999999999999</v>
      </c>
      <c r="L14" s="40">
        <v>129.19999999999999</v>
      </c>
      <c r="M14" s="38">
        <v>128.80000000000001</v>
      </c>
      <c r="N14" s="66">
        <v>129</v>
      </c>
      <c r="O14" s="40">
        <v>128.6</v>
      </c>
      <c r="P14" s="40">
        <v>129.1</v>
      </c>
      <c r="Q14" s="40">
        <v>129.6</v>
      </c>
      <c r="R14" s="40">
        <v>129.9</v>
      </c>
      <c r="S14" s="40">
        <v>130.30000000000001</v>
      </c>
      <c r="T14" s="40">
        <v>130.30000000000001</v>
      </c>
      <c r="U14" s="40">
        <v>131.1</v>
      </c>
      <c r="V14" s="40">
        <v>130.80000000000001</v>
      </c>
      <c r="W14" s="40">
        <v>133.6</v>
      </c>
      <c r="X14" s="40">
        <v>133.5</v>
      </c>
      <c r="Y14" s="38">
        <v>133.80000000000001</v>
      </c>
      <c r="Z14" s="66">
        <v>133.30000000000001</v>
      </c>
      <c r="AA14" s="40">
        <v>133.6</v>
      </c>
      <c r="AB14" s="40">
        <v>133.69999999999999</v>
      </c>
      <c r="AC14" s="32">
        <f>AVERAGE(X14:AB14,AF14:AJ14)</f>
        <v>134.29</v>
      </c>
      <c r="AD14" s="40">
        <v>134</v>
      </c>
      <c r="AE14" s="40">
        <v>134.19999999999999</v>
      </c>
      <c r="AF14" s="40">
        <v>134.69999999999999</v>
      </c>
      <c r="AG14" s="40">
        <v>134.9</v>
      </c>
      <c r="AH14" s="40">
        <v>135</v>
      </c>
      <c r="AI14" s="40">
        <v>135.1</v>
      </c>
      <c r="AJ14" s="40">
        <v>135.30000000000001</v>
      </c>
      <c r="AK14" s="38">
        <v>135.80000000000001</v>
      </c>
      <c r="AL14" s="66">
        <v>136.1</v>
      </c>
      <c r="AM14" s="40">
        <v>136.5</v>
      </c>
      <c r="AN14" s="40">
        <v>136.69999999999999</v>
      </c>
      <c r="AO14" s="40">
        <v>136.80000000000001</v>
      </c>
      <c r="AP14" s="40">
        <f>AVERAGE(AK14:AO14,AS14:AW14)</f>
        <v>140.44</v>
      </c>
      <c r="AQ14" s="40">
        <v>139.4</v>
      </c>
      <c r="AR14" s="40">
        <v>139.4</v>
      </c>
      <c r="AS14" s="40">
        <v>140.6</v>
      </c>
      <c r="AT14" s="40">
        <v>142.19999999999999</v>
      </c>
      <c r="AU14" s="40">
        <v>144</v>
      </c>
      <c r="AV14" s="40">
        <v>146.5</v>
      </c>
      <c r="AW14" s="38">
        <v>149.19999999999999</v>
      </c>
      <c r="AX14" s="66">
        <v>151.80000000000001</v>
      </c>
      <c r="AY14" s="40">
        <v>155.5</v>
      </c>
      <c r="AZ14" s="40">
        <v>156.5</v>
      </c>
      <c r="BA14" s="40">
        <v>157.6</v>
      </c>
      <c r="BB14" s="40">
        <v>159.30000000000001</v>
      </c>
      <c r="BC14" s="40">
        <v>160</v>
      </c>
      <c r="BD14" s="40">
        <v>160.9</v>
      </c>
      <c r="BE14" s="40">
        <v>162.69999999999999</v>
      </c>
      <c r="BF14" s="40">
        <v>162.69999999999999</v>
      </c>
      <c r="BG14" s="40">
        <v>163.19999999999999</v>
      </c>
      <c r="BH14" s="40">
        <v>163.69999999999999</v>
      </c>
      <c r="BI14" s="38">
        <v>164.2</v>
      </c>
      <c r="BJ14" s="66">
        <v>164.3</v>
      </c>
      <c r="BK14" s="40">
        <v>164.7</v>
      </c>
      <c r="BL14" s="40">
        <v>165.3</v>
      </c>
      <c r="BM14" s="40">
        <v>166.2</v>
      </c>
      <c r="BN14" s="40">
        <v>167.1</v>
      </c>
      <c r="BO14" s="40">
        <v>167.9</v>
      </c>
      <c r="BP14" s="40">
        <v>168.4</v>
      </c>
      <c r="BQ14" s="40">
        <v>168.8</v>
      </c>
      <c r="BR14" s="40">
        <v>169.4</v>
      </c>
      <c r="BS14" s="40">
        <v>169.9</v>
      </c>
      <c r="BT14" s="40">
        <v>170.4</v>
      </c>
      <c r="BU14" s="38">
        <v>171</v>
      </c>
      <c r="BV14" s="66">
        <v>171.4</v>
      </c>
      <c r="BW14" s="40">
        <v>172.3</v>
      </c>
      <c r="BX14" s="40">
        <v>172.3</v>
      </c>
      <c r="BY14" s="40">
        <v>172.9</v>
      </c>
      <c r="BZ14" s="38">
        <v>173.4</v>
      </c>
    </row>
    <row r="15" spans="1:78" x14ac:dyDescent="0.3">
      <c r="A15" s="63" t="s">
        <v>14</v>
      </c>
      <c r="B15" s="40">
        <v>142.80000000000001</v>
      </c>
      <c r="C15" s="40">
        <v>143.19999999999999</v>
      </c>
      <c r="D15" s="40">
        <v>144</v>
      </c>
      <c r="E15" s="40">
        <v>144.19999999999999</v>
      </c>
      <c r="F15" s="40">
        <v>144.5</v>
      </c>
      <c r="G15" s="40">
        <v>144.9</v>
      </c>
      <c r="H15" s="40">
        <v>145.80000000000001</v>
      </c>
      <c r="I15" s="40">
        <v>146.80000000000001</v>
      </c>
      <c r="J15" s="40">
        <v>147.30000000000001</v>
      </c>
      <c r="K15" s="40">
        <v>148.1</v>
      </c>
      <c r="L15" s="40">
        <v>148.9</v>
      </c>
      <c r="M15" s="38">
        <v>149</v>
      </c>
      <c r="N15" s="66">
        <v>149.5</v>
      </c>
      <c r="O15" s="40">
        <v>149.6</v>
      </c>
      <c r="P15" s="40">
        <v>150.4</v>
      </c>
      <c r="Q15" s="40">
        <v>151.19999999999999</v>
      </c>
      <c r="R15" s="40">
        <v>151.69999999999999</v>
      </c>
      <c r="S15" s="40">
        <v>151.80000000000001</v>
      </c>
      <c r="T15" s="40">
        <v>152.30000000000001</v>
      </c>
      <c r="U15" s="40">
        <v>153</v>
      </c>
      <c r="V15" s="40">
        <v>153.80000000000001</v>
      </c>
      <c r="W15" s="40">
        <v>154.5</v>
      </c>
      <c r="X15" s="40">
        <v>154.5</v>
      </c>
      <c r="Y15" s="38">
        <v>154.6</v>
      </c>
      <c r="Z15" s="66">
        <v>154.6</v>
      </c>
      <c r="AA15" s="40">
        <v>154.9</v>
      </c>
      <c r="AB15" s="40">
        <v>155.19999999999999</v>
      </c>
      <c r="AC15" s="32">
        <f>AVERAGE(X15:AB15,AF15:AJ15)</f>
        <v>155.79999999999998</v>
      </c>
      <c r="AD15" s="40">
        <v>155.5</v>
      </c>
      <c r="AE15" s="40">
        <v>155.9</v>
      </c>
      <c r="AF15" s="40">
        <v>156.19999999999999</v>
      </c>
      <c r="AG15" s="40">
        <v>156.6</v>
      </c>
      <c r="AH15" s="40">
        <v>156.80000000000001</v>
      </c>
      <c r="AI15" s="40">
        <v>157.1</v>
      </c>
      <c r="AJ15" s="40">
        <v>157.5</v>
      </c>
      <c r="AK15" s="38">
        <v>158</v>
      </c>
      <c r="AL15" s="66">
        <v>158.6</v>
      </c>
      <c r="AM15" s="40">
        <v>159.1</v>
      </c>
      <c r="AN15" s="40">
        <v>159.6</v>
      </c>
      <c r="AO15" s="40">
        <f>AVERAGE(AJ15:AN15,AU15:AY15)</f>
        <v>161.76999999999998</v>
      </c>
      <c r="AP15" s="40">
        <f>AVERAGE(AK15:AO15,AS15:AW15)</f>
        <v>161.40700000000001</v>
      </c>
      <c r="AQ15" s="40">
        <v>161.80000000000001</v>
      </c>
      <c r="AR15" s="40">
        <v>161.80000000000001</v>
      </c>
      <c r="AS15" s="40">
        <v>162.30000000000001</v>
      </c>
      <c r="AT15" s="40">
        <v>162.9</v>
      </c>
      <c r="AU15" s="40">
        <v>163.19999999999999</v>
      </c>
      <c r="AV15" s="40">
        <v>163.80000000000001</v>
      </c>
      <c r="AW15" s="38">
        <v>164.8</v>
      </c>
      <c r="AX15" s="66">
        <v>165.6</v>
      </c>
      <c r="AY15" s="40">
        <v>167.5</v>
      </c>
      <c r="AZ15" s="40">
        <v>168.2</v>
      </c>
      <c r="BA15" s="40">
        <v>168.9</v>
      </c>
      <c r="BB15" s="40">
        <v>170.4</v>
      </c>
      <c r="BC15" s="40">
        <v>172.4</v>
      </c>
      <c r="BD15" s="40">
        <v>172.2</v>
      </c>
      <c r="BE15" s="40">
        <v>173.9</v>
      </c>
      <c r="BF15" s="40">
        <v>173.9</v>
      </c>
      <c r="BG15" s="40">
        <v>174.7</v>
      </c>
      <c r="BH15" s="40">
        <v>175.5</v>
      </c>
      <c r="BI15" s="38">
        <v>176.5</v>
      </c>
      <c r="BJ15" s="66">
        <v>177.3</v>
      </c>
      <c r="BK15" s="40">
        <v>178</v>
      </c>
      <c r="BL15" s="40">
        <v>179.3</v>
      </c>
      <c r="BM15" s="40">
        <v>180.9</v>
      </c>
      <c r="BN15" s="40">
        <v>182.5</v>
      </c>
      <c r="BO15" s="40">
        <v>183.9</v>
      </c>
      <c r="BP15" s="40">
        <v>185.2</v>
      </c>
      <c r="BQ15" s="40">
        <v>186.3</v>
      </c>
      <c r="BR15" s="40">
        <v>187.4</v>
      </c>
      <c r="BS15" s="40">
        <v>188.3</v>
      </c>
      <c r="BT15" s="40">
        <v>189.5</v>
      </c>
      <c r="BU15" s="38">
        <v>190.3</v>
      </c>
      <c r="BV15" s="66">
        <v>191.2</v>
      </c>
      <c r="BW15" s="40">
        <v>193</v>
      </c>
      <c r="BX15" s="40">
        <v>193</v>
      </c>
      <c r="BY15" s="40">
        <v>193.5</v>
      </c>
      <c r="BZ15" s="38">
        <v>194.2</v>
      </c>
    </row>
    <row r="16" spans="1:78" x14ac:dyDescent="0.3">
      <c r="A16" s="63" t="s">
        <v>15</v>
      </c>
      <c r="B16" s="40">
        <v>133.1</v>
      </c>
      <c r="C16" s="40">
        <v>133</v>
      </c>
      <c r="D16" s="40">
        <v>133.1</v>
      </c>
      <c r="E16" s="40">
        <v>133.5</v>
      </c>
      <c r="F16" s="40">
        <v>133.69999999999999</v>
      </c>
      <c r="G16" s="40">
        <v>135.19999999999999</v>
      </c>
      <c r="H16" s="40">
        <v>139</v>
      </c>
      <c r="I16" s="40">
        <v>140.6</v>
      </c>
      <c r="J16" s="40">
        <v>139</v>
      </c>
      <c r="K16" s="40">
        <v>140.1</v>
      </c>
      <c r="L16" s="40">
        <v>142.1</v>
      </c>
      <c r="M16" s="38">
        <v>140.5</v>
      </c>
      <c r="N16" s="66">
        <v>139.19999999999999</v>
      </c>
      <c r="O16" s="40">
        <v>137.6</v>
      </c>
      <c r="P16" s="40">
        <v>137.19999999999999</v>
      </c>
      <c r="Q16" s="40">
        <v>137.5</v>
      </c>
      <c r="R16" s="40">
        <v>138.1</v>
      </c>
      <c r="S16" s="40">
        <v>139.4</v>
      </c>
      <c r="T16" s="40">
        <v>141.4</v>
      </c>
      <c r="U16" s="40">
        <v>141.69999999999999</v>
      </c>
      <c r="V16" s="40">
        <v>140.4</v>
      </c>
      <c r="W16" s="40">
        <v>139.69999999999999</v>
      </c>
      <c r="X16" s="40">
        <v>139.69999999999999</v>
      </c>
      <c r="Y16" s="38">
        <v>138.19999999999999</v>
      </c>
      <c r="Z16" s="66">
        <v>137.4</v>
      </c>
      <c r="AA16" s="40">
        <v>137.5</v>
      </c>
      <c r="AB16" s="40">
        <v>138.1</v>
      </c>
      <c r="AC16" s="32">
        <f>AVERAGE(X16:AB16,AF16:AJ16)</f>
        <v>143</v>
      </c>
      <c r="AD16" s="40">
        <v>140.9</v>
      </c>
      <c r="AE16" s="40">
        <v>142.69999999999999</v>
      </c>
      <c r="AF16" s="40">
        <v>144.69999999999999</v>
      </c>
      <c r="AG16" s="40">
        <v>145.9</v>
      </c>
      <c r="AH16" s="40">
        <v>147</v>
      </c>
      <c r="AI16" s="40">
        <v>149.6</v>
      </c>
      <c r="AJ16" s="40">
        <v>151.9</v>
      </c>
      <c r="AK16" s="38">
        <v>155</v>
      </c>
      <c r="AL16" s="66">
        <v>153.5</v>
      </c>
      <c r="AM16" s="40">
        <v>150.5</v>
      </c>
      <c r="AN16" s="40">
        <v>148.9</v>
      </c>
      <c r="AO16" s="40">
        <v>151.4</v>
      </c>
      <c r="AP16" s="40">
        <f>AVERAGE(AK16:AO16,AS16:AW16)</f>
        <v>156.58000000000001</v>
      </c>
      <c r="AQ16" s="40">
        <v>154</v>
      </c>
      <c r="AR16" s="40">
        <v>154</v>
      </c>
      <c r="AS16" s="40">
        <v>157</v>
      </c>
      <c r="AT16" s="40">
        <v>158</v>
      </c>
      <c r="AU16" s="40">
        <v>161.4</v>
      </c>
      <c r="AV16" s="40">
        <v>164.7</v>
      </c>
      <c r="AW16" s="38">
        <v>165.4</v>
      </c>
      <c r="AX16" s="66">
        <v>161</v>
      </c>
      <c r="AY16" s="40">
        <v>156.9</v>
      </c>
      <c r="AZ16" s="40">
        <v>156.69999999999999</v>
      </c>
      <c r="BA16" s="40">
        <v>158</v>
      </c>
      <c r="BB16" s="40">
        <v>160.69999999999999</v>
      </c>
      <c r="BC16" s="40">
        <v>162.6</v>
      </c>
      <c r="BD16" s="40">
        <v>164</v>
      </c>
      <c r="BE16" s="40">
        <v>164</v>
      </c>
      <c r="BF16" s="40">
        <v>164</v>
      </c>
      <c r="BG16" s="40">
        <v>167.7</v>
      </c>
      <c r="BH16" s="40">
        <v>169.7</v>
      </c>
      <c r="BI16" s="38">
        <v>168.2</v>
      </c>
      <c r="BJ16" s="66">
        <v>166.4</v>
      </c>
      <c r="BK16" s="40">
        <v>166.2</v>
      </c>
      <c r="BL16" s="40">
        <v>168.4</v>
      </c>
      <c r="BM16" s="40">
        <v>170.8</v>
      </c>
      <c r="BN16" s="40">
        <v>173.3</v>
      </c>
      <c r="BO16" s="40">
        <v>174.9</v>
      </c>
      <c r="BP16" s="40">
        <v>175</v>
      </c>
      <c r="BQ16" s="40">
        <v>176.3</v>
      </c>
      <c r="BR16" s="40">
        <v>177.8</v>
      </c>
      <c r="BS16" s="40">
        <v>179.6</v>
      </c>
      <c r="BT16" s="40">
        <v>178.3</v>
      </c>
      <c r="BU16" s="38">
        <v>175.9</v>
      </c>
      <c r="BV16" s="66">
        <v>176.7</v>
      </c>
      <c r="BW16" s="40">
        <v>177</v>
      </c>
      <c r="BX16" s="40">
        <v>177</v>
      </c>
      <c r="BY16" s="40">
        <v>177.9</v>
      </c>
      <c r="BZ16" s="38">
        <v>179.1</v>
      </c>
    </row>
    <row r="17" spans="1:78" x14ac:dyDescent="0.3">
      <c r="A17" s="63" t="s">
        <v>16</v>
      </c>
      <c r="B17" s="40">
        <v>143.80000000000001</v>
      </c>
      <c r="C17" s="40">
        <v>144.4</v>
      </c>
      <c r="D17" s="40">
        <v>145.1</v>
      </c>
      <c r="E17" s="40">
        <v>145.4</v>
      </c>
      <c r="F17" s="40">
        <v>146.19999999999999</v>
      </c>
      <c r="G17" s="40">
        <v>146.5</v>
      </c>
      <c r="H17" s="40">
        <v>148.19999999999999</v>
      </c>
      <c r="I17" s="40">
        <v>149.80000000000001</v>
      </c>
      <c r="J17" s="40">
        <v>150.80000000000001</v>
      </c>
      <c r="K17" s="40">
        <v>151.6</v>
      </c>
      <c r="L17" s="40">
        <v>153.19999999999999</v>
      </c>
      <c r="M17" s="38">
        <v>154.19999999999999</v>
      </c>
      <c r="N17" s="66">
        <v>154.69999999999999</v>
      </c>
      <c r="O17" s="40">
        <v>154.9</v>
      </c>
      <c r="P17" s="40">
        <v>156.30000000000001</v>
      </c>
      <c r="Q17" s="40">
        <v>156.9</v>
      </c>
      <c r="R17" s="40">
        <v>157.9</v>
      </c>
      <c r="S17" s="40">
        <v>158.30000000000001</v>
      </c>
      <c r="T17" s="40">
        <v>157.5</v>
      </c>
      <c r="U17" s="40">
        <v>157.9</v>
      </c>
      <c r="V17" s="40">
        <v>159.19999999999999</v>
      </c>
      <c r="W17" s="40">
        <v>162.6</v>
      </c>
      <c r="X17" s="40">
        <v>162.6</v>
      </c>
      <c r="Y17" s="38">
        <v>163</v>
      </c>
      <c r="Z17" s="66">
        <v>163.19999999999999</v>
      </c>
      <c r="AA17" s="40">
        <v>163.4</v>
      </c>
      <c r="AB17" s="40">
        <v>163.5</v>
      </c>
      <c r="AC17" s="32">
        <f>AVERAGE(X17:AB17,AF17:AJ17)</f>
        <v>164.82</v>
      </c>
      <c r="AD17" s="40">
        <v>164.1</v>
      </c>
      <c r="AE17" s="40">
        <v>164.9</v>
      </c>
      <c r="AF17" s="40">
        <v>165.2</v>
      </c>
      <c r="AG17" s="40">
        <v>165.8</v>
      </c>
      <c r="AH17" s="40">
        <v>166.5</v>
      </c>
      <c r="AI17" s="40">
        <v>167.1</v>
      </c>
      <c r="AJ17" s="40">
        <v>167.9</v>
      </c>
      <c r="AK17" s="38">
        <v>168.5</v>
      </c>
      <c r="AL17" s="66">
        <v>169.2</v>
      </c>
      <c r="AM17" s="40">
        <v>170.1</v>
      </c>
      <c r="AN17" s="40">
        <v>171.2</v>
      </c>
      <c r="AO17" s="40">
        <f>AVERAGE(AJ17:AN17,AU17:AY17)</f>
        <v>177.61999999999998</v>
      </c>
      <c r="AP17" s="40">
        <f>AVERAGE(AK17:AO17,AV17:AZ17)</f>
        <v>178.97200000000001</v>
      </c>
      <c r="AQ17" s="40">
        <v>183.5</v>
      </c>
      <c r="AR17" s="40">
        <v>183.5</v>
      </c>
      <c r="AS17" s="40">
        <v>182.6</v>
      </c>
      <c r="AT17" s="40">
        <v>184.4</v>
      </c>
      <c r="AU17" s="40">
        <v>184.3</v>
      </c>
      <c r="AV17" s="40">
        <v>184.8</v>
      </c>
      <c r="AW17" s="38">
        <v>185.4</v>
      </c>
      <c r="AX17" s="66">
        <v>186.5</v>
      </c>
      <c r="AY17" s="40">
        <v>188.3</v>
      </c>
      <c r="AZ17" s="40">
        <v>188.1</v>
      </c>
      <c r="BA17" s="40">
        <v>188.8</v>
      </c>
      <c r="BB17" s="40">
        <v>191.9</v>
      </c>
      <c r="BC17" s="40">
        <v>190.8</v>
      </c>
      <c r="BD17" s="40">
        <v>191.2</v>
      </c>
      <c r="BE17" s="40">
        <v>192.1</v>
      </c>
      <c r="BF17" s="40">
        <v>192.1</v>
      </c>
      <c r="BG17" s="40">
        <v>192.7</v>
      </c>
      <c r="BH17" s="40">
        <v>192.9</v>
      </c>
      <c r="BI17" s="38">
        <v>192.4</v>
      </c>
      <c r="BJ17" s="66">
        <v>192.2</v>
      </c>
      <c r="BK17" s="40">
        <v>192.8</v>
      </c>
      <c r="BL17" s="40">
        <v>193.7</v>
      </c>
      <c r="BM17" s="40">
        <v>193.9</v>
      </c>
      <c r="BN17" s="40">
        <v>194.1</v>
      </c>
      <c r="BO17" s="40">
        <v>194.3</v>
      </c>
      <c r="BP17" s="40">
        <v>194.6</v>
      </c>
      <c r="BQ17" s="40">
        <v>195</v>
      </c>
      <c r="BR17" s="40">
        <v>195.9</v>
      </c>
      <c r="BS17" s="40">
        <v>196.3</v>
      </c>
      <c r="BT17" s="40">
        <v>196.9</v>
      </c>
      <c r="BU17" s="38">
        <v>197.3</v>
      </c>
      <c r="BV17" s="66">
        <v>198.2</v>
      </c>
      <c r="BW17" s="40">
        <v>199.5</v>
      </c>
      <c r="BX17" s="40">
        <v>199.5</v>
      </c>
      <c r="BY17" s="40">
        <v>200.6</v>
      </c>
      <c r="BZ17" s="38">
        <v>201</v>
      </c>
    </row>
    <row r="18" spans="1:78" x14ac:dyDescent="0.3">
      <c r="A18" s="63" t="s">
        <v>17</v>
      </c>
      <c r="B18" s="40">
        <v>136.6</v>
      </c>
      <c r="C18" s="40">
        <v>136.80000000000001</v>
      </c>
      <c r="D18" s="40">
        <v>137.30000000000001</v>
      </c>
      <c r="E18" s="40">
        <v>138</v>
      </c>
      <c r="F18" s="40">
        <v>138.19999999999999</v>
      </c>
      <c r="G18" s="40">
        <v>138.5</v>
      </c>
      <c r="H18" s="40">
        <v>139.30000000000001</v>
      </c>
      <c r="I18" s="40">
        <v>140.30000000000001</v>
      </c>
      <c r="J18" s="40">
        <v>141.1</v>
      </c>
      <c r="K18" s="40">
        <v>142</v>
      </c>
      <c r="L18" s="40">
        <v>143</v>
      </c>
      <c r="M18" s="38">
        <v>143.1</v>
      </c>
      <c r="N18" s="66">
        <v>143.5</v>
      </c>
      <c r="O18" s="40">
        <v>143.80000000000001</v>
      </c>
      <c r="P18" s="40">
        <v>144.30000000000001</v>
      </c>
      <c r="Q18" s="40">
        <v>145.30000000000001</v>
      </c>
      <c r="R18" s="40">
        <v>146</v>
      </c>
      <c r="S18" s="40">
        <v>146.4</v>
      </c>
      <c r="T18" s="40">
        <v>146.80000000000001</v>
      </c>
      <c r="U18" s="40">
        <v>147.30000000000001</v>
      </c>
      <c r="V18" s="40">
        <v>147.69999999999999</v>
      </c>
      <c r="W18" s="40">
        <v>148</v>
      </c>
      <c r="X18" s="40">
        <v>148</v>
      </c>
      <c r="Y18" s="38">
        <v>148.1</v>
      </c>
      <c r="Z18" s="66">
        <v>147.6</v>
      </c>
      <c r="AA18" s="40">
        <v>147.69999999999999</v>
      </c>
      <c r="AB18" s="40">
        <v>147.9</v>
      </c>
      <c r="AC18" s="32">
        <f>AVERAGE(X18:AB18,AF18:AJ18)</f>
        <v>148.58000000000001</v>
      </c>
      <c r="AD18" s="40">
        <v>148.4</v>
      </c>
      <c r="AE18" s="40">
        <v>148.6</v>
      </c>
      <c r="AF18" s="40">
        <v>148.9</v>
      </c>
      <c r="AG18" s="40">
        <v>149.1</v>
      </c>
      <c r="AH18" s="40">
        <v>149.19999999999999</v>
      </c>
      <c r="AI18" s="40">
        <v>149.4</v>
      </c>
      <c r="AJ18" s="40">
        <v>149.9</v>
      </c>
      <c r="AK18" s="38">
        <v>150.30000000000001</v>
      </c>
      <c r="AL18" s="66">
        <v>150.5</v>
      </c>
      <c r="AM18" s="40">
        <v>150.80000000000001</v>
      </c>
      <c r="AN18" s="40">
        <v>151.19999999999999</v>
      </c>
      <c r="AO18" s="40">
        <f>AVERAGE(AJ18:AN18,AU18:AY18)</f>
        <v>152.84</v>
      </c>
      <c r="AP18" s="40">
        <f>AVERAGE(AK18:AO18,AS18:AW18)</f>
        <v>152.51400000000001</v>
      </c>
      <c r="AQ18" s="40">
        <v>152.5</v>
      </c>
      <c r="AR18" s="40">
        <v>152.5</v>
      </c>
      <c r="AS18" s="40">
        <v>153.1</v>
      </c>
      <c r="AT18" s="40">
        <v>153.4</v>
      </c>
      <c r="AU18" s="40">
        <v>153.69999999999999</v>
      </c>
      <c r="AV18" s="40">
        <v>154.30000000000001</v>
      </c>
      <c r="AW18" s="38">
        <v>155</v>
      </c>
      <c r="AX18" s="66">
        <v>155.5</v>
      </c>
      <c r="AY18" s="40">
        <v>157.19999999999999</v>
      </c>
      <c r="AZ18" s="40">
        <v>157.80000000000001</v>
      </c>
      <c r="BA18" s="40">
        <v>158.80000000000001</v>
      </c>
      <c r="BB18" s="40">
        <v>161.80000000000001</v>
      </c>
      <c r="BC18" s="40">
        <v>162.19999999999999</v>
      </c>
      <c r="BD18" s="40">
        <v>162.80000000000001</v>
      </c>
      <c r="BE18" s="40">
        <v>164.5</v>
      </c>
      <c r="BF18" s="40">
        <v>164.6</v>
      </c>
      <c r="BG18" s="40">
        <v>165.7</v>
      </c>
      <c r="BH18" s="40">
        <v>167.2</v>
      </c>
      <c r="BI18" s="38">
        <v>168.5</v>
      </c>
      <c r="BJ18" s="66">
        <v>169.9</v>
      </c>
      <c r="BK18" s="40">
        <v>170.8</v>
      </c>
      <c r="BL18" s="40">
        <v>172.1</v>
      </c>
      <c r="BM18" s="40">
        <v>173.9</v>
      </c>
      <c r="BN18" s="40">
        <v>175.6</v>
      </c>
      <c r="BO18" s="40">
        <v>177.1</v>
      </c>
      <c r="BP18" s="40">
        <v>178.3</v>
      </c>
      <c r="BQ18" s="40">
        <v>179.5</v>
      </c>
      <c r="BR18" s="40">
        <v>180.9</v>
      </c>
      <c r="BS18" s="40">
        <v>181.9</v>
      </c>
      <c r="BT18" s="40">
        <v>183.1</v>
      </c>
      <c r="BU18" s="38">
        <v>184</v>
      </c>
      <c r="BV18" s="66">
        <v>184.9</v>
      </c>
      <c r="BW18" s="40">
        <v>186.2</v>
      </c>
      <c r="BX18" s="40">
        <v>186.1</v>
      </c>
      <c r="BY18" s="40">
        <v>186.9</v>
      </c>
      <c r="BZ18" s="38">
        <v>187.3</v>
      </c>
    </row>
    <row r="19" spans="1:78" x14ac:dyDescent="0.3">
      <c r="A19" s="63" t="s">
        <v>18</v>
      </c>
      <c r="B19" s="40">
        <v>130.19999999999999</v>
      </c>
      <c r="C19" s="40">
        <v>130.30000000000001</v>
      </c>
      <c r="D19" s="40">
        <v>130.6</v>
      </c>
      <c r="E19" s="40">
        <v>131.1</v>
      </c>
      <c r="F19" s="40">
        <v>131.4</v>
      </c>
      <c r="G19" s="40">
        <v>131.69999999999999</v>
      </c>
      <c r="H19" s="40">
        <v>132.1</v>
      </c>
      <c r="I19" s="40">
        <v>133</v>
      </c>
      <c r="J19" s="40">
        <v>133.4</v>
      </c>
      <c r="K19" s="40">
        <v>134.1</v>
      </c>
      <c r="L19" s="40">
        <v>134.80000000000001</v>
      </c>
      <c r="M19" s="38">
        <v>135.1</v>
      </c>
      <c r="N19" s="66">
        <v>135.5</v>
      </c>
      <c r="O19" s="40">
        <v>135.6</v>
      </c>
      <c r="P19" s="40">
        <v>136.19999999999999</v>
      </c>
      <c r="Q19" s="40">
        <v>136.69999999999999</v>
      </c>
      <c r="R19" s="40">
        <v>137.4</v>
      </c>
      <c r="S19" s="40">
        <v>138.1</v>
      </c>
      <c r="T19" s="40">
        <v>138.4</v>
      </c>
      <c r="U19" s="40">
        <v>138.80000000000001</v>
      </c>
      <c r="V19" s="40">
        <v>139.1</v>
      </c>
      <c r="W19" s="40">
        <v>139.19999999999999</v>
      </c>
      <c r="X19" s="40">
        <v>139.1</v>
      </c>
      <c r="Y19" s="38">
        <v>139.4</v>
      </c>
      <c r="Z19" s="66">
        <v>139</v>
      </c>
      <c r="AA19" s="40">
        <v>139.69999999999999</v>
      </c>
      <c r="AB19" s="40">
        <v>139.9</v>
      </c>
      <c r="AC19" s="32">
        <f>AVERAGE(X19:AB19,AF19:AJ19)</f>
        <v>140.06</v>
      </c>
      <c r="AD19" s="40">
        <v>140.4</v>
      </c>
      <c r="AE19" s="40">
        <v>140.4</v>
      </c>
      <c r="AF19" s="40">
        <v>140.5</v>
      </c>
      <c r="AG19" s="40">
        <v>140.6</v>
      </c>
      <c r="AH19" s="40">
        <v>140.6</v>
      </c>
      <c r="AI19" s="40">
        <v>140.80000000000001</v>
      </c>
      <c r="AJ19" s="40">
        <v>141</v>
      </c>
      <c r="AK19" s="38">
        <v>141.30000000000001</v>
      </c>
      <c r="AL19" s="66">
        <v>141.5</v>
      </c>
      <c r="AM19" s="40">
        <v>141.69999999999999</v>
      </c>
      <c r="AN19" s="40">
        <v>141.9</v>
      </c>
      <c r="AO19" s="40">
        <f>AVERAGE(AJ19:AN19,AU19:AY19)</f>
        <v>143.57999999999998</v>
      </c>
      <c r="AP19" s="40">
        <f>AVERAGE(AK19:AO19,AS19:AW19)</f>
        <v>143.25800000000001</v>
      </c>
      <c r="AQ19" s="40">
        <v>144.4</v>
      </c>
      <c r="AR19" s="40">
        <v>144.4</v>
      </c>
      <c r="AS19" s="40">
        <v>143.4</v>
      </c>
      <c r="AT19" s="40">
        <v>144.30000000000001</v>
      </c>
      <c r="AU19" s="40">
        <v>144.6</v>
      </c>
      <c r="AV19" s="40">
        <v>144.9</v>
      </c>
      <c r="AW19" s="38">
        <v>145.4</v>
      </c>
      <c r="AX19" s="66">
        <v>146.1</v>
      </c>
      <c r="AY19" s="40">
        <v>147.4</v>
      </c>
      <c r="AZ19" s="40">
        <v>147.9</v>
      </c>
      <c r="BA19" s="40">
        <v>148.5</v>
      </c>
      <c r="BB19" s="40">
        <v>152.1</v>
      </c>
      <c r="BC19" s="40">
        <v>151.80000000000001</v>
      </c>
      <c r="BD19" s="40">
        <v>153.1</v>
      </c>
      <c r="BE19" s="40">
        <v>155.30000000000001</v>
      </c>
      <c r="BF19" s="40">
        <v>155.30000000000001</v>
      </c>
      <c r="BG19" s="40">
        <v>156.30000000000001</v>
      </c>
      <c r="BH19" s="40">
        <v>157.4</v>
      </c>
      <c r="BI19" s="38">
        <v>158.69999999999999</v>
      </c>
      <c r="BJ19" s="66">
        <v>160.69999999999999</v>
      </c>
      <c r="BK19" s="40">
        <v>162.4</v>
      </c>
      <c r="BL19" s="40">
        <v>164.6</v>
      </c>
      <c r="BM19" s="40">
        <v>166.5</v>
      </c>
      <c r="BN19" s="40">
        <v>168.4</v>
      </c>
      <c r="BO19" s="40">
        <v>169.9</v>
      </c>
      <c r="BP19" s="40">
        <v>171.3</v>
      </c>
      <c r="BQ19" s="40">
        <v>172.7</v>
      </c>
      <c r="BR19" s="40">
        <v>174.3</v>
      </c>
      <c r="BS19" s="40">
        <v>175.3</v>
      </c>
      <c r="BT19" s="40">
        <v>176.2</v>
      </c>
      <c r="BU19" s="38">
        <v>177</v>
      </c>
      <c r="BV19" s="66">
        <v>177.6</v>
      </c>
      <c r="BW19" s="40">
        <v>178.7</v>
      </c>
      <c r="BX19" s="40">
        <v>178.7</v>
      </c>
      <c r="BY19" s="40">
        <v>179.2</v>
      </c>
      <c r="BZ19" s="38">
        <v>179.7</v>
      </c>
    </row>
    <row r="20" spans="1:78" x14ac:dyDescent="0.3">
      <c r="A20" s="63" t="s">
        <v>19</v>
      </c>
      <c r="B20" s="40">
        <v>135.6</v>
      </c>
      <c r="C20" s="40">
        <v>135.9</v>
      </c>
      <c r="D20" s="40">
        <v>136.4</v>
      </c>
      <c r="E20" s="40">
        <v>137</v>
      </c>
      <c r="F20" s="40">
        <v>137.19999999999999</v>
      </c>
      <c r="G20" s="40">
        <v>137.5</v>
      </c>
      <c r="H20" s="40">
        <v>138.30000000000001</v>
      </c>
      <c r="I20" s="40">
        <v>139.30000000000001</v>
      </c>
      <c r="J20" s="40">
        <v>140</v>
      </c>
      <c r="K20" s="40">
        <v>140.80000000000001</v>
      </c>
      <c r="L20" s="40">
        <v>141.80000000000001</v>
      </c>
      <c r="M20" s="38">
        <v>142</v>
      </c>
      <c r="N20" s="66">
        <v>142.30000000000001</v>
      </c>
      <c r="O20" s="40">
        <v>142.6</v>
      </c>
      <c r="P20" s="40">
        <v>143.1</v>
      </c>
      <c r="Q20" s="40">
        <v>144</v>
      </c>
      <c r="R20" s="40">
        <v>144.69999999999999</v>
      </c>
      <c r="S20" s="40">
        <v>145.19999999999999</v>
      </c>
      <c r="T20" s="40">
        <v>145.6</v>
      </c>
      <c r="U20" s="40">
        <v>146.1</v>
      </c>
      <c r="V20" s="40">
        <v>146.5</v>
      </c>
      <c r="W20" s="40">
        <v>146.80000000000001</v>
      </c>
      <c r="X20" s="40">
        <v>146.69999999999999</v>
      </c>
      <c r="Y20" s="38">
        <v>146.80000000000001</v>
      </c>
      <c r="Z20" s="66">
        <v>146.4</v>
      </c>
      <c r="AA20" s="40">
        <v>146.5</v>
      </c>
      <c r="AB20" s="40">
        <v>146.69999999999999</v>
      </c>
      <c r="AC20" s="32">
        <f>AVERAGE(X20:AB20,AF20:AJ20)</f>
        <v>147.32999999999998</v>
      </c>
      <c r="AD20" s="40">
        <v>147.30000000000001</v>
      </c>
      <c r="AE20" s="40">
        <v>147.4</v>
      </c>
      <c r="AF20" s="40">
        <v>147.6</v>
      </c>
      <c r="AG20" s="40">
        <v>147.9</v>
      </c>
      <c r="AH20" s="40">
        <v>147.9</v>
      </c>
      <c r="AI20" s="40">
        <v>148.19999999999999</v>
      </c>
      <c r="AJ20" s="40">
        <v>148.6</v>
      </c>
      <c r="AK20" s="38">
        <v>149</v>
      </c>
      <c r="AL20" s="66">
        <v>149.19999999999999</v>
      </c>
      <c r="AM20" s="40">
        <v>149.5</v>
      </c>
      <c r="AN20" s="40">
        <v>149.80000000000001</v>
      </c>
      <c r="AO20" s="40">
        <f>AVERAGE(AJ20:AN20,AU20:AY20)</f>
        <v>151.47999999999996</v>
      </c>
      <c r="AP20" s="40">
        <f>AVERAGE(AK20:AO20,AS20:AW20)</f>
        <v>151.13799999999998</v>
      </c>
      <c r="AQ20" s="40">
        <v>151.4</v>
      </c>
      <c r="AR20" s="40">
        <v>151.4</v>
      </c>
      <c r="AS20" s="40">
        <v>151.69999999999999</v>
      </c>
      <c r="AT20" s="40">
        <v>152</v>
      </c>
      <c r="AU20" s="40">
        <v>152.30000000000001</v>
      </c>
      <c r="AV20" s="40">
        <v>152.80000000000001</v>
      </c>
      <c r="AW20" s="38">
        <v>153.6</v>
      </c>
      <c r="AX20" s="66">
        <v>154.19999999999999</v>
      </c>
      <c r="AY20" s="40">
        <v>155.80000000000001</v>
      </c>
      <c r="AZ20" s="40">
        <v>156.4</v>
      </c>
      <c r="BA20" s="40">
        <v>157.30000000000001</v>
      </c>
      <c r="BB20" s="40">
        <v>160.4</v>
      </c>
      <c r="BC20" s="40">
        <v>160.69999999999999</v>
      </c>
      <c r="BD20" s="40">
        <v>161.4</v>
      </c>
      <c r="BE20" s="40">
        <v>163.19999999999999</v>
      </c>
      <c r="BF20" s="40">
        <v>163.30000000000001</v>
      </c>
      <c r="BG20" s="40">
        <v>164.3</v>
      </c>
      <c r="BH20" s="40">
        <v>165.8</v>
      </c>
      <c r="BI20" s="38">
        <v>167</v>
      </c>
      <c r="BJ20" s="66">
        <v>168.5</v>
      </c>
      <c r="BK20" s="40">
        <v>169.6</v>
      </c>
      <c r="BL20" s="40">
        <v>171.1</v>
      </c>
      <c r="BM20" s="40">
        <v>172.8</v>
      </c>
      <c r="BN20" s="40">
        <v>174.6</v>
      </c>
      <c r="BO20" s="40">
        <v>176</v>
      </c>
      <c r="BP20" s="40">
        <v>177.3</v>
      </c>
      <c r="BQ20" s="40">
        <v>178.5</v>
      </c>
      <c r="BR20" s="40">
        <v>179.9</v>
      </c>
      <c r="BS20" s="40">
        <v>181</v>
      </c>
      <c r="BT20" s="40">
        <v>182.1</v>
      </c>
      <c r="BU20" s="38">
        <v>183</v>
      </c>
      <c r="BV20" s="66">
        <v>183.8</v>
      </c>
      <c r="BW20" s="40">
        <v>185.1</v>
      </c>
      <c r="BX20" s="40">
        <v>185.1</v>
      </c>
      <c r="BY20" s="40">
        <v>185.7</v>
      </c>
      <c r="BZ20" s="38">
        <v>186.2</v>
      </c>
    </row>
    <row r="21" spans="1:78" x14ac:dyDescent="0.3">
      <c r="A21" s="63" t="s">
        <v>20</v>
      </c>
      <c r="B21" s="40">
        <v>129.6</v>
      </c>
      <c r="C21" s="40">
        <v>130.5</v>
      </c>
      <c r="D21" s="40">
        <v>131.1</v>
      </c>
      <c r="E21" s="40">
        <v>131.69999999999999</v>
      </c>
      <c r="F21" s="40">
        <v>132.1</v>
      </c>
      <c r="G21" s="40">
        <v>131.4</v>
      </c>
      <c r="H21" s="40">
        <v>132.6</v>
      </c>
      <c r="I21" s="40">
        <v>134.4</v>
      </c>
      <c r="J21" s="40">
        <v>135.69999999999999</v>
      </c>
      <c r="K21" s="40">
        <v>137.30000000000001</v>
      </c>
      <c r="L21" s="40">
        <v>138.6</v>
      </c>
      <c r="M21" s="38">
        <v>139.1</v>
      </c>
      <c r="N21" s="66">
        <v>140.4</v>
      </c>
      <c r="O21" s="40">
        <v>141.30000000000001</v>
      </c>
      <c r="P21" s="40">
        <v>142</v>
      </c>
      <c r="Q21" s="40">
        <v>142.9</v>
      </c>
      <c r="R21" s="40">
        <v>143.19999999999999</v>
      </c>
      <c r="S21" s="40">
        <v>142.5</v>
      </c>
      <c r="T21" s="40">
        <v>143.6</v>
      </c>
      <c r="U21" s="40">
        <v>144.6</v>
      </c>
      <c r="V21" s="40">
        <v>145.30000000000001</v>
      </c>
      <c r="W21" s="40">
        <v>146.9</v>
      </c>
      <c r="X21" s="40">
        <v>146.9</v>
      </c>
      <c r="Y21" s="38">
        <v>146.5</v>
      </c>
      <c r="Z21" s="66">
        <v>147.69999999999999</v>
      </c>
      <c r="AA21" s="40">
        <v>148.5</v>
      </c>
      <c r="AB21" s="40">
        <v>149</v>
      </c>
      <c r="AC21" s="32">
        <f>AVERAGE(X21:AB21,AF21:AJ21)</f>
        <v>149.94999999999999</v>
      </c>
      <c r="AD21" s="40">
        <v>150.1</v>
      </c>
      <c r="AE21" s="40">
        <v>149.4</v>
      </c>
      <c r="AF21" s="40">
        <v>150.6</v>
      </c>
      <c r="AG21" s="40">
        <v>151.6</v>
      </c>
      <c r="AH21" s="40">
        <v>152.19999999999999</v>
      </c>
      <c r="AI21" s="40">
        <v>153</v>
      </c>
      <c r="AJ21" s="40">
        <v>153.5</v>
      </c>
      <c r="AK21" s="38">
        <v>152.80000000000001</v>
      </c>
      <c r="AL21" s="66">
        <v>153.9</v>
      </c>
      <c r="AM21" s="40">
        <v>154.80000000000001</v>
      </c>
      <c r="AN21" s="40">
        <v>154.5</v>
      </c>
      <c r="AO21" s="40">
        <v>155.6</v>
      </c>
      <c r="AP21" s="40">
        <f>AVERAGE(AK21:AO21,AS21:AW21)</f>
        <v>155.63000000000002</v>
      </c>
      <c r="AQ21" s="40">
        <v>154.69999999999999</v>
      </c>
      <c r="AR21" s="40">
        <v>154.69999999999999</v>
      </c>
      <c r="AS21" s="40">
        <v>155.5</v>
      </c>
      <c r="AT21" s="40">
        <v>156.30000000000001</v>
      </c>
      <c r="AU21" s="40">
        <v>156.5</v>
      </c>
      <c r="AV21" s="40">
        <v>158</v>
      </c>
      <c r="AW21" s="38">
        <v>158.4</v>
      </c>
      <c r="AX21" s="66">
        <v>157.69999999999999</v>
      </c>
      <c r="AY21" s="40">
        <v>159.80000000000001</v>
      </c>
      <c r="AZ21" s="40">
        <v>159.9</v>
      </c>
      <c r="BA21" s="40">
        <v>161.4</v>
      </c>
      <c r="BB21" s="40">
        <v>161.6</v>
      </c>
      <c r="BC21" s="40">
        <v>160.5</v>
      </c>
      <c r="BD21" s="40">
        <v>161.5</v>
      </c>
      <c r="BE21" s="40">
        <v>162.1</v>
      </c>
      <c r="BF21" s="40">
        <v>162.1</v>
      </c>
      <c r="BG21" s="40">
        <v>163.6</v>
      </c>
      <c r="BH21" s="40">
        <v>164.2</v>
      </c>
      <c r="BI21" s="38">
        <v>163.4</v>
      </c>
      <c r="BJ21" s="66">
        <v>164.5</v>
      </c>
      <c r="BK21" s="40">
        <v>165.5</v>
      </c>
      <c r="BL21" s="40">
        <v>165.3</v>
      </c>
      <c r="BM21" s="40">
        <v>167</v>
      </c>
      <c r="BN21" s="40">
        <v>167.5</v>
      </c>
      <c r="BO21" s="40">
        <v>166.8</v>
      </c>
      <c r="BP21" s="40">
        <v>167.8</v>
      </c>
      <c r="BQ21" s="40">
        <v>169</v>
      </c>
      <c r="BR21" s="40">
        <v>169.5</v>
      </c>
      <c r="BS21" s="40">
        <v>171.2</v>
      </c>
      <c r="BT21" s="40">
        <v>171.8</v>
      </c>
      <c r="BU21" s="38">
        <v>170.7</v>
      </c>
      <c r="BV21" s="66">
        <v>172.1</v>
      </c>
      <c r="BW21" s="40">
        <v>173.5</v>
      </c>
      <c r="BX21" s="40">
        <v>173.5</v>
      </c>
      <c r="BY21" s="40">
        <v>175.2</v>
      </c>
      <c r="BZ21" s="38">
        <v>175.6</v>
      </c>
    </row>
    <row r="22" spans="1:78" x14ac:dyDescent="0.3">
      <c r="A22" s="63" t="s">
        <v>21</v>
      </c>
      <c r="B22" s="40">
        <v>126.8</v>
      </c>
      <c r="C22" s="40">
        <v>127.9</v>
      </c>
      <c r="D22" s="40">
        <v>129.1</v>
      </c>
      <c r="E22" s="40">
        <v>129.80000000000001</v>
      </c>
      <c r="F22" s="40">
        <v>129.4</v>
      </c>
      <c r="G22" s="40">
        <v>128.80000000000001</v>
      </c>
      <c r="H22" s="40">
        <v>129.4</v>
      </c>
      <c r="I22" s="40">
        <v>129.80000000000001</v>
      </c>
      <c r="J22" s="40">
        <v>131</v>
      </c>
      <c r="K22" s="40">
        <v>132.19999999999999</v>
      </c>
      <c r="L22" s="40">
        <v>135.30000000000001</v>
      </c>
      <c r="M22" s="38">
        <v>136.6</v>
      </c>
      <c r="N22" s="66">
        <v>136.6</v>
      </c>
      <c r="O22" s="40">
        <v>136.69999999999999</v>
      </c>
      <c r="P22" s="40">
        <v>136.5</v>
      </c>
      <c r="Q22" s="40">
        <v>136.5</v>
      </c>
      <c r="R22" s="40">
        <v>136.9</v>
      </c>
      <c r="S22" s="40">
        <v>138.1</v>
      </c>
      <c r="T22" s="40">
        <v>139.69999999999999</v>
      </c>
      <c r="U22" s="40">
        <v>140.9</v>
      </c>
      <c r="V22" s="40">
        <v>142.30000000000001</v>
      </c>
      <c r="W22" s="40">
        <v>145.30000000000001</v>
      </c>
      <c r="X22" s="40">
        <v>145.1</v>
      </c>
      <c r="Y22" s="38">
        <v>142.69999999999999</v>
      </c>
      <c r="Z22" s="66">
        <v>139.5</v>
      </c>
      <c r="AA22" s="40">
        <v>138.4</v>
      </c>
      <c r="AB22" s="40">
        <v>139.69999999999999</v>
      </c>
      <c r="AC22" s="32">
        <f>AVERAGE(X22:AB22,AF22:AJ22)</f>
        <v>140.52999999999997</v>
      </c>
      <c r="AD22" s="40">
        <v>140.30000000000001</v>
      </c>
      <c r="AE22" s="40">
        <v>141.19999999999999</v>
      </c>
      <c r="AF22" s="40">
        <v>139.30000000000001</v>
      </c>
      <c r="AG22" s="40">
        <v>138.5</v>
      </c>
      <c r="AH22" s="40">
        <v>139.19999999999999</v>
      </c>
      <c r="AI22" s="40">
        <v>140.6</v>
      </c>
      <c r="AJ22" s="40">
        <v>142.30000000000001</v>
      </c>
      <c r="AK22" s="38">
        <v>143.69999999999999</v>
      </c>
      <c r="AL22" s="66">
        <v>144.6</v>
      </c>
      <c r="AM22" s="40">
        <v>147.19999999999999</v>
      </c>
      <c r="AN22" s="40">
        <v>148.9</v>
      </c>
      <c r="AO22" s="40">
        <v>144.1</v>
      </c>
      <c r="AP22" s="40">
        <f>AVERAGE(AK22:AO22,AS22:AW22)</f>
        <v>144.57</v>
      </c>
      <c r="AQ22" s="40">
        <v>141.9</v>
      </c>
      <c r="AR22" s="40">
        <v>141.9</v>
      </c>
      <c r="AS22" s="40">
        <v>143</v>
      </c>
      <c r="AT22" s="40">
        <v>142.9</v>
      </c>
      <c r="AU22" s="40">
        <v>143.1</v>
      </c>
      <c r="AV22" s="40">
        <v>143.6</v>
      </c>
      <c r="AW22" s="38">
        <v>144.6</v>
      </c>
      <c r="AX22" s="66">
        <v>147.9</v>
      </c>
      <c r="AY22" s="40">
        <v>152.4</v>
      </c>
      <c r="AZ22" s="40">
        <v>155.5</v>
      </c>
      <c r="BA22" s="40">
        <v>155.6</v>
      </c>
      <c r="BB22" s="40">
        <v>159.4</v>
      </c>
      <c r="BC22" s="40">
        <v>159.80000000000001</v>
      </c>
      <c r="BD22" s="40">
        <v>160.69999999999999</v>
      </c>
      <c r="BE22" s="40">
        <v>162.6</v>
      </c>
      <c r="BF22" s="40">
        <v>162.6</v>
      </c>
      <c r="BG22" s="40">
        <v>164.2</v>
      </c>
      <c r="BH22" s="40">
        <v>163.9</v>
      </c>
      <c r="BI22" s="38">
        <v>164.1</v>
      </c>
      <c r="BJ22" s="66">
        <v>164.2</v>
      </c>
      <c r="BK22" s="40">
        <v>165.7</v>
      </c>
      <c r="BL22" s="40">
        <v>167.2</v>
      </c>
      <c r="BM22" s="40">
        <v>172.2</v>
      </c>
      <c r="BN22" s="40">
        <v>174.6</v>
      </c>
      <c r="BO22" s="40">
        <v>176</v>
      </c>
      <c r="BP22" s="40">
        <v>179.6</v>
      </c>
      <c r="BQ22" s="40">
        <v>178.8</v>
      </c>
      <c r="BR22" s="40">
        <v>179.5</v>
      </c>
      <c r="BS22" s="40">
        <v>180.5</v>
      </c>
      <c r="BT22" s="40">
        <v>181.3</v>
      </c>
      <c r="BU22" s="38">
        <v>182</v>
      </c>
      <c r="BV22" s="66">
        <v>182</v>
      </c>
      <c r="BW22" s="40">
        <v>182.1</v>
      </c>
      <c r="BX22" s="40">
        <v>181.9</v>
      </c>
      <c r="BY22" s="40">
        <v>181.7</v>
      </c>
      <c r="BZ22" s="38">
        <v>182.8</v>
      </c>
    </row>
    <row r="23" spans="1:78" x14ac:dyDescent="0.3">
      <c r="A23" s="63" t="s">
        <v>22</v>
      </c>
      <c r="B23" s="40">
        <v>129.4</v>
      </c>
      <c r="C23" s="40">
        <v>129.69999999999999</v>
      </c>
      <c r="D23" s="40">
        <v>130.1</v>
      </c>
      <c r="E23" s="40">
        <v>130.4</v>
      </c>
      <c r="F23" s="40">
        <v>130.9</v>
      </c>
      <c r="G23" s="40">
        <v>131.19999999999999</v>
      </c>
      <c r="H23" s="40">
        <v>131.9</v>
      </c>
      <c r="I23" s="40">
        <v>132.80000000000001</v>
      </c>
      <c r="J23" s="40">
        <v>133.30000000000001</v>
      </c>
      <c r="K23" s="40">
        <v>133.6</v>
      </c>
      <c r="L23" s="40">
        <v>134.4</v>
      </c>
      <c r="M23" s="38">
        <v>134.69999999999999</v>
      </c>
      <c r="N23" s="66">
        <v>134.9</v>
      </c>
      <c r="O23" s="40">
        <v>135.19999999999999</v>
      </c>
      <c r="P23" s="40">
        <v>135.6</v>
      </c>
      <c r="Q23" s="40">
        <v>136.6</v>
      </c>
      <c r="R23" s="40">
        <v>137.4</v>
      </c>
      <c r="S23" s="40">
        <v>137.9</v>
      </c>
      <c r="T23" s="40">
        <v>138.6</v>
      </c>
      <c r="U23" s="40">
        <v>139.4</v>
      </c>
      <c r="V23" s="40">
        <v>139.69999999999999</v>
      </c>
      <c r="W23" s="40">
        <v>142.19999999999999</v>
      </c>
      <c r="X23" s="40">
        <v>142.19999999999999</v>
      </c>
      <c r="Y23" s="38">
        <v>143.19999999999999</v>
      </c>
      <c r="Z23" s="66">
        <v>143.6</v>
      </c>
      <c r="AA23" s="40">
        <v>143.69999999999999</v>
      </c>
      <c r="AB23" s="40">
        <v>143.80000000000001</v>
      </c>
      <c r="AC23" s="32">
        <f>AVERAGE(X23:AB23,AF23:AJ23)</f>
        <v>144.01</v>
      </c>
      <c r="AD23" s="40">
        <v>143.69999999999999</v>
      </c>
      <c r="AE23" s="40">
        <v>143.80000000000001</v>
      </c>
      <c r="AF23" s="40">
        <v>144.19999999999999</v>
      </c>
      <c r="AG23" s="40">
        <v>144.5</v>
      </c>
      <c r="AH23" s="40">
        <v>144.6</v>
      </c>
      <c r="AI23" s="40">
        <v>145</v>
      </c>
      <c r="AJ23" s="40">
        <v>145.30000000000001</v>
      </c>
      <c r="AK23" s="38">
        <v>145.80000000000001</v>
      </c>
      <c r="AL23" s="66">
        <v>146.19999999999999</v>
      </c>
      <c r="AM23" s="40">
        <v>146.4</v>
      </c>
      <c r="AN23" s="40">
        <v>146.4</v>
      </c>
      <c r="AO23" s="40">
        <f>AVERAGE(AJ23:AN23,AU23:AY23)</f>
        <v>147.86000000000001</v>
      </c>
      <c r="AP23" s="40">
        <f>AVERAGE(AK23:AO23,AS23:AW23)</f>
        <v>147.73600000000002</v>
      </c>
      <c r="AQ23" s="40">
        <v>146.4</v>
      </c>
      <c r="AR23" s="40">
        <v>146.4</v>
      </c>
      <c r="AS23" s="40">
        <v>148.4</v>
      </c>
      <c r="AT23" s="40">
        <v>148.69999999999999</v>
      </c>
      <c r="AU23" s="40">
        <v>148.69999999999999</v>
      </c>
      <c r="AV23" s="40">
        <v>149.19999999999999</v>
      </c>
      <c r="AW23" s="38">
        <v>149.69999999999999</v>
      </c>
      <c r="AX23" s="66">
        <v>150</v>
      </c>
      <c r="AY23" s="40">
        <v>150.9</v>
      </c>
      <c r="AZ23" s="40">
        <v>151.19999999999999</v>
      </c>
      <c r="BA23" s="40">
        <v>151.80000000000001</v>
      </c>
      <c r="BB23" s="40">
        <v>154.69999999999999</v>
      </c>
      <c r="BC23" s="40">
        <v>154.80000000000001</v>
      </c>
      <c r="BD23" s="40">
        <v>155.80000000000001</v>
      </c>
      <c r="BE23" s="40">
        <v>157.5</v>
      </c>
      <c r="BF23" s="40">
        <v>157.5</v>
      </c>
      <c r="BG23" s="40">
        <v>158.4</v>
      </c>
      <c r="BH23" s="40">
        <v>159.30000000000001</v>
      </c>
      <c r="BI23" s="38">
        <v>160.19999999999999</v>
      </c>
      <c r="BJ23" s="66">
        <v>161.1</v>
      </c>
      <c r="BK23" s="40">
        <v>161.80000000000001</v>
      </c>
      <c r="BL23" s="40">
        <v>162.80000000000001</v>
      </c>
      <c r="BM23" s="40">
        <v>164</v>
      </c>
      <c r="BN23" s="40">
        <v>165.2</v>
      </c>
      <c r="BO23" s="40">
        <v>166.4</v>
      </c>
      <c r="BP23" s="40">
        <v>167.4</v>
      </c>
      <c r="BQ23" s="40">
        <v>168.5</v>
      </c>
      <c r="BR23" s="40">
        <v>169.5</v>
      </c>
      <c r="BS23" s="40">
        <v>170.4</v>
      </c>
      <c r="BT23" s="40">
        <v>171.4</v>
      </c>
      <c r="BU23" s="38">
        <v>172.1</v>
      </c>
      <c r="BV23" s="66">
        <v>172.9</v>
      </c>
      <c r="BW23" s="40">
        <v>174.2</v>
      </c>
      <c r="BX23" s="40">
        <v>174.2</v>
      </c>
      <c r="BY23" s="40">
        <v>174.6</v>
      </c>
      <c r="BZ23" s="38">
        <v>175.2</v>
      </c>
    </row>
    <row r="24" spans="1:78" x14ac:dyDescent="0.3">
      <c r="A24" s="63" t="s">
        <v>23</v>
      </c>
      <c r="B24" s="40">
        <v>127.1</v>
      </c>
      <c r="C24" s="40">
        <v>127.4</v>
      </c>
      <c r="D24" s="40">
        <v>127.8</v>
      </c>
      <c r="E24" s="40">
        <v>128.1</v>
      </c>
      <c r="F24" s="40">
        <v>128.4</v>
      </c>
      <c r="G24" s="40">
        <v>128.5</v>
      </c>
      <c r="H24" s="40">
        <v>129.4</v>
      </c>
      <c r="I24" s="40">
        <v>130.19999999999999</v>
      </c>
      <c r="J24" s="40">
        <v>130.6</v>
      </c>
      <c r="K24" s="40">
        <v>131.30000000000001</v>
      </c>
      <c r="L24" s="40">
        <v>132.6</v>
      </c>
      <c r="M24" s="38">
        <v>133.1</v>
      </c>
      <c r="N24" s="66">
        <v>133.30000000000001</v>
      </c>
      <c r="O24" s="40">
        <v>133.80000000000001</v>
      </c>
      <c r="P24" s="40">
        <v>134.30000000000001</v>
      </c>
      <c r="Q24" s="40">
        <v>135.19999999999999</v>
      </c>
      <c r="R24" s="40">
        <v>136</v>
      </c>
      <c r="S24" s="40">
        <v>136.19999999999999</v>
      </c>
      <c r="T24" s="40">
        <v>137</v>
      </c>
      <c r="U24" s="40">
        <v>137.69999999999999</v>
      </c>
      <c r="V24" s="40">
        <v>138.4</v>
      </c>
      <c r="W24" s="40">
        <v>142.1</v>
      </c>
      <c r="X24" s="40">
        <v>142.1</v>
      </c>
      <c r="Y24" s="38">
        <v>144.9</v>
      </c>
      <c r="Z24" s="66">
        <v>145.1</v>
      </c>
      <c r="AA24" s="40">
        <v>145.6</v>
      </c>
      <c r="AB24" s="40">
        <v>146.19999999999999</v>
      </c>
      <c r="AC24" s="32">
        <f>AVERAGE(X24:AB24,AF24:AJ24)</f>
        <v>146.86000000000004</v>
      </c>
      <c r="AD24" s="40">
        <v>146.9</v>
      </c>
      <c r="AE24" s="40">
        <v>147.4</v>
      </c>
      <c r="AF24" s="40">
        <v>147.9</v>
      </c>
      <c r="AG24" s="40">
        <v>148.5</v>
      </c>
      <c r="AH24" s="40">
        <v>149</v>
      </c>
      <c r="AI24" s="40">
        <v>149.4</v>
      </c>
      <c r="AJ24" s="40">
        <v>149.9</v>
      </c>
      <c r="AK24" s="38">
        <v>150.4</v>
      </c>
      <c r="AL24" s="66">
        <v>151.19999999999999</v>
      </c>
      <c r="AM24" s="40">
        <v>151.69999999999999</v>
      </c>
      <c r="AN24" s="40">
        <v>152.30000000000001</v>
      </c>
      <c r="AO24" s="40">
        <f>AVERAGE(AJ24:AN24,AU24:AY24)</f>
        <v>154.79</v>
      </c>
      <c r="AP24" s="40">
        <f>AVERAGE(AK24:AO24,AS24:AW24)</f>
        <v>154.279</v>
      </c>
      <c r="AQ24" s="40">
        <v>154.4</v>
      </c>
      <c r="AR24" s="40">
        <v>154.4</v>
      </c>
      <c r="AS24" s="40">
        <v>155</v>
      </c>
      <c r="AT24" s="40">
        <v>155.6</v>
      </c>
      <c r="AU24" s="40">
        <v>156.30000000000001</v>
      </c>
      <c r="AV24" s="40">
        <v>157.19999999999999</v>
      </c>
      <c r="AW24" s="38">
        <v>158.30000000000001</v>
      </c>
      <c r="AX24" s="66">
        <v>159.30000000000001</v>
      </c>
      <c r="AY24" s="40">
        <v>161.30000000000001</v>
      </c>
      <c r="AZ24" s="40">
        <v>161.69999999999999</v>
      </c>
      <c r="BA24" s="40">
        <v>162.30000000000001</v>
      </c>
      <c r="BB24" s="40">
        <v>165.8</v>
      </c>
      <c r="BC24" s="40">
        <v>166.3</v>
      </c>
      <c r="BD24" s="40">
        <v>167</v>
      </c>
      <c r="BE24" s="40">
        <v>168.4</v>
      </c>
      <c r="BF24" s="40">
        <v>168.4</v>
      </c>
      <c r="BG24" s="40">
        <v>169.1</v>
      </c>
      <c r="BH24" s="40">
        <v>169.9</v>
      </c>
      <c r="BI24" s="38">
        <v>170.6</v>
      </c>
      <c r="BJ24" s="66">
        <v>171.4</v>
      </c>
      <c r="BK24" s="40">
        <v>172.2</v>
      </c>
      <c r="BL24" s="40">
        <v>173</v>
      </c>
      <c r="BM24" s="40">
        <v>174</v>
      </c>
      <c r="BN24" s="40">
        <v>174.8</v>
      </c>
      <c r="BO24" s="40">
        <v>175.4</v>
      </c>
      <c r="BP24" s="40">
        <v>176.1</v>
      </c>
      <c r="BQ24" s="40">
        <v>176.8</v>
      </c>
      <c r="BR24" s="40">
        <v>177.8</v>
      </c>
      <c r="BS24" s="40">
        <v>178.7</v>
      </c>
      <c r="BT24" s="40">
        <v>179.8</v>
      </c>
      <c r="BU24" s="38">
        <v>181.1</v>
      </c>
      <c r="BV24" s="66">
        <v>182.3</v>
      </c>
      <c r="BW24" s="40">
        <v>184.4</v>
      </c>
      <c r="BX24" s="40">
        <v>184.4</v>
      </c>
      <c r="BY24" s="40">
        <v>185</v>
      </c>
      <c r="BZ24" s="38">
        <v>185.7</v>
      </c>
    </row>
    <row r="25" spans="1:78" x14ac:dyDescent="0.3">
      <c r="A25" s="63" t="s">
        <v>24</v>
      </c>
      <c r="B25" s="40">
        <v>117</v>
      </c>
      <c r="C25" s="40">
        <v>117.4</v>
      </c>
      <c r="D25" s="40">
        <v>117.6</v>
      </c>
      <c r="E25" s="40">
        <v>116.6</v>
      </c>
      <c r="F25" s="40">
        <v>116.7</v>
      </c>
      <c r="G25" s="40">
        <v>116.5</v>
      </c>
      <c r="H25" s="40">
        <v>116</v>
      </c>
      <c r="I25" s="40">
        <v>117.3</v>
      </c>
      <c r="J25" s="40">
        <v>118.3</v>
      </c>
      <c r="K25" s="40">
        <v>117.8</v>
      </c>
      <c r="L25" s="40">
        <v>118.3</v>
      </c>
      <c r="M25" s="38">
        <v>118.5</v>
      </c>
      <c r="N25" s="66">
        <v>119.3</v>
      </c>
      <c r="O25" s="40">
        <v>120.2</v>
      </c>
      <c r="P25" s="40">
        <v>121</v>
      </c>
      <c r="Q25" s="40">
        <v>121.9</v>
      </c>
      <c r="R25" s="40">
        <v>122.9</v>
      </c>
      <c r="S25" s="40">
        <v>123.7</v>
      </c>
      <c r="T25" s="40">
        <v>123.6</v>
      </c>
      <c r="U25" s="40">
        <v>124.3</v>
      </c>
      <c r="V25" s="40">
        <v>126</v>
      </c>
      <c r="W25" s="40">
        <v>125.5</v>
      </c>
      <c r="X25" s="40">
        <v>125.5</v>
      </c>
      <c r="Y25" s="38">
        <v>123.6</v>
      </c>
      <c r="Z25" s="66">
        <v>123.3</v>
      </c>
      <c r="AA25" s="40">
        <v>123.9</v>
      </c>
      <c r="AB25" s="40">
        <v>124.6</v>
      </c>
      <c r="AC25" s="32">
        <f>AVERAGE(X25:AB25,AF25:AJ25)</f>
        <v>125.13</v>
      </c>
      <c r="AD25" s="40">
        <v>124.9</v>
      </c>
      <c r="AE25" s="40">
        <v>124.6</v>
      </c>
      <c r="AF25" s="40">
        <v>125.6</v>
      </c>
      <c r="AG25" s="40">
        <v>125.8</v>
      </c>
      <c r="AH25" s="40">
        <v>126.1</v>
      </c>
      <c r="AI25" s="40">
        <v>126.3</v>
      </c>
      <c r="AJ25" s="40">
        <v>126.6</v>
      </c>
      <c r="AK25" s="38">
        <v>129.80000000000001</v>
      </c>
      <c r="AL25" s="66">
        <v>130.9</v>
      </c>
      <c r="AM25" s="40">
        <v>130.30000000000001</v>
      </c>
      <c r="AN25" s="40">
        <v>129.9</v>
      </c>
      <c r="AO25" s="40">
        <f>AVERAGE(AJ25:AN25,AU25:AY25)</f>
        <v>135.61999999999998</v>
      </c>
      <c r="AP25" s="40">
        <f>AVERAGE(AK25:AO25,AS25:AW25)</f>
        <v>135.63200000000001</v>
      </c>
      <c r="AQ25" s="40">
        <v>135</v>
      </c>
      <c r="AR25" s="40">
        <v>135</v>
      </c>
      <c r="AS25" s="40">
        <v>138.5</v>
      </c>
      <c r="AT25" s="40">
        <v>139.6</v>
      </c>
      <c r="AU25" s="40">
        <v>140.6</v>
      </c>
      <c r="AV25" s="40">
        <v>140.4</v>
      </c>
      <c r="AW25" s="38">
        <v>140.69999999999999</v>
      </c>
      <c r="AX25" s="66">
        <v>141.9</v>
      </c>
      <c r="AY25" s="40">
        <v>145.1</v>
      </c>
      <c r="AZ25" s="40">
        <v>146.19999999999999</v>
      </c>
      <c r="BA25" s="40">
        <v>146.6</v>
      </c>
      <c r="BB25" s="40">
        <v>148.9</v>
      </c>
      <c r="BC25" s="40">
        <v>150.69999999999999</v>
      </c>
      <c r="BD25" s="40">
        <v>153.1</v>
      </c>
      <c r="BE25" s="40">
        <v>154</v>
      </c>
      <c r="BF25" s="40">
        <v>154</v>
      </c>
      <c r="BG25" s="40">
        <v>155.69999999999999</v>
      </c>
      <c r="BH25" s="40">
        <v>154.80000000000001</v>
      </c>
      <c r="BI25" s="38">
        <v>155.69999999999999</v>
      </c>
      <c r="BJ25" s="66">
        <v>156.5</v>
      </c>
      <c r="BK25" s="40">
        <v>156.9</v>
      </c>
      <c r="BL25" s="40">
        <v>157.9</v>
      </c>
      <c r="BM25" s="40">
        <v>162.6</v>
      </c>
      <c r="BN25" s="40">
        <v>163</v>
      </c>
      <c r="BO25" s="40">
        <v>161.1</v>
      </c>
      <c r="BP25" s="40">
        <v>161.6</v>
      </c>
      <c r="BQ25" s="40">
        <v>161.9</v>
      </c>
      <c r="BR25" s="40">
        <v>162.30000000000001</v>
      </c>
      <c r="BS25" s="40">
        <v>162.9</v>
      </c>
      <c r="BT25" s="40">
        <v>163</v>
      </c>
      <c r="BU25" s="38">
        <v>163.4</v>
      </c>
      <c r="BV25" s="66">
        <v>163.6</v>
      </c>
      <c r="BW25" s="40">
        <v>164.2</v>
      </c>
      <c r="BX25" s="40">
        <v>164.2</v>
      </c>
      <c r="BY25" s="40">
        <v>164.5</v>
      </c>
      <c r="BZ25" s="38">
        <v>164.8</v>
      </c>
    </row>
    <row r="26" spans="1:78" x14ac:dyDescent="0.3">
      <c r="A26" s="63" t="s">
        <v>25</v>
      </c>
      <c r="B26" s="40">
        <v>124.2</v>
      </c>
      <c r="C26" s="40">
        <v>124.6</v>
      </c>
      <c r="D26" s="40">
        <v>125</v>
      </c>
      <c r="E26" s="40">
        <v>125.1</v>
      </c>
      <c r="F26" s="40">
        <v>125.7</v>
      </c>
      <c r="G26" s="40">
        <v>125.9</v>
      </c>
      <c r="H26" s="40">
        <v>126.6</v>
      </c>
      <c r="I26" s="40">
        <v>127.3</v>
      </c>
      <c r="J26" s="40">
        <v>127.9</v>
      </c>
      <c r="K26" s="40">
        <v>128.4</v>
      </c>
      <c r="L26" s="40">
        <v>128.9</v>
      </c>
      <c r="M26" s="38">
        <v>129</v>
      </c>
      <c r="N26" s="66">
        <v>129.69999999999999</v>
      </c>
      <c r="O26" s="40">
        <v>129.9</v>
      </c>
      <c r="P26" s="40">
        <v>130.4</v>
      </c>
      <c r="Q26" s="40">
        <v>131.30000000000001</v>
      </c>
      <c r="R26" s="40">
        <v>131.80000000000001</v>
      </c>
      <c r="S26" s="40">
        <v>132.6</v>
      </c>
      <c r="T26" s="40">
        <v>133.1</v>
      </c>
      <c r="U26" s="40">
        <v>133.6</v>
      </c>
      <c r="V26" s="40">
        <v>134.5</v>
      </c>
      <c r="W26" s="40">
        <v>136.5</v>
      </c>
      <c r="X26" s="40">
        <v>136.5</v>
      </c>
      <c r="Y26" s="38">
        <v>136.80000000000001</v>
      </c>
      <c r="Z26" s="66">
        <v>136.69999999999999</v>
      </c>
      <c r="AA26" s="40">
        <v>137.1</v>
      </c>
      <c r="AB26" s="40">
        <v>137.69999999999999</v>
      </c>
      <c r="AC26" s="32">
        <f>AVERAGE(X26:AB26,AF26:AJ26)</f>
        <v>139.13</v>
      </c>
      <c r="AD26" s="40">
        <v>139.19999999999999</v>
      </c>
      <c r="AE26" s="40">
        <v>139.6</v>
      </c>
      <c r="AF26" s="40">
        <v>140.5</v>
      </c>
      <c r="AG26" s="40">
        <v>140.9</v>
      </c>
      <c r="AH26" s="40">
        <v>141.30000000000001</v>
      </c>
      <c r="AI26" s="40">
        <v>141.69999999999999</v>
      </c>
      <c r="AJ26" s="40">
        <v>142.1</v>
      </c>
      <c r="AK26" s="38">
        <v>142.30000000000001</v>
      </c>
      <c r="AL26" s="66">
        <v>142.80000000000001</v>
      </c>
      <c r="AM26" s="40">
        <v>143.19999999999999</v>
      </c>
      <c r="AN26" s="40">
        <v>143.69999999999999</v>
      </c>
      <c r="AO26" s="40">
        <f>AVERAGE(AJ26:AN26,AU26:AY26)</f>
        <v>145.85999999999999</v>
      </c>
      <c r="AP26" s="40">
        <f>AVERAGE(AK26:AO26,AS26:AW26)</f>
        <v>145.38600000000002</v>
      </c>
      <c r="AQ26" s="40">
        <v>148.30000000000001</v>
      </c>
      <c r="AR26" s="40">
        <v>148.30000000000001</v>
      </c>
      <c r="AS26" s="40">
        <v>146</v>
      </c>
      <c r="AT26" s="40">
        <v>146.6</v>
      </c>
      <c r="AU26" s="40">
        <v>146.5</v>
      </c>
      <c r="AV26" s="40">
        <v>148.4</v>
      </c>
      <c r="AW26" s="38">
        <v>148.5</v>
      </c>
      <c r="AX26" s="66">
        <v>149.6</v>
      </c>
      <c r="AY26" s="40">
        <v>151.5</v>
      </c>
      <c r="AZ26" s="40">
        <v>152.6</v>
      </c>
      <c r="BA26" s="40">
        <v>153.19999999999999</v>
      </c>
      <c r="BB26" s="40">
        <v>155.80000000000001</v>
      </c>
      <c r="BC26" s="40">
        <v>154.9</v>
      </c>
      <c r="BD26" s="40">
        <v>155.30000000000001</v>
      </c>
      <c r="BE26" s="40">
        <v>157.6</v>
      </c>
      <c r="BF26" s="40">
        <v>157.69999999999999</v>
      </c>
      <c r="BG26" s="40">
        <v>158.6</v>
      </c>
      <c r="BH26" s="40">
        <v>159.80000000000001</v>
      </c>
      <c r="BI26" s="38">
        <v>160.6</v>
      </c>
      <c r="BJ26" s="66">
        <v>161.19999999999999</v>
      </c>
      <c r="BK26" s="40">
        <v>162.1</v>
      </c>
      <c r="BL26" s="40">
        <v>163.30000000000001</v>
      </c>
      <c r="BM26" s="40">
        <v>164.4</v>
      </c>
      <c r="BN26" s="40">
        <v>165.1</v>
      </c>
      <c r="BO26" s="40">
        <v>165.8</v>
      </c>
      <c r="BP26" s="40">
        <v>166.3</v>
      </c>
      <c r="BQ26" s="40">
        <v>166.9</v>
      </c>
      <c r="BR26" s="40">
        <v>167.6</v>
      </c>
      <c r="BS26" s="40">
        <v>168.2</v>
      </c>
      <c r="BT26" s="40">
        <v>168.5</v>
      </c>
      <c r="BU26" s="38">
        <v>168.9</v>
      </c>
      <c r="BV26" s="66">
        <v>169.5</v>
      </c>
      <c r="BW26" s="40">
        <v>170.3</v>
      </c>
      <c r="BX26" s="40">
        <v>170.3</v>
      </c>
      <c r="BY26" s="40">
        <v>170.7</v>
      </c>
      <c r="BZ26" s="38">
        <v>171.2</v>
      </c>
    </row>
    <row r="27" spans="1:78" x14ac:dyDescent="0.3">
      <c r="A27" s="63" t="s">
        <v>26</v>
      </c>
      <c r="B27" s="40">
        <v>133.30000000000001</v>
      </c>
      <c r="C27" s="40">
        <v>133.4</v>
      </c>
      <c r="D27" s="40">
        <v>133.80000000000001</v>
      </c>
      <c r="E27" s="40">
        <v>134.5</v>
      </c>
      <c r="F27" s="40">
        <v>134.80000000000001</v>
      </c>
      <c r="G27" s="40">
        <v>135.4</v>
      </c>
      <c r="H27" s="40">
        <v>136.80000000000001</v>
      </c>
      <c r="I27" s="40">
        <v>137.6</v>
      </c>
      <c r="J27" s="40">
        <v>137.4</v>
      </c>
      <c r="K27" s="40">
        <v>137.9</v>
      </c>
      <c r="L27" s="40">
        <v>138.6</v>
      </c>
      <c r="M27" s="38">
        <v>138.5</v>
      </c>
      <c r="N27" s="66">
        <v>139</v>
      </c>
      <c r="O27" s="40">
        <v>139</v>
      </c>
      <c r="P27" s="40">
        <v>139.80000000000001</v>
      </c>
      <c r="Q27" s="40">
        <v>141.4</v>
      </c>
      <c r="R27" s="40">
        <v>142.1</v>
      </c>
      <c r="S27" s="40">
        <v>142.80000000000001</v>
      </c>
      <c r="T27" s="40">
        <v>144.69999999999999</v>
      </c>
      <c r="U27" s="40">
        <v>146</v>
      </c>
      <c r="V27" s="40">
        <v>146.19999999999999</v>
      </c>
      <c r="W27" s="40">
        <v>147.80000000000001</v>
      </c>
      <c r="X27" s="40">
        <v>147.80000000000001</v>
      </c>
      <c r="Y27" s="38">
        <v>150.1</v>
      </c>
      <c r="Z27" s="66">
        <v>150.19999999999999</v>
      </c>
      <c r="AA27" s="40">
        <v>150.30000000000001</v>
      </c>
      <c r="AB27" s="40">
        <v>150.30000000000001</v>
      </c>
      <c r="AC27" s="32">
        <f>AVERAGE(X27:AB27,AF27:AJ27)</f>
        <v>152.37000000000003</v>
      </c>
      <c r="AD27" s="40">
        <v>151.6</v>
      </c>
      <c r="AE27" s="40">
        <v>152.5</v>
      </c>
      <c r="AF27" s="40">
        <v>154</v>
      </c>
      <c r="AG27" s="40">
        <v>154.9</v>
      </c>
      <c r="AH27" s="40">
        <v>155.19999999999999</v>
      </c>
      <c r="AI27" s="40">
        <v>155.4</v>
      </c>
      <c r="AJ27" s="40">
        <v>155.5</v>
      </c>
      <c r="AK27" s="38">
        <v>155.69999999999999</v>
      </c>
      <c r="AL27" s="66">
        <v>156.1</v>
      </c>
      <c r="AM27" s="40">
        <v>156.19999999999999</v>
      </c>
      <c r="AN27" s="40">
        <v>156.1</v>
      </c>
      <c r="AO27" s="40">
        <f>AVERAGE(AJ27:AN27,AU27:AY27)</f>
        <v>157.48000000000002</v>
      </c>
      <c r="AP27" s="40">
        <f>AVERAGE(AK27:AO27,AS27:AW27)</f>
        <v>157.40799999999999</v>
      </c>
      <c r="AQ27" s="40">
        <v>156.4</v>
      </c>
      <c r="AR27" s="40">
        <v>156.4</v>
      </c>
      <c r="AS27" s="40">
        <v>158.5</v>
      </c>
      <c r="AT27" s="40">
        <v>157.5</v>
      </c>
      <c r="AU27" s="40">
        <v>158.5</v>
      </c>
      <c r="AV27" s="40">
        <v>158.6</v>
      </c>
      <c r="AW27" s="38">
        <v>159.4</v>
      </c>
      <c r="AX27" s="66">
        <v>159.19999999999999</v>
      </c>
      <c r="AY27" s="40">
        <v>159.5</v>
      </c>
      <c r="AZ27" s="40">
        <v>160.19999999999999</v>
      </c>
      <c r="BA27" s="40">
        <v>160.30000000000001</v>
      </c>
      <c r="BB27" s="40">
        <v>161.19999999999999</v>
      </c>
      <c r="BC27" s="40">
        <v>161.69999999999999</v>
      </c>
      <c r="BD27" s="40">
        <v>163.19999999999999</v>
      </c>
      <c r="BE27" s="40">
        <v>163.80000000000001</v>
      </c>
      <c r="BF27" s="40">
        <v>163.69999999999999</v>
      </c>
      <c r="BG27" s="40">
        <v>163.9</v>
      </c>
      <c r="BH27" s="40">
        <v>164.3</v>
      </c>
      <c r="BI27" s="38">
        <v>164.4</v>
      </c>
      <c r="BJ27" s="66">
        <v>164.7</v>
      </c>
      <c r="BK27" s="40">
        <v>165.4</v>
      </c>
      <c r="BL27" s="40">
        <v>166</v>
      </c>
      <c r="BM27" s="40">
        <v>166.9</v>
      </c>
      <c r="BN27" s="40">
        <v>167.9</v>
      </c>
      <c r="BO27" s="40">
        <v>169</v>
      </c>
      <c r="BP27" s="40">
        <v>171.4</v>
      </c>
      <c r="BQ27" s="40">
        <v>172.3</v>
      </c>
      <c r="BR27" s="40">
        <v>173.1</v>
      </c>
      <c r="BS27" s="40">
        <v>173.4</v>
      </c>
      <c r="BT27" s="40">
        <v>173.7</v>
      </c>
      <c r="BU27" s="38">
        <v>174.1</v>
      </c>
      <c r="BV27" s="66">
        <v>174.3</v>
      </c>
      <c r="BW27" s="40">
        <v>175</v>
      </c>
      <c r="BX27" s="40">
        <v>175</v>
      </c>
      <c r="BY27" s="40">
        <v>176.4</v>
      </c>
      <c r="BZ27" s="38">
        <v>177.1</v>
      </c>
    </row>
    <row r="28" spans="1:78" x14ac:dyDescent="0.3">
      <c r="A28" s="63" t="s">
        <v>27</v>
      </c>
      <c r="B28" s="40">
        <v>121.7</v>
      </c>
      <c r="C28" s="40">
        <v>122.6</v>
      </c>
      <c r="D28" s="40">
        <v>122.6</v>
      </c>
      <c r="E28" s="40">
        <v>123.1</v>
      </c>
      <c r="F28" s="40">
        <v>123</v>
      </c>
      <c r="G28" s="40">
        <v>123.4</v>
      </c>
      <c r="H28" s="40">
        <v>123.6</v>
      </c>
      <c r="I28" s="40">
        <v>124.5</v>
      </c>
      <c r="J28" s="40">
        <v>125.7</v>
      </c>
      <c r="K28" s="40">
        <v>126.2</v>
      </c>
      <c r="L28" s="40">
        <v>126.8</v>
      </c>
      <c r="M28" s="38">
        <v>126.5</v>
      </c>
      <c r="N28" s="66">
        <v>127.3</v>
      </c>
      <c r="O28" s="40">
        <v>127.7</v>
      </c>
      <c r="P28" s="40">
        <v>128.19999999999999</v>
      </c>
      <c r="Q28" s="40">
        <v>129.19999999999999</v>
      </c>
      <c r="R28" s="40">
        <v>129.9</v>
      </c>
      <c r="S28" s="40">
        <v>130.1</v>
      </c>
      <c r="T28" s="40">
        <v>130.1</v>
      </c>
      <c r="U28" s="40">
        <v>130.1</v>
      </c>
      <c r="V28" s="40">
        <v>130.9</v>
      </c>
      <c r="W28" s="40">
        <v>132</v>
      </c>
      <c r="X28" s="40">
        <v>132</v>
      </c>
      <c r="Y28" s="38">
        <v>132.19999999999999</v>
      </c>
      <c r="Z28" s="66">
        <v>132.80000000000001</v>
      </c>
      <c r="AA28" s="40">
        <v>134.1</v>
      </c>
      <c r="AB28" s="40">
        <v>133.4</v>
      </c>
      <c r="AC28" s="32">
        <f>AVERAGE(X28:AB28,AF28:AJ28)</f>
        <v>135.85999999999999</v>
      </c>
      <c r="AD28" s="40">
        <v>133.4</v>
      </c>
      <c r="AE28" s="40">
        <v>134.30000000000001</v>
      </c>
      <c r="AF28" s="40">
        <v>135.69999999999999</v>
      </c>
      <c r="AG28" s="40">
        <v>138.4</v>
      </c>
      <c r="AH28" s="40">
        <v>139.69999999999999</v>
      </c>
      <c r="AI28" s="40">
        <v>140</v>
      </c>
      <c r="AJ28" s="40">
        <v>140.30000000000001</v>
      </c>
      <c r="AK28" s="38">
        <v>140.4</v>
      </c>
      <c r="AL28" s="66">
        <v>142.30000000000001</v>
      </c>
      <c r="AM28" s="40">
        <v>143.4</v>
      </c>
      <c r="AN28" s="40">
        <v>145.19999999999999</v>
      </c>
      <c r="AO28" s="40">
        <f>AVERAGE(AJ28:AN28,AU28:AY28)</f>
        <v>149.52000000000001</v>
      </c>
      <c r="AP28" s="40">
        <f>AVERAGE(AK28:AO28,AS28:AW28)</f>
        <v>150.452</v>
      </c>
      <c r="AQ28" s="40">
        <v>151.6</v>
      </c>
      <c r="AR28" s="40">
        <v>151.6</v>
      </c>
      <c r="AS28" s="40">
        <v>154.30000000000001</v>
      </c>
      <c r="AT28" s="40">
        <v>158.4</v>
      </c>
      <c r="AU28" s="40">
        <v>157</v>
      </c>
      <c r="AV28" s="40">
        <v>156.9</v>
      </c>
      <c r="AW28" s="38">
        <v>157.1</v>
      </c>
      <c r="AX28" s="66">
        <v>156.80000000000001</v>
      </c>
      <c r="AY28" s="40">
        <v>155.80000000000001</v>
      </c>
      <c r="AZ28" s="40">
        <v>153.80000000000001</v>
      </c>
      <c r="BA28" s="40">
        <v>155.4</v>
      </c>
      <c r="BB28" s="40">
        <v>158.6</v>
      </c>
      <c r="BC28" s="40">
        <v>158.80000000000001</v>
      </c>
      <c r="BD28" s="40">
        <v>160.1</v>
      </c>
      <c r="BE28" s="40">
        <v>160</v>
      </c>
      <c r="BF28" s="40">
        <v>160</v>
      </c>
      <c r="BG28" s="40">
        <v>160.80000000000001</v>
      </c>
      <c r="BH28" s="40">
        <v>162.19999999999999</v>
      </c>
      <c r="BI28" s="38">
        <v>162.6</v>
      </c>
      <c r="BJ28" s="66">
        <v>163</v>
      </c>
      <c r="BK28" s="40">
        <v>164.4</v>
      </c>
      <c r="BL28" s="40">
        <v>167.2</v>
      </c>
      <c r="BM28" s="40">
        <v>168.8</v>
      </c>
      <c r="BN28" s="40">
        <v>168.4</v>
      </c>
      <c r="BO28" s="40">
        <v>169.4</v>
      </c>
      <c r="BP28" s="40">
        <v>169.7</v>
      </c>
      <c r="BQ28" s="40">
        <v>171.2</v>
      </c>
      <c r="BR28" s="40">
        <v>170.9</v>
      </c>
      <c r="BS28" s="40">
        <v>172.1</v>
      </c>
      <c r="BT28" s="40">
        <v>173.6</v>
      </c>
      <c r="BU28" s="38">
        <v>175.8</v>
      </c>
      <c r="BV28" s="66">
        <v>178.6</v>
      </c>
      <c r="BW28" s="40">
        <v>181</v>
      </c>
      <c r="BX28" s="40">
        <v>181</v>
      </c>
      <c r="BY28" s="40">
        <v>184</v>
      </c>
      <c r="BZ28" s="38">
        <v>185.2</v>
      </c>
    </row>
    <row r="29" spans="1:78" x14ac:dyDescent="0.3">
      <c r="A29" s="63" t="s">
        <v>28</v>
      </c>
      <c r="B29" s="40">
        <v>124.4</v>
      </c>
      <c r="C29" s="40">
        <v>124.8</v>
      </c>
      <c r="D29" s="40">
        <v>125.1</v>
      </c>
      <c r="E29" s="40">
        <v>125.1</v>
      </c>
      <c r="F29" s="40">
        <v>125.3</v>
      </c>
      <c r="G29" s="40">
        <v>125.5</v>
      </c>
      <c r="H29" s="40">
        <v>125.9</v>
      </c>
      <c r="I29" s="40">
        <v>126.8</v>
      </c>
      <c r="J29" s="40">
        <v>127.5</v>
      </c>
      <c r="K29" s="40">
        <v>127.7</v>
      </c>
      <c r="L29" s="40">
        <v>128.4</v>
      </c>
      <c r="M29" s="38">
        <v>128.6</v>
      </c>
      <c r="N29" s="66">
        <v>129.1</v>
      </c>
      <c r="O29" s="40">
        <v>129.6</v>
      </c>
      <c r="P29" s="40">
        <v>130.30000000000001</v>
      </c>
      <c r="Q29" s="40">
        <v>131.30000000000001</v>
      </c>
      <c r="R29" s="40">
        <v>132.1</v>
      </c>
      <c r="S29" s="40">
        <v>132.6</v>
      </c>
      <c r="T29" s="40">
        <v>133.19999999999999</v>
      </c>
      <c r="U29" s="40">
        <v>133.9</v>
      </c>
      <c r="V29" s="40">
        <v>134.69999999999999</v>
      </c>
      <c r="W29" s="40">
        <v>136.30000000000001</v>
      </c>
      <c r="X29" s="40">
        <v>136.30000000000001</v>
      </c>
      <c r="Y29" s="38">
        <v>136.80000000000001</v>
      </c>
      <c r="Z29" s="66">
        <v>136.9</v>
      </c>
      <c r="AA29" s="40">
        <v>137.4</v>
      </c>
      <c r="AB29" s="40">
        <v>137.69999999999999</v>
      </c>
      <c r="AC29" s="32">
        <f>AVERAGE(X29:AB29,AF29:AJ29)</f>
        <v>138.78</v>
      </c>
      <c r="AD29" s="40">
        <v>138.19999999999999</v>
      </c>
      <c r="AE29" s="40">
        <v>138.6</v>
      </c>
      <c r="AF29" s="40">
        <v>139.5</v>
      </c>
      <c r="AG29" s="40">
        <v>140.19999999999999</v>
      </c>
      <c r="AH29" s="40">
        <v>140.69999999999999</v>
      </c>
      <c r="AI29" s="40">
        <v>141</v>
      </c>
      <c r="AJ29" s="40">
        <v>141.30000000000001</v>
      </c>
      <c r="AK29" s="38">
        <v>142.5</v>
      </c>
      <c r="AL29" s="66">
        <v>143.4</v>
      </c>
      <c r="AM29" s="40">
        <v>143.6</v>
      </c>
      <c r="AN29" s="40">
        <v>143.80000000000001</v>
      </c>
      <c r="AO29" s="40">
        <f>AVERAGE(AJ29:AN29,AU29:AY29)</f>
        <v>147.22000000000003</v>
      </c>
      <c r="AP29" s="40">
        <f>AVERAGE(AK29:AO29,AS29:AW29)</f>
        <v>147.18200000000002</v>
      </c>
      <c r="AQ29" s="40">
        <v>147</v>
      </c>
      <c r="AR29" s="40">
        <v>147</v>
      </c>
      <c r="AS29" s="40">
        <v>149</v>
      </c>
      <c r="AT29" s="40">
        <v>150</v>
      </c>
      <c r="AU29" s="40">
        <v>150.4</v>
      </c>
      <c r="AV29" s="40">
        <v>150.69999999999999</v>
      </c>
      <c r="AW29" s="38">
        <v>151.19999999999999</v>
      </c>
      <c r="AX29" s="66">
        <v>151.9</v>
      </c>
      <c r="AY29" s="40">
        <v>153.4</v>
      </c>
      <c r="AZ29" s="40">
        <v>153.80000000000001</v>
      </c>
      <c r="BA29" s="40">
        <v>154.4</v>
      </c>
      <c r="BB29" s="40">
        <v>156.80000000000001</v>
      </c>
      <c r="BC29" s="40">
        <v>157.6</v>
      </c>
      <c r="BD29" s="40">
        <v>159</v>
      </c>
      <c r="BE29" s="40">
        <v>160</v>
      </c>
      <c r="BF29" s="40">
        <v>160</v>
      </c>
      <c r="BG29" s="40">
        <v>161</v>
      </c>
      <c r="BH29" s="40">
        <v>161.4</v>
      </c>
      <c r="BI29" s="38">
        <v>162</v>
      </c>
      <c r="BJ29" s="66">
        <v>162.69999999999999</v>
      </c>
      <c r="BK29" s="40">
        <v>163.5</v>
      </c>
      <c r="BL29" s="40">
        <v>164.6</v>
      </c>
      <c r="BM29" s="40">
        <v>166.8</v>
      </c>
      <c r="BN29" s="40">
        <v>167.5</v>
      </c>
      <c r="BO29" s="40">
        <v>167.5</v>
      </c>
      <c r="BP29" s="40">
        <v>168.4</v>
      </c>
      <c r="BQ29" s="40">
        <v>169.1</v>
      </c>
      <c r="BR29" s="40">
        <v>169.7</v>
      </c>
      <c r="BS29" s="40">
        <v>170.5</v>
      </c>
      <c r="BT29" s="40">
        <v>171.1</v>
      </c>
      <c r="BU29" s="38">
        <v>172</v>
      </c>
      <c r="BV29" s="66">
        <v>172.8</v>
      </c>
      <c r="BW29" s="40">
        <v>174.1</v>
      </c>
      <c r="BX29" s="40">
        <v>174.1</v>
      </c>
      <c r="BY29" s="40">
        <v>175</v>
      </c>
      <c r="BZ29" s="38">
        <v>175.7</v>
      </c>
    </row>
    <row r="30" spans="1:78" ht="15" thickBot="1" x14ac:dyDescent="0.35">
      <c r="A30" s="64" t="s">
        <v>29</v>
      </c>
      <c r="B30" s="41">
        <v>130.30000000000001</v>
      </c>
      <c r="C30" s="41">
        <v>130.6</v>
      </c>
      <c r="D30" s="41">
        <v>130.9</v>
      </c>
      <c r="E30" s="41">
        <v>131.1</v>
      </c>
      <c r="F30" s="41">
        <v>131.4</v>
      </c>
      <c r="G30" s="41">
        <v>132</v>
      </c>
      <c r="H30" s="41">
        <v>134.19999999999999</v>
      </c>
      <c r="I30" s="41">
        <v>135.4</v>
      </c>
      <c r="J30" s="41">
        <v>135.19999999999999</v>
      </c>
      <c r="K30" s="41">
        <v>136.1</v>
      </c>
      <c r="L30" s="41">
        <v>137.6</v>
      </c>
      <c r="M30" s="39">
        <v>137.19999999999999</v>
      </c>
      <c r="N30" s="67">
        <v>136.9</v>
      </c>
      <c r="O30" s="41">
        <v>136.4</v>
      </c>
      <c r="P30" s="41">
        <v>136.5</v>
      </c>
      <c r="Q30" s="41">
        <v>137.1</v>
      </c>
      <c r="R30" s="41">
        <v>137.80000000000001</v>
      </c>
      <c r="S30" s="41">
        <v>138.5</v>
      </c>
      <c r="T30" s="41">
        <v>139.80000000000001</v>
      </c>
      <c r="U30" s="41">
        <v>140.4</v>
      </c>
      <c r="V30" s="41">
        <v>140.19999999999999</v>
      </c>
      <c r="W30" s="41">
        <v>140.80000000000001</v>
      </c>
      <c r="X30" s="41">
        <v>140.80000000000001</v>
      </c>
      <c r="Y30" s="39">
        <v>140.1</v>
      </c>
      <c r="Z30" s="67">
        <v>139.6</v>
      </c>
      <c r="AA30" s="41">
        <v>139.9</v>
      </c>
      <c r="AB30" s="41">
        <v>140.4</v>
      </c>
      <c r="AC30" s="32">
        <f>AVERAGE(X30:AB30,AF30:AJ30)</f>
        <v>143.16</v>
      </c>
      <c r="AD30" s="41">
        <v>142</v>
      </c>
      <c r="AE30" s="41">
        <v>142.9</v>
      </c>
      <c r="AF30" s="41">
        <v>144.19999999999999</v>
      </c>
      <c r="AG30" s="41">
        <v>145</v>
      </c>
      <c r="AH30" s="41">
        <v>145.80000000000001</v>
      </c>
      <c r="AI30" s="41">
        <v>147.19999999999999</v>
      </c>
      <c r="AJ30" s="41">
        <v>148.6</v>
      </c>
      <c r="AK30" s="39">
        <v>150.4</v>
      </c>
      <c r="AL30" s="67">
        <v>150.19999999999999</v>
      </c>
      <c r="AM30" s="41">
        <v>149.1</v>
      </c>
      <c r="AN30" s="41">
        <v>148.6</v>
      </c>
      <c r="AO30" s="41">
        <f>AVERAGE(AJ30:AN30,AU30:AY30)</f>
        <v>153.44999999999999</v>
      </c>
      <c r="AP30" s="41">
        <f>AVERAGE(AK30:AO30,AS30:AW30)</f>
        <v>153.40500000000003</v>
      </c>
      <c r="AQ30" s="41">
        <v>151.80000000000001</v>
      </c>
      <c r="AR30" s="41">
        <v>151.80000000000001</v>
      </c>
      <c r="AS30" s="41">
        <v>153.9</v>
      </c>
      <c r="AT30" s="41">
        <v>154.69999999999999</v>
      </c>
      <c r="AU30" s="41">
        <v>156.4</v>
      </c>
      <c r="AV30" s="41">
        <v>158.4</v>
      </c>
      <c r="AW30" s="39">
        <v>158.9</v>
      </c>
      <c r="AX30" s="67">
        <v>157.30000000000001</v>
      </c>
      <c r="AY30" s="41">
        <v>156.6</v>
      </c>
      <c r="AZ30" s="41">
        <v>156.80000000000001</v>
      </c>
      <c r="BA30" s="41">
        <v>157.80000000000001</v>
      </c>
      <c r="BB30" s="41">
        <v>160.4</v>
      </c>
      <c r="BC30" s="41">
        <v>161.30000000000001</v>
      </c>
      <c r="BD30" s="41">
        <v>162.5</v>
      </c>
      <c r="BE30" s="41">
        <v>163.19999999999999</v>
      </c>
      <c r="BF30" s="41">
        <v>163.19999999999999</v>
      </c>
      <c r="BG30" s="41">
        <v>165.5</v>
      </c>
      <c r="BH30" s="41">
        <v>166.7</v>
      </c>
      <c r="BI30" s="39">
        <v>166.2</v>
      </c>
      <c r="BJ30" s="67">
        <v>165.7</v>
      </c>
      <c r="BK30" s="41">
        <v>166.1</v>
      </c>
      <c r="BL30" s="41">
        <v>167.7</v>
      </c>
      <c r="BM30" s="41">
        <v>170.1</v>
      </c>
      <c r="BN30" s="41">
        <v>171.7</v>
      </c>
      <c r="BO30" s="41">
        <v>172.6</v>
      </c>
      <c r="BP30" s="41">
        <v>173.4</v>
      </c>
      <c r="BQ30" s="41">
        <v>174.3</v>
      </c>
      <c r="BR30" s="41">
        <v>175.3</v>
      </c>
      <c r="BS30" s="41">
        <v>176.7</v>
      </c>
      <c r="BT30" s="41">
        <v>176.5</v>
      </c>
      <c r="BU30" s="39">
        <v>175.7</v>
      </c>
      <c r="BV30" s="67">
        <v>176.5</v>
      </c>
      <c r="BW30" s="41">
        <v>177.2</v>
      </c>
      <c r="BX30" s="41">
        <v>177.2</v>
      </c>
      <c r="BY30" s="41">
        <v>178.1</v>
      </c>
      <c r="BZ30" s="39">
        <v>179.1</v>
      </c>
    </row>
    <row r="32" spans="1:78" ht="15" thickBot="1" x14ac:dyDescent="0.35"/>
    <row r="33" spans="1:10" x14ac:dyDescent="0.3">
      <c r="A33" s="59" t="s">
        <v>1</v>
      </c>
      <c r="B33" s="20" t="s">
        <v>158</v>
      </c>
      <c r="C33" s="21" t="s">
        <v>143</v>
      </c>
      <c r="H33" s="59" t="s">
        <v>1</v>
      </c>
      <c r="I33" s="20" t="s">
        <v>170</v>
      </c>
      <c r="J33" s="21"/>
    </row>
    <row r="34" spans="1:10" x14ac:dyDescent="0.3">
      <c r="A34" s="6">
        <v>2017</v>
      </c>
      <c r="B34" s="40">
        <f>SUM(B4:M30)</f>
        <v>43222.799999999988</v>
      </c>
      <c r="C34" s="38">
        <f>AVERAGE(B4:M30)</f>
        <v>133.40370370370366</v>
      </c>
      <c r="H34" s="6">
        <v>2017</v>
      </c>
      <c r="I34" s="25"/>
      <c r="J34" s="7"/>
    </row>
    <row r="35" spans="1:10" x14ac:dyDescent="0.3">
      <c r="A35" s="6">
        <v>2018</v>
      </c>
      <c r="B35" s="40">
        <f>SUM(N4:Y30)</f>
        <v>44665.799999999996</v>
      </c>
      <c r="C35" s="38">
        <f>AVERAGE(N4:Y30)</f>
        <v>137.85740740740741</v>
      </c>
      <c r="H35" s="6">
        <v>2018</v>
      </c>
      <c r="I35" s="70">
        <f>(C35-C34)/C34</f>
        <v>3.3385157833366097E-2</v>
      </c>
      <c r="J35" s="7"/>
    </row>
    <row r="36" spans="1:10" x14ac:dyDescent="0.3">
      <c r="A36" s="6">
        <v>2019</v>
      </c>
      <c r="B36" s="40">
        <f>SUM(Z4:AK30)</f>
        <v>46264.180000000022</v>
      </c>
      <c r="C36" s="38">
        <f>AVERAGE(Z4:AK30)</f>
        <v>142.79067901234575</v>
      </c>
      <c r="H36" s="6">
        <v>2019</v>
      </c>
      <c r="I36" s="70">
        <f>(C36-C35)/C35</f>
        <v>3.5785321207725429E-2</v>
      </c>
      <c r="J36" s="7"/>
    </row>
    <row r="37" spans="1:10" x14ac:dyDescent="0.3">
      <c r="A37" s="6">
        <v>2020</v>
      </c>
      <c r="B37" s="40">
        <f>SUM(AL4:AW30)</f>
        <v>49347.135000000017</v>
      </c>
      <c r="C37" s="38">
        <f>AVERAGE(AL4:AW30)</f>
        <v>152.30597222222227</v>
      </c>
      <c r="H37" s="6">
        <v>2020</v>
      </c>
      <c r="I37" s="70">
        <f>(C37-C36)/C36</f>
        <v>6.6638055618839245E-2</v>
      </c>
      <c r="J37" s="7"/>
    </row>
    <row r="38" spans="1:10" x14ac:dyDescent="0.3">
      <c r="A38" s="6">
        <v>2021</v>
      </c>
      <c r="B38" s="40">
        <f>SUM(AX4:BI30)</f>
        <v>52486.200000000033</v>
      </c>
      <c r="C38" s="38">
        <f>AVERAGE(AX4:BI30)</f>
        <v>161.99444444444455</v>
      </c>
      <c r="H38" s="6">
        <v>2021</v>
      </c>
      <c r="I38" s="70">
        <f>(C38-C37)/C37</f>
        <v>6.3611899657396928E-2</v>
      </c>
      <c r="J38" s="7"/>
    </row>
    <row r="39" spans="1:10" x14ac:dyDescent="0.3">
      <c r="A39" s="6">
        <v>2022</v>
      </c>
      <c r="B39" s="40">
        <f>SUM(BJ4:BU30)</f>
        <v>55839.300000000017</v>
      </c>
      <c r="C39" s="38">
        <f>AVERAGE(BJ4:BU30)</f>
        <v>172.34351851851858</v>
      </c>
      <c r="H39" s="6">
        <v>2022</v>
      </c>
      <c r="I39" s="70">
        <f>(C39-C38)/C38</f>
        <v>6.3885364152862695E-2</v>
      </c>
      <c r="J39" s="7"/>
    </row>
    <row r="40" spans="1:10" ht="15" thickBot="1" x14ac:dyDescent="0.35">
      <c r="A40" s="8">
        <v>2023</v>
      </c>
      <c r="B40" s="41">
        <f>SUM(BV4:BZ30)</f>
        <v>23991.500000000004</v>
      </c>
      <c r="C40" s="39">
        <f>AVERAGE(BV4:BZ30)</f>
        <v>177.71481481481484</v>
      </c>
      <c r="H40" s="8">
        <v>2023</v>
      </c>
      <c r="I40" s="71">
        <f>(C40-C39)/C39</f>
        <v>3.1166221639597726E-2</v>
      </c>
      <c r="J40" s="9"/>
    </row>
  </sheetData>
  <phoneticPr fontId="1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ACBA-884B-4642-A66C-C9676C3569EF}">
  <dimension ref="A1:AA66"/>
  <sheetViews>
    <sheetView workbookViewId="0">
      <selection activeCell="X18" sqref="X18"/>
    </sheetView>
  </sheetViews>
  <sheetFormatPr defaultRowHeight="14.4" x14ac:dyDescent="0.3"/>
  <cols>
    <col min="16" max="16" width="11.21875" bestFit="1" customWidth="1"/>
  </cols>
  <sheetData>
    <row r="1" spans="1:22" ht="15" thickBot="1" x14ac:dyDescent="0.35">
      <c r="A1" s="22" t="s">
        <v>0</v>
      </c>
      <c r="B1" s="4"/>
      <c r="C1" s="14"/>
      <c r="D1" s="14"/>
      <c r="E1" s="14"/>
      <c r="F1" s="14" t="s">
        <v>34</v>
      </c>
      <c r="G1" s="14"/>
      <c r="H1" s="5"/>
      <c r="I1" s="4"/>
      <c r="J1" s="14"/>
      <c r="K1" s="14" t="s">
        <v>34</v>
      </c>
      <c r="L1" s="14"/>
      <c r="M1" s="5"/>
    </row>
    <row r="2" spans="1:22" ht="15" thickBot="1" x14ac:dyDescent="0.35">
      <c r="A2" s="45" t="s">
        <v>1</v>
      </c>
      <c r="B2" s="8"/>
      <c r="C2" s="15">
        <v>2022</v>
      </c>
      <c r="D2" s="15"/>
      <c r="E2" s="15"/>
      <c r="F2" s="15"/>
      <c r="G2" s="15"/>
      <c r="H2" s="9"/>
      <c r="I2" s="8"/>
      <c r="J2" s="15">
        <v>2023</v>
      </c>
      <c r="K2" s="15"/>
      <c r="L2" s="15"/>
      <c r="M2" s="9"/>
      <c r="O2" s="3" t="s">
        <v>2</v>
      </c>
      <c r="P2" s="17" t="s">
        <v>184</v>
      </c>
      <c r="Q2" s="17" t="s">
        <v>176</v>
      </c>
      <c r="R2" s="18" t="s">
        <v>183</v>
      </c>
    </row>
    <row r="3" spans="1:22" ht="15" thickBot="1" x14ac:dyDescent="0.35">
      <c r="A3" s="45" t="s">
        <v>2</v>
      </c>
      <c r="B3" s="8" t="s">
        <v>39</v>
      </c>
      <c r="C3" s="15" t="s">
        <v>40</v>
      </c>
      <c r="D3" s="15" t="s">
        <v>41</v>
      </c>
      <c r="E3" s="15" t="s">
        <v>42</v>
      </c>
      <c r="F3" s="15" t="s">
        <v>43</v>
      </c>
      <c r="G3" s="15" t="s">
        <v>45</v>
      </c>
      <c r="H3" s="9" t="s">
        <v>46</v>
      </c>
      <c r="I3" s="8" t="s">
        <v>31</v>
      </c>
      <c r="J3" s="15" t="s">
        <v>35</v>
      </c>
      <c r="K3" s="15" t="s">
        <v>36</v>
      </c>
      <c r="L3" s="15" t="s">
        <v>37</v>
      </c>
      <c r="M3" s="9" t="s">
        <v>38</v>
      </c>
      <c r="O3" s="11" t="s">
        <v>38</v>
      </c>
      <c r="P3" s="25">
        <v>2238.9</v>
      </c>
      <c r="Q3" s="25"/>
      <c r="R3" s="7"/>
      <c r="T3" s="3" t="s">
        <v>1</v>
      </c>
      <c r="U3" s="3" t="s">
        <v>2</v>
      </c>
      <c r="V3" s="3" t="s">
        <v>183</v>
      </c>
    </row>
    <row r="4" spans="1:22" x14ac:dyDescent="0.3">
      <c r="A4" s="63" t="s">
        <v>3</v>
      </c>
      <c r="B4" s="40">
        <v>155</v>
      </c>
      <c r="C4" s="40">
        <v>156.5</v>
      </c>
      <c r="D4" s="40">
        <v>160.30000000000001</v>
      </c>
      <c r="E4" s="40">
        <v>163.5</v>
      </c>
      <c r="F4" s="40">
        <v>165.2</v>
      </c>
      <c r="G4" s="40">
        <v>167.4</v>
      </c>
      <c r="H4" s="38">
        <v>169.2</v>
      </c>
      <c r="I4" s="66">
        <v>173.8</v>
      </c>
      <c r="J4" s="40">
        <v>174.4</v>
      </c>
      <c r="K4" s="40">
        <v>174.4</v>
      </c>
      <c r="L4" s="40">
        <v>173.8</v>
      </c>
      <c r="M4" s="38">
        <v>173.7</v>
      </c>
      <c r="O4" s="11" t="s">
        <v>39</v>
      </c>
      <c r="P4" s="25">
        <v>2261.9</v>
      </c>
      <c r="Q4" s="94">
        <f>(P4-P3)/P3</f>
        <v>1.0272901871454732E-2</v>
      </c>
      <c r="R4" s="7"/>
      <c r="T4" s="11">
        <v>2022</v>
      </c>
      <c r="U4" s="11" t="s">
        <v>40</v>
      </c>
      <c r="V4" s="78">
        <v>-0.83276346182604744</v>
      </c>
    </row>
    <row r="5" spans="1:22" x14ac:dyDescent="0.3">
      <c r="A5" s="63" t="s">
        <v>4</v>
      </c>
      <c r="B5" s="40">
        <v>219.4</v>
      </c>
      <c r="C5" s="40">
        <v>213</v>
      </c>
      <c r="D5" s="40">
        <v>206.5</v>
      </c>
      <c r="E5" s="40">
        <v>209.2</v>
      </c>
      <c r="F5" s="40">
        <v>210.9</v>
      </c>
      <c r="G5" s="40">
        <v>209.4</v>
      </c>
      <c r="H5" s="38">
        <v>209</v>
      </c>
      <c r="I5" s="66">
        <v>210.7</v>
      </c>
      <c r="J5" s="40">
        <v>207.7</v>
      </c>
      <c r="K5" s="40">
        <v>207.7</v>
      </c>
      <c r="L5" s="40">
        <v>209.3</v>
      </c>
      <c r="M5" s="38">
        <v>214.3</v>
      </c>
      <c r="O5" s="11" t="s">
        <v>40</v>
      </c>
      <c r="P5" s="25">
        <v>2266.3000000000002</v>
      </c>
      <c r="Q5" s="70">
        <f t="shared" ref="Q5:Q15" si="0">(P5-P4)/P4</f>
        <v>1.9452672531942573E-3</v>
      </c>
      <c r="R5" s="81">
        <f>(Q5-Q4)*100</f>
        <v>-0.83276346182604744</v>
      </c>
      <c r="T5" s="11">
        <v>2022</v>
      </c>
      <c r="U5" s="11" t="s">
        <v>41</v>
      </c>
      <c r="V5" s="78">
        <v>-6.6564849133568138E-2</v>
      </c>
    </row>
    <row r="6" spans="1:22" x14ac:dyDescent="0.3">
      <c r="A6" s="63" t="s">
        <v>5</v>
      </c>
      <c r="B6" s="40">
        <v>170.8</v>
      </c>
      <c r="C6" s="40">
        <v>175.2</v>
      </c>
      <c r="D6" s="40">
        <v>169.2</v>
      </c>
      <c r="E6" s="40">
        <v>169.7</v>
      </c>
      <c r="F6" s="40">
        <v>170.9</v>
      </c>
      <c r="G6" s="40">
        <v>181.4</v>
      </c>
      <c r="H6" s="38">
        <v>190.2</v>
      </c>
      <c r="I6" s="66">
        <v>194.5</v>
      </c>
      <c r="J6" s="40">
        <v>175.2</v>
      </c>
      <c r="K6" s="40">
        <v>175.2</v>
      </c>
      <c r="L6" s="40">
        <v>169.6</v>
      </c>
      <c r="M6" s="38">
        <v>173.2</v>
      </c>
      <c r="O6" s="11" t="s">
        <v>41</v>
      </c>
      <c r="P6" s="25">
        <v>2269.2000000000003</v>
      </c>
      <c r="Q6" s="70">
        <f t="shared" si="0"/>
        <v>1.279618761858576E-3</v>
      </c>
      <c r="R6" s="81">
        <f t="shared" ref="R6:R15" si="1">(Q6-Q5)*100</f>
        <v>-6.6564849133568138E-2</v>
      </c>
      <c r="T6" s="11">
        <v>2022</v>
      </c>
      <c r="U6" s="11" t="s">
        <v>42</v>
      </c>
      <c r="V6" s="78">
        <v>0.38763833534242625</v>
      </c>
    </row>
    <row r="7" spans="1:22" x14ac:dyDescent="0.3">
      <c r="A7" s="63" t="s">
        <v>6</v>
      </c>
      <c r="B7" s="25">
        <v>165.8</v>
      </c>
      <c r="C7" s="25">
        <v>166.6</v>
      </c>
      <c r="D7" s="25">
        <v>168.1</v>
      </c>
      <c r="E7" s="25">
        <v>169.7</v>
      </c>
      <c r="F7" s="25">
        <v>170.9</v>
      </c>
      <c r="G7" s="25">
        <v>172.3</v>
      </c>
      <c r="H7" s="7">
        <v>173.6</v>
      </c>
      <c r="I7" s="6">
        <v>174.6</v>
      </c>
      <c r="J7" s="25">
        <v>177.3</v>
      </c>
      <c r="K7" s="25">
        <v>177.3</v>
      </c>
      <c r="L7" s="25">
        <v>178.4</v>
      </c>
      <c r="M7" s="7">
        <v>179.5</v>
      </c>
      <c r="O7" s="11" t="s">
        <v>42</v>
      </c>
      <c r="P7" s="25">
        <v>2280.9</v>
      </c>
      <c r="Q7" s="70">
        <f t="shared" si="0"/>
        <v>5.1560021152828386E-3</v>
      </c>
      <c r="R7" s="81">
        <f t="shared" si="1"/>
        <v>0.38763833534242625</v>
      </c>
      <c r="T7" s="11">
        <v>2022</v>
      </c>
      <c r="U7" s="11" t="s">
        <v>43</v>
      </c>
      <c r="V7" s="78">
        <v>0.20341421260254566</v>
      </c>
    </row>
    <row r="8" spans="1:22" x14ac:dyDescent="0.3">
      <c r="A8" s="63" t="s">
        <v>7</v>
      </c>
      <c r="B8" s="40">
        <v>200.9</v>
      </c>
      <c r="C8" s="40">
        <v>195.8</v>
      </c>
      <c r="D8" s="40">
        <v>192.4</v>
      </c>
      <c r="E8" s="40">
        <v>188.7</v>
      </c>
      <c r="F8" s="40">
        <v>186.5</v>
      </c>
      <c r="G8" s="40">
        <v>188.9</v>
      </c>
      <c r="H8" s="38">
        <v>188.5</v>
      </c>
      <c r="I8" s="66">
        <v>187.2</v>
      </c>
      <c r="J8" s="40">
        <v>179.3</v>
      </c>
      <c r="K8" s="40">
        <v>179.2</v>
      </c>
      <c r="L8" s="40">
        <v>174.9</v>
      </c>
      <c r="M8" s="38">
        <v>170</v>
      </c>
      <c r="O8" s="11" t="s">
        <v>43</v>
      </c>
      <c r="P8" s="25">
        <v>2297.3000000000002</v>
      </c>
      <c r="Q8" s="70">
        <f t="shared" si="0"/>
        <v>7.1901442413082953E-3</v>
      </c>
      <c r="R8" s="81">
        <f t="shared" si="1"/>
        <v>0.20341421260254566</v>
      </c>
      <c r="T8" s="11">
        <v>2022</v>
      </c>
      <c r="U8" s="11" t="s">
        <v>45</v>
      </c>
      <c r="V8" s="78">
        <v>-0.74077910440767625</v>
      </c>
    </row>
    <row r="9" spans="1:22" x14ac:dyDescent="0.3">
      <c r="A9" s="63" t="s">
        <v>8</v>
      </c>
      <c r="B9" s="40">
        <v>169.7</v>
      </c>
      <c r="C9" s="40">
        <v>174.2</v>
      </c>
      <c r="D9" s="40">
        <v>172.9</v>
      </c>
      <c r="E9" s="40">
        <v>165.7</v>
      </c>
      <c r="F9" s="40">
        <v>163.80000000000001</v>
      </c>
      <c r="G9" s="40">
        <v>160.69999999999999</v>
      </c>
      <c r="H9" s="38">
        <v>158</v>
      </c>
      <c r="I9" s="66">
        <v>158.30000000000001</v>
      </c>
      <c r="J9" s="40">
        <v>169.5</v>
      </c>
      <c r="K9" s="40">
        <v>169.5</v>
      </c>
      <c r="L9" s="40">
        <v>176.3</v>
      </c>
      <c r="M9" s="38">
        <v>172.2</v>
      </c>
      <c r="O9" s="11" t="s">
        <v>45</v>
      </c>
      <c r="P9" s="25">
        <v>2296.8000000000002</v>
      </c>
      <c r="Q9" s="70">
        <f t="shared" si="0"/>
        <v>-2.1764680276846731E-4</v>
      </c>
      <c r="R9" s="81">
        <f t="shared" si="1"/>
        <v>-0.74077910440767625</v>
      </c>
      <c r="T9" s="11">
        <v>2022</v>
      </c>
      <c r="U9" s="11" t="s">
        <v>46</v>
      </c>
      <c r="V9" s="78">
        <v>-0.56165573072977515</v>
      </c>
    </row>
    <row r="10" spans="1:22" x14ac:dyDescent="0.3">
      <c r="A10" s="63" t="s">
        <v>9</v>
      </c>
      <c r="B10" s="40">
        <v>182.3</v>
      </c>
      <c r="C10" s="40">
        <v>182.1</v>
      </c>
      <c r="D10" s="40">
        <v>186.7</v>
      </c>
      <c r="E10" s="40">
        <v>191.8</v>
      </c>
      <c r="F10" s="40">
        <v>199.7</v>
      </c>
      <c r="G10" s="40">
        <v>183.1</v>
      </c>
      <c r="H10" s="38">
        <v>159.9</v>
      </c>
      <c r="I10" s="66">
        <v>153.9</v>
      </c>
      <c r="J10" s="40">
        <v>152.69999999999999</v>
      </c>
      <c r="K10" s="40">
        <v>152.80000000000001</v>
      </c>
      <c r="L10" s="40">
        <v>155.4</v>
      </c>
      <c r="M10" s="38">
        <v>161</v>
      </c>
      <c r="O10" s="11" t="s">
        <v>46</v>
      </c>
      <c r="P10" s="25">
        <v>2283.4</v>
      </c>
      <c r="Q10" s="70">
        <f t="shared" si="0"/>
        <v>-5.8342041100662182E-3</v>
      </c>
      <c r="R10" s="81">
        <f t="shared" si="1"/>
        <v>-0.56165573072977515</v>
      </c>
      <c r="T10" s="11">
        <v>2023</v>
      </c>
      <c r="U10" s="11" t="s">
        <v>31</v>
      </c>
      <c r="V10" s="78">
        <v>0.99070778947731131</v>
      </c>
    </row>
    <row r="11" spans="1:22" x14ac:dyDescent="0.3">
      <c r="A11" s="63" t="s">
        <v>10</v>
      </c>
      <c r="B11" s="40">
        <v>164.3</v>
      </c>
      <c r="C11" s="40">
        <v>164.3</v>
      </c>
      <c r="D11" s="40">
        <v>167.2</v>
      </c>
      <c r="E11" s="40">
        <v>169.1</v>
      </c>
      <c r="F11" s="40">
        <v>169.8</v>
      </c>
      <c r="G11" s="40">
        <v>170.5</v>
      </c>
      <c r="H11" s="38">
        <v>170.8</v>
      </c>
      <c r="I11" s="66">
        <v>170.9</v>
      </c>
      <c r="J11" s="40">
        <v>171</v>
      </c>
      <c r="K11" s="40">
        <v>171.1</v>
      </c>
      <c r="L11" s="40">
        <v>173.4</v>
      </c>
      <c r="M11" s="38">
        <v>175.6</v>
      </c>
      <c r="O11" s="11" t="s">
        <v>31</v>
      </c>
      <c r="P11" s="25">
        <v>2292.6999999999998</v>
      </c>
      <c r="Q11" s="70">
        <f t="shared" si="0"/>
        <v>4.0728737847068961E-3</v>
      </c>
      <c r="R11" s="81">
        <f t="shared" si="1"/>
        <v>0.99070778947731131</v>
      </c>
      <c r="T11" s="11">
        <v>2023</v>
      </c>
      <c r="U11" s="11" t="s">
        <v>35</v>
      </c>
      <c r="V11" s="78">
        <v>-1.0004744504818517</v>
      </c>
    </row>
    <row r="12" spans="1:22" x14ac:dyDescent="0.3">
      <c r="A12" s="63" t="s">
        <v>11</v>
      </c>
      <c r="B12" s="40">
        <v>119.9</v>
      </c>
      <c r="C12" s="40">
        <v>120</v>
      </c>
      <c r="D12" s="40">
        <v>120.9</v>
      </c>
      <c r="E12" s="40">
        <v>121.6</v>
      </c>
      <c r="F12" s="40">
        <v>121.9</v>
      </c>
      <c r="G12" s="40">
        <v>122.1</v>
      </c>
      <c r="H12" s="38">
        <v>121.8</v>
      </c>
      <c r="I12" s="66">
        <v>121.1</v>
      </c>
      <c r="J12" s="40">
        <v>120</v>
      </c>
      <c r="K12" s="40">
        <v>120</v>
      </c>
      <c r="L12" s="40">
        <v>121.3</v>
      </c>
      <c r="M12" s="38">
        <v>122.7</v>
      </c>
      <c r="O12" s="11" t="s">
        <v>35</v>
      </c>
      <c r="P12" s="25">
        <v>2279.1</v>
      </c>
      <c r="Q12" s="70">
        <f t="shared" si="0"/>
        <v>-5.9318707201116193E-3</v>
      </c>
      <c r="R12" s="81">
        <f t="shared" si="1"/>
        <v>-1.0004744504818517</v>
      </c>
      <c r="T12" s="11">
        <v>2023</v>
      </c>
      <c r="U12" s="11" t="s">
        <v>36</v>
      </c>
      <c r="V12" s="78">
        <v>0.59757476890905625</v>
      </c>
    </row>
    <row r="13" spans="1:22" x14ac:dyDescent="0.3">
      <c r="A13" s="63" t="s">
        <v>12</v>
      </c>
      <c r="B13" s="40">
        <v>187.1</v>
      </c>
      <c r="C13" s="40">
        <v>190</v>
      </c>
      <c r="D13" s="40">
        <v>193.6</v>
      </c>
      <c r="E13" s="40">
        <v>197.3</v>
      </c>
      <c r="F13" s="40">
        <v>199.9</v>
      </c>
      <c r="G13" s="40">
        <v>202.8</v>
      </c>
      <c r="H13" s="38">
        <v>205.2</v>
      </c>
      <c r="I13" s="66">
        <v>208.4</v>
      </c>
      <c r="J13" s="40">
        <v>209.7</v>
      </c>
      <c r="K13" s="40">
        <v>209.7</v>
      </c>
      <c r="L13" s="40">
        <v>212.9</v>
      </c>
      <c r="M13" s="38">
        <v>218</v>
      </c>
      <c r="O13" s="11" t="s">
        <v>36</v>
      </c>
      <c r="P13" s="25">
        <v>2279.1999999999998</v>
      </c>
      <c r="Q13" s="70">
        <f t="shared" si="0"/>
        <v>4.3876968978943027E-5</v>
      </c>
      <c r="R13" s="81">
        <f t="shared" si="1"/>
        <v>0.59757476890905625</v>
      </c>
      <c r="T13" s="11">
        <v>2023</v>
      </c>
      <c r="U13" s="11" t="s">
        <v>37</v>
      </c>
      <c r="V13" s="78">
        <v>0.45191275940258602</v>
      </c>
    </row>
    <row r="14" spans="1:22" ht="15" thickBot="1" x14ac:dyDescent="0.35">
      <c r="A14" s="63" t="s">
        <v>131</v>
      </c>
      <c r="B14" s="40">
        <v>167.9</v>
      </c>
      <c r="C14" s="40">
        <v>168.4</v>
      </c>
      <c r="D14" s="40">
        <v>168.8</v>
      </c>
      <c r="E14" s="40">
        <v>169.4</v>
      </c>
      <c r="F14" s="40">
        <v>169.9</v>
      </c>
      <c r="G14" s="40">
        <v>170.4</v>
      </c>
      <c r="H14" s="38">
        <v>171</v>
      </c>
      <c r="I14" s="66">
        <v>171.4</v>
      </c>
      <c r="J14" s="40">
        <v>172.3</v>
      </c>
      <c r="K14" s="40">
        <v>172.3</v>
      </c>
      <c r="L14" s="40">
        <v>172.9</v>
      </c>
      <c r="M14" s="38">
        <v>173.4</v>
      </c>
      <c r="O14" s="11" t="s">
        <v>37</v>
      </c>
      <c r="P14" s="25">
        <v>2289.6000000000004</v>
      </c>
      <c r="Q14" s="70">
        <f t="shared" si="0"/>
        <v>4.5630045630048032E-3</v>
      </c>
      <c r="R14" s="81">
        <f t="shared" si="1"/>
        <v>0.45191275940258602</v>
      </c>
      <c r="T14" s="12">
        <v>2023</v>
      </c>
      <c r="U14" s="12" t="s">
        <v>38</v>
      </c>
      <c r="V14" s="79">
        <v>0.29929003985604152</v>
      </c>
    </row>
    <row r="15" spans="1:22" ht="15" thickBot="1" x14ac:dyDescent="0.35">
      <c r="A15" s="63" t="s">
        <v>14</v>
      </c>
      <c r="B15" s="40">
        <v>183.9</v>
      </c>
      <c r="C15" s="40">
        <v>185.2</v>
      </c>
      <c r="D15" s="40">
        <v>186.3</v>
      </c>
      <c r="E15" s="40">
        <v>187.4</v>
      </c>
      <c r="F15" s="40">
        <v>188.3</v>
      </c>
      <c r="G15" s="40">
        <v>189.5</v>
      </c>
      <c r="H15" s="38">
        <v>190.3</v>
      </c>
      <c r="I15" s="66">
        <v>191.2</v>
      </c>
      <c r="J15" s="40">
        <v>193</v>
      </c>
      <c r="K15" s="40">
        <v>193</v>
      </c>
      <c r="L15" s="40">
        <v>193.5</v>
      </c>
      <c r="M15" s="38">
        <v>194.2</v>
      </c>
      <c r="O15" s="12" t="s">
        <v>38</v>
      </c>
      <c r="P15" s="15">
        <v>2306.9</v>
      </c>
      <c r="Q15" s="71">
        <f t="shared" si="0"/>
        <v>7.5559049615652185E-3</v>
      </c>
      <c r="R15" s="82">
        <f t="shared" si="1"/>
        <v>0.29929003985604152</v>
      </c>
    </row>
    <row r="16" spans="1:22" ht="15" thickBot="1" x14ac:dyDescent="0.35">
      <c r="A16" s="64" t="s">
        <v>15</v>
      </c>
      <c r="B16" s="41">
        <v>174.9</v>
      </c>
      <c r="C16" s="41">
        <v>175</v>
      </c>
      <c r="D16" s="41">
        <v>176.3</v>
      </c>
      <c r="E16" s="41">
        <v>177.8</v>
      </c>
      <c r="F16" s="41">
        <v>179.6</v>
      </c>
      <c r="G16" s="41">
        <v>178.3</v>
      </c>
      <c r="H16" s="39">
        <v>175.9</v>
      </c>
      <c r="I16" s="67">
        <v>176.7</v>
      </c>
      <c r="J16" s="41">
        <v>177</v>
      </c>
      <c r="K16" s="41">
        <v>177</v>
      </c>
      <c r="L16" s="41">
        <v>177.9</v>
      </c>
      <c r="M16" s="39">
        <v>179.1</v>
      </c>
    </row>
    <row r="17" spans="1:23" ht="15" thickBot="1" x14ac:dyDescent="0.35">
      <c r="A17" s="72" t="s">
        <v>158</v>
      </c>
      <c r="B17" s="73">
        <f>SUM(B4:B16)</f>
        <v>2261.9</v>
      </c>
      <c r="C17" s="73">
        <f t="shared" ref="C17:M17" si="2">SUM(C4:C16)</f>
        <v>2266.3000000000002</v>
      </c>
      <c r="D17" s="73">
        <f t="shared" si="2"/>
        <v>2269.2000000000003</v>
      </c>
      <c r="E17" s="73">
        <f t="shared" si="2"/>
        <v>2280.9</v>
      </c>
      <c r="F17" s="73">
        <f t="shared" si="2"/>
        <v>2297.3000000000002</v>
      </c>
      <c r="G17" s="73">
        <f t="shared" si="2"/>
        <v>2296.8000000000002</v>
      </c>
      <c r="H17" s="73">
        <f t="shared" si="2"/>
        <v>2283.4</v>
      </c>
      <c r="I17" s="73">
        <f t="shared" si="2"/>
        <v>2292.6999999999998</v>
      </c>
      <c r="J17" s="73">
        <f t="shared" si="2"/>
        <v>2279.1</v>
      </c>
      <c r="K17" s="73">
        <f t="shared" si="2"/>
        <v>2279.1999999999998</v>
      </c>
      <c r="L17" s="73">
        <f t="shared" si="2"/>
        <v>2289.6000000000004</v>
      </c>
      <c r="M17" s="74">
        <f t="shared" si="2"/>
        <v>2306.9</v>
      </c>
    </row>
    <row r="19" spans="1:23" ht="15" thickBot="1" x14ac:dyDescent="0.35"/>
    <row r="20" spans="1:23" ht="15" thickBot="1" x14ac:dyDescent="0.35">
      <c r="A20" s="3" t="s">
        <v>2</v>
      </c>
      <c r="B20" s="72" t="s">
        <v>3</v>
      </c>
      <c r="C20" s="3" t="s">
        <v>176</v>
      </c>
      <c r="E20" s="3" t="s">
        <v>2</v>
      </c>
      <c r="F20" s="3" t="s">
        <v>72</v>
      </c>
      <c r="G20" s="3" t="s">
        <v>176</v>
      </c>
      <c r="I20" s="16" t="s">
        <v>2</v>
      </c>
      <c r="J20" s="3" t="s">
        <v>5</v>
      </c>
      <c r="K20" s="3" t="s">
        <v>176</v>
      </c>
      <c r="M20" s="3" t="s">
        <v>2</v>
      </c>
      <c r="N20" s="3" t="s">
        <v>73</v>
      </c>
      <c r="O20" s="18" t="s">
        <v>176</v>
      </c>
      <c r="Q20" s="3" t="s">
        <v>2</v>
      </c>
      <c r="R20" s="3" t="s">
        <v>7</v>
      </c>
      <c r="S20" s="3" t="s">
        <v>176</v>
      </c>
      <c r="U20" s="3" t="s">
        <v>2</v>
      </c>
      <c r="V20" s="3" t="s">
        <v>8</v>
      </c>
      <c r="W20" s="18" t="s">
        <v>176</v>
      </c>
    </row>
    <row r="21" spans="1:23" ht="15" thickBot="1" x14ac:dyDescent="0.35">
      <c r="A21" s="12" t="s">
        <v>39</v>
      </c>
      <c r="B21" s="36">
        <v>155</v>
      </c>
      <c r="C21" s="7"/>
      <c r="E21" s="12" t="s">
        <v>39</v>
      </c>
      <c r="F21" s="36">
        <v>219.4</v>
      </c>
      <c r="G21" s="11"/>
      <c r="I21" s="8" t="s">
        <v>39</v>
      </c>
      <c r="J21" s="36">
        <v>170.8</v>
      </c>
      <c r="K21" s="11"/>
      <c r="M21" s="12" t="s">
        <v>39</v>
      </c>
      <c r="N21" s="38">
        <v>170.8</v>
      </c>
      <c r="O21" s="7"/>
      <c r="Q21" s="12" t="s">
        <v>39</v>
      </c>
      <c r="R21" s="36">
        <v>200.9</v>
      </c>
      <c r="S21" s="11"/>
      <c r="U21" s="12" t="s">
        <v>39</v>
      </c>
      <c r="V21" s="36">
        <v>169.7</v>
      </c>
      <c r="W21" s="7"/>
    </row>
    <row r="22" spans="1:23" ht="15" thickBot="1" x14ac:dyDescent="0.35">
      <c r="A22" s="12" t="s">
        <v>40</v>
      </c>
      <c r="B22" s="36">
        <v>156.5</v>
      </c>
      <c r="C22" s="83">
        <f>(B22-B21)/B21</f>
        <v>9.6774193548387101E-3</v>
      </c>
      <c r="E22" s="12" t="s">
        <v>40</v>
      </c>
      <c r="F22" s="36">
        <v>213</v>
      </c>
      <c r="G22" s="78">
        <f>(F22-F21)/F21</f>
        <v>-2.9170464904284436E-2</v>
      </c>
      <c r="I22" s="8" t="s">
        <v>40</v>
      </c>
      <c r="J22" s="36">
        <v>175.2</v>
      </c>
      <c r="K22" s="78">
        <f>(J22-J21)/J21</f>
        <v>2.5761124121779725E-2</v>
      </c>
      <c r="M22" s="12" t="s">
        <v>40</v>
      </c>
      <c r="N22" s="38">
        <v>175.2</v>
      </c>
      <c r="O22" s="83">
        <f>(N22-N21)/N21</f>
        <v>2.5761124121779725E-2</v>
      </c>
      <c r="Q22" s="12" t="s">
        <v>40</v>
      </c>
      <c r="R22" s="36">
        <v>195.8</v>
      </c>
      <c r="S22" s="78">
        <f>(R22-R21)/R21</f>
        <v>-2.5385764061722219E-2</v>
      </c>
      <c r="U22" s="12" t="s">
        <v>40</v>
      </c>
      <c r="V22" s="36">
        <v>174.2</v>
      </c>
      <c r="W22" s="83">
        <f>(V22-V21)/V21</f>
        <v>2.6517383618149679E-2</v>
      </c>
    </row>
    <row r="23" spans="1:23" ht="15" thickBot="1" x14ac:dyDescent="0.35">
      <c r="A23" s="12" t="s">
        <v>41</v>
      </c>
      <c r="B23" s="36">
        <v>160.30000000000001</v>
      </c>
      <c r="C23" s="83">
        <f t="shared" ref="C23:C32" si="3">(B23-B22)/B22</f>
        <v>2.4281150159744483E-2</v>
      </c>
      <c r="E23" s="12" t="s">
        <v>41</v>
      </c>
      <c r="F23" s="36">
        <v>206.5</v>
      </c>
      <c r="G23" s="78">
        <f t="shared" ref="G23:G32" si="4">(F23-F22)/F22</f>
        <v>-3.0516431924882629E-2</v>
      </c>
      <c r="I23" s="8" t="s">
        <v>41</v>
      </c>
      <c r="J23" s="36">
        <v>169.2</v>
      </c>
      <c r="K23" s="78">
        <f t="shared" ref="K23:K32" si="5">(J23-J22)/J22</f>
        <v>-3.4246575342465758E-2</v>
      </c>
      <c r="M23" s="12" t="s">
        <v>41</v>
      </c>
      <c r="N23" s="38">
        <v>169.2</v>
      </c>
      <c r="O23" s="83">
        <f>(N23-N22)/N22</f>
        <v>-3.4246575342465758E-2</v>
      </c>
      <c r="Q23" s="12" t="s">
        <v>41</v>
      </c>
      <c r="R23" s="36">
        <v>192.4</v>
      </c>
      <c r="S23" s="78">
        <f t="shared" ref="S23:S32" si="6">(R23-R22)/R22</f>
        <v>-1.7364657814096043E-2</v>
      </c>
      <c r="U23" s="12" t="s">
        <v>41</v>
      </c>
      <c r="V23" s="36">
        <v>172.9</v>
      </c>
      <c r="W23" s="83">
        <f t="shared" ref="W23:W32" si="7">(V23-V22)/V22</f>
        <v>-7.4626865671640818E-3</v>
      </c>
    </row>
    <row r="24" spans="1:23" ht="15" thickBot="1" x14ac:dyDescent="0.35">
      <c r="A24" s="12" t="s">
        <v>42</v>
      </c>
      <c r="B24" s="36">
        <v>163.5</v>
      </c>
      <c r="C24" s="83">
        <f t="shared" si="3"/>
        <v>1.9962570180910719E-2</v>
      </c>
      <c r="E24" s="12" t="s">
        <v>42</v>
      </c>
      <c r="F24" s="36">
        <v>209.2</v>
      </c>
      <c r="G24" s="78">
        <f t="shared" si="4"/>
        <v>1.3075060532687597E-2</v>
      </c>
      <c r="I24" s="8" t="s">
        <v>42</v>
      </c>
      <c r="J24" s="36">
        <v>169.7</v>
      </c>
      <c r="K24" s="78">
        <f t="shared" si="5"/>
        <v>2.9550827423167852E-3</v>
      </c>
      <c r="M24" s="12" t="s">
        <v>42</v>
      </c>
      <c r="N24" s="38">
        <v>169.7</v>
      </c>
      <c r="O24" s="83">
        <f>(N24-N23)/N23</f>
        <v>2.9550827423167852E-3</v>
      </c>
      <c r="Q24" s="12" t="s">
        <v>42</v>
      </c>
      <c r="R24" s="36">
        <v>188.7</v>
      </c>
      <c r="S24" s="78">
        <f t="shared" si="6"/>
        <v>-1.9230769230769319E-2</v>
      </c>
      <c r="U24" s="12" t="s">
        <v>42</v>
      </c>
      <c r="V24" s="36">
        <v>165.7</v>
      </c>
      <c r="W24" s="83">
        <f t="shared" si="7"/>
        <v>-4.1642567958357531E-2</v>
      </c>
    </row>
    <row r="25" spans="1:23" ht="15" thickBot="1" x14ac:dyDescent="0.35">
      <c r="A25" s="12" t="s">
        <v>43</v>
      </c>
      <c r="B25" s="36">
        <v>165.2</v>
      </c>
      <c r="C25" s="83">
        <f t="shared" si="3"/>
        <v>1.0397553516819502E-2</v>
      </c>
      <c r="E25" s="12" t="s">
        <v>43</v>
      </c>
      <c r="F25" s="36">
        <v>210.9</v>
      </c>
      <c r="G25" s="78">
        <f t="shared" si="4"/>
        <v>8.1261950286807706E-3</v>
      </c>
      <c r="I25" s="8" t="s">
        <v>43</v>
      </c>
      <c r="J25" s="36">
        <v>170.9</v>
      </c>
      <c r="K25" s="78">
        <f t="shared" si="5"/>
        <v>7.0713022981733478E-3</v>
      </c>
      <c r="M25" s="12" t="s">
        <v>43</v>
      </c>
      <c r="N25" s="38">
        <v>170.9</v>
      </c>
      <c r="O25" s="83">
        <f>(N25-N24)/N24</f>
        <v>7.0713022981733478E-3</v>
      </c>
      <c r="Q25" s="12" t="s">
        <v>43</v>
      </c>
      <c r="R25" s="36">
        <v>186.5</v>
      </c>
      <c r="S25" s="78">
        <f t="shared" si="6"/>
        <v>-1.1658717541070422E-2</v>
      </c>
      <c r="U25" s="12" t="s">
        <v>43</v>
      </c>
      <c r="V25" s="36">
        <v>163.80000000000001</v>
      </c>
      <c r="W25" s="83">
        <f t="shared" si="7"/>
        <v>-1.1466505733252729E-2</v>
      </c>
    </row>
    <row r="26" spans="1:23" ht="15" thickBot="1" x14ac:dyDescent="0.35">
      <c r="A26" s="12" t="s">
        <v>45</v>
      </c>
      <c r="B26" s="36">
        <v>167.4</v>
      </c>
      <c r="C26" s="83">
        <f t="shared" si="3"/>
        <v>1.3317191283293082E-2</v>
      </c>
      <c r="E26" s="12" t="s">
        <v>45</v>
      </c>
      <c r="F26" s="36">
        <v>209.4</v>
      </c>
      <c r="G26" s="78">
        <f t="shared" si="4"/>
        <v>-7.1123755334281651E-3</v>
      </c>
      <c r="I26" s="8" t="s">
        <v>45</v>
      </c>
      <c r="J26" s="36">
        <v>181.4</v>
      </c>
      <c r="K26" s="78">
        <f t="shared" si="5"/>
        <v>6.1439438267992974E-2</v>
      </c>
      <c r="M26" s="12" t="s">
        <v>45</v>
      </c>
      <c r="N26" s="38">
        <v>181.4</v>
      </c>
      <c r="O26" s="83">
        <f>(N26-N25)/N25</f>
        <v>6.1439438267992974E-2</v>
      </c>
      <c r="Q26" s="12" t="s">
        <v>45</v>
      </c>
      <c r="R26" s="36">
        <v>188.9</v>
      </c>
      <c r="S26" s="78">
        <f t="shared" si="6"/>
        <v>1.286863270777483E-2</v>
      </c>
      <c r="U26" s="12" t="s">
        <v>45</v>
      </c>
      <c r="V26" s="36">
        <v>160.69999999999999</v>
      </c>
      <c r="W26" s="83">
        <f t="shared" si="7"/>
        <v>-1.8925518925519063E-2</v>
      </c>
    </row>
    <row r="27" spans="1:23" ht="15" thickBot="1" x14ac:dyDescent="0.35">
      <c r="A27" s="12" t="s">
        <v>46</v>
      </c>
      <c r="B27" s="36">
        <v>169.2</v>
      </c>
      <c r="C27" s="83">
        <f t="shared" si="3"/>
        <v>1.0752688172042909E-2</v>
      </c>
      <c r="E27" s="12" t="s">
        <v>46</v>
      </c>
      <c r="F27" s="36">
        <v>209</v>
      </c>
      <c r="G27" s="78">
        <f t="shared" si="4"/>
        <v>-1.9102196752626823E-3</v>
      </c>
      <c r="I27" s="8" t="s">
        <v>46</v>
      </c>
      <c r="J27" s="36">
        <v>190.2</v>
      </c>
      <c r="K27" s="78">
        <f t="shared" si="5"/>
        <v>4.8511576626240255E-2</v>
      </c>
      <c r="M27" s="12" t="s">
        <v>46</v>
      </c>
      <c r="N27" s="38">
        <v>190.2</v>
      </c>
      <c r="O27" s="83">
        <f>(N27-N26)/N26</f>
        <v>4.8511576626240255E-2</v>
      </c>
      <c r="Q27" s="12" t="s">
        <v>46</v>
      </c>
      <c r="R27" s="36">
        <v>188.5</v>
      </c>
      <c r="S27" s="78">
        <f t="shared" si="6"/>
        <v>-2.1175224986765785E-3</v>
      </c>
      <c r="U27" s="12" t="s">
        <v>46</v>
      </c>
      <c r="V27" s="36">
        <v>158</v>
      </c>
      <c r="W27" s="83">
        <f t="shared" si="7"/>
        <v>-1.6801493466085806E-2</v>
      </c>
    </row>
    <row r="28" spans="1:23" ht="15" thickBot="1" x14ac:dyDescent="0.35">
      <c r="A28" s="12" t="s">
        <v>31</v>
      </c>
      <c r="B28" s="36">
        <v>173.8</v>
      </c>
      <c r="C28" s="83">
        <f t="shared" si="3"/>
        <v>2.7186761229314557E-2</v>
      </c>
      <c r="E28" s="12" t="s">
        <v>31</v>
      </c>
      <c r="F28" s="36">
        <v>210.7</v>
      </c>
      <c r="G28" s="78">
        <f t="shared" si="4"/>
        <v>8.1339712918659744E-3</v>
      </c>
      <c r="I28" s="8" t="s">
        <v>31</v>
      </c>
      <c r="J28" s="36">
        <v>194.5</v>
      </c>
      <c r="K28" s="78">
        <f t="shared" si="5"/>
        <v>2.2607781282860208E-2</v>
      </c>
      <c r="M28" s="12" t="s">
        <v>31</v>
      </c>
      <c r="N28" s="38">
        <v>194.5</v>
      </c>
      <c r="O28" s="83">
        <f>(N28-N27)/N27</f>
        <v>2.2607781282860208E-2</v>
      </c>
      <c r="Q28" s="12" t="s">
        <v>31</v>
      </c>
      <c r="R28" s="36">
        <v>187.2</v>
      </c>
      <c r="S28" s="78">
        <f t="shared" si="6"/>
        <v>-6.8965517241379917E-3</v>
      </c>
      <c r="U28" s="12" t="s">
        <v>31</v>
      </c>
      <c r="V28" s="36">
        <v>158.30000000000001</v>
      </c>
      <c r="W28" s="83">
        <f t="shared" si="7"/>
        <v>1.8987341772152618E-3</v>
      </c>
    </row>
    <row r="29" spans="1:23" ht="15" thickBot="1" x14ac:dyDescent="0.35">
      <c r="A29" s="12" t="s">
        <v>35</v>
      </c>
      <c r="B29" s="36">
        <v>174.4</v>
      </c>
      <c r="C29" s="83">
        <f t="shared" si="3"/>
        <v>3.4522439585730398E-3</v>
      </c>
      <c r="E29" s="12" t="s">
        <v>35</v>
      </c>
      <c r="F29" s="36">
        <v>207.7</v>
      </c>
      <c r="G29" s="78">
        <f t="shared" si="4"/>
        <v>-1.423825344091125E-2</v>
      </c>
      <c r="I29" s="8" t="s">
        <v>35</v>
      </c>
      <c r="J29" s="36">
        <v>175.2</v>
      </c>
      <c r="K29" s="78">
        <f t="shared" si="5"/>
        <v>-9.9228791773778982E-2</v>
      </c>
      <c r="M29" s="12" t="s">
        <v>35</v>
      </c>
      <c r="N29" s="38">
        <v>175.2</v>
      </c>
      <c r="O29" s="83">
        <f>(N29-N28)/N28</f>
        <v>-9.9228791773778982E-2</v>
      </c>
      <c r="Q29" s="12" t="s">
        <v>35</v>
      </c>
      <c r="R29" s="36">
        <v>179.3</v>
      </c>
      <c r="S29" s="78">
        <f t="shared" si="6"/>
        <v>-4.2200854700854579E-2</v>
      </c>
      <c r="U29" s="12" t="s">
        <v>35</v>
      </c>
      <c r="V29" s="36">
        <v>169.5</v>
      </c>
      <c r="W29" s="83">
        <f t="shared" si="7"/>
        <v>7.0751737207833149E-2</v>
      </c>
    </row>
    <row r="30" spans="1:23" ht="15" thickBot="1" x14ac:dyDescent="0.35">
      <c r="A30" s="12" t="s">
        <v>36</v>
      </c>
      <c r="B30" s="36">
        <v>174.4</v>
      </c>
      <c r="C30" s="83">
        <f t="shared" si="3"/>
        <v>0</v>
      </c>
      <c r="E30" s="12" t="s">
        <v>36</v>
      </c>
      <c r="F30" s="36">
        <v>207.7</v>
      </c>
      <c r="G30" s="78">
        <f t="shared" si="4"/>
        <v>0</v>
      </c>
      <c r="I30" s="8" t="s">
        <v>36</v>
      </c>
      <c r="J30" s="36">
        <v>175.2</v>
      </c>
      <c r="K30" s="78">
        <f t="shared" si="5"/>
        <v>0</v>
      </c>
      <c r="M30" s="12" t="s">
        <v>36</v>
      </c>
      <c r="N30" s="38">
        <v>175.2</v>
      </c>
      <c r="O30" s="83">
        <f>(N30-N29)/N29</f>
        <v>0</v>
      </c>
      <c r="Q30" s="12" t="s">
        <v>36</v>
      </c>
      <c r="R30" s="36">
        <v>179.2</v>
      </c>
      <c r="S30" s="78">
        <f t="shared" si="6"/>
        <v>-5.5772448410497898E-4</v>
      </c>
      <c r="U30" s="12" t="s">
        <v>36</v>
      </c>
      <c r="V30" s="36">
        <v>169.5</v>
      </c>
      <c r="W30" s="83">
        <f t="shared" si="7"/>
        <v>0</v>
      </c>
    </row>
    <row r="31" spans="1:23" ht="15" thickBot="1" x14ac:dyDescent="0.35">
      <c r="A31" s="12" t="s">
        <v>37</v>
      </c>
      <c r="B31" s="36">
        <v>173.8</v>
      </c>
      <c r="C31" s="83">
        <f t="shared" si="3"/>
        <v>-3.4403669724770315E-3</v>
      </c>
      <c r="E31" s="12" t="s">
        <v>37</v>
      </c>
      <c r="F31" s="36">
        <v>209.3</v>
      </c>
      <c r="G31" s="78">
        <f t="shared" si="4"/>
        <v>7.7034183919115207E-3</v>
      </c>
      <c r="I31" s="8" t="s">
        <v>37</v>
      </c>
      <c r="J31" s="36">
        <v>169.6</v>
      </c>
      <c r="K31" s="78">
        <f t="shared" si="5"/>
        <v>-3.1963470319634674E-2</v>
      </c>
      <c r="M31" s="12" t="s">
        <v>37</v>
      </c>
      <c r="N31" s="38">
        <v>169.6</v>
      </c>
      <c r="O31" s="83">
        <f>(N31-N30)/N30</f>
        <v>-3.1963470319634674E-2</v>
      </c>
      <c r="Q31" s="12" t="s">
        <v>37</v>
      </c>
      <c r="R31" s="36">
        <v>174.9</v>
      </c>
      <c r="S31" s="78">
        <f t="shared" si="6"/>
        <v>-2.3995535714285622E-2</v>
      </c>
      <c r="U31" s="12" t="s">
        <v>37</v>
      </c>
      <c r="V31" s="36">
        <v>176.3</v>
      </c>
      <c r="W31" s="83">
        <f t="shared" si="7"/>
        <v>4.0117994100295054E-2</v>
      </c>
    </row>
    <row r="32" spans="1:23" ht="15" thickBot="1" x14ac:dyDescent="0.35">
      <c r="A32" s="12" t="s">
        <v>38</v>
      </c>
      <c r="B32" s="37">
        <v>173.7</v>
      </c>
      <c r="C32" s="84">
        <f t="shared" si="3"/>
        <v>-5.7537399309564284E-4</v>
      </c>
      <c r="E32" s="12" t="s">
        <v>38</v>
      </c>
      <c r="F32" s="37">
        <v>214.3</v>
      </c>
      <c r="G32" s="78">
        <f t="shared" si="4"/>
        <v>2.3889154323936932E-2</v>
      </c>
      <c r="I32" s="8" t="s">
        <v>38</v>
      </c>
      <c r="J32" s="36">
        <v>173.2</v>
      </c>
      <c r="K32" s="78">
        <f t="shared" si="5"/>
        <v>2.122641509433959E-2</v>
      </c>
      <c r="M32" s="11" t="s">
        <v>38</v>
      </c>
      <c r="N32" s="38">
        <v>173.2</v>
      </c>
      <c r="O32" s="83">
        <f>(N32-N31)/N31</f>
        <v>2.122641509433959E-2</v>
      </c>
      <c r="Q32" s="12" t="s">
        <v>38</v>
      </c>
      <c r="R32" s="36">
        <v>170</v>
      </c>
      <c r="S32" s="78">
        <f t="shared" si="6"/>
        <v>-2.801600914808465E-2</v>
      </c>
      <c r="U32" s="11" t="s">
        <v>38</v>
      </c>
      <c r="V32" s="36">
        <v>172.2</v>
      </c>
      <c r="W32" s="83">
        <f t="shared" si="7"/>
        <v>-2.32558139534885E-2</v>
      </c>
    </row>
    <row r="33" spans="1:27" ht="15" thickBot="1" x14ac:dyDescent="0.35">
      <c r="A33" s="12" t="s">
        <v>158</v>
      </c>
      <c r="B33" s="12"/>
      <c r="C33" s="85">
        <f>SUM(C22:C32)</f>
        <v>0.11501183688996432</v>
      </c>
      <c r="E33" s="12" t="s">
        <v>158</v>
      </c>
      <c r="F33" s="12"/>
      <c r="G33" s="86">
        <f>SUM(G22:G32)</f>
        <v>-2.2019945909686377E-2</v>
      </c>
      <c r="I33" s="88" t="s">
        <v>158</v>
      </c>
      <c r="J33" s="29"/>
      <c r="K33" s="86">
        <f>SUM(K22:K32)</f>
        <v>2.4133882997823472E-2</v>
      </c>
      <c r="M33" s="88" t="s">
        <v>158</v>
      </c>
      <c r="N33" s="27"/>
      <c r="O33" s="91">
        <f>SUM(O22:O32)</f>
        <v>2.4133882997823472E-2</v>
      </c>
      <c r="Q33" s="90" t="s">
        <v>158</v>
      </c>
      <c r="R33" s="29"/>
      <c r="S33" s="86">
        <f>SUM(S22:S32)</f>
        <v>-0.16455547421002759</v>
      </c>
      <c r="U33" s="88" t="s">
        <v>158</v>
      </c>
      <c r="V33" s="29"/>
      <c r="W33" s="91">
        <f>SUM(W22:W32)</f>
        <v>1.973126249962542E-2</v>
      </c>
    </row>
    <row r="35" spans="1:27" ht="15" thickBot="1" x14ac:dyDescent="0.35"/>
    <row r="36" spans="1:27" ht="15" thickBot="1" x14ac:dyDescent="0.35">
      <c r="A36" s="3" t="s">
        <v>2</v>
      </c>
      <c r="B36" s="3" t="s">
        <v>9</v>
      </c>
      <c r="C36" s="18" t="s">
        <v>176</v>
      </c>
      <c r="E36" s="3" t="s">
        <v>2</v>
      </c>
      <c r="F36" s="18" t="s">
        <v>174</v>
      </c>
      <c r="G36" s="18" t="s">
        <v>176</v>
      </c>
      <c r="I36" s="3" t="s">
        <v>2</v>
      </c>
      <c r="J36" s="3" t="s">
        <v>178</v>
      </c>
      <c r="K36" s="18" t="s">
        <v>176</v>
      </c>
      <c r="M36" s="3" t="s">
        <v>2</v>
      </c>
      <c r="N36" s="3" t="s">
        <v>12</v>
      </c>
      <c r="O36" s="18" t="s">
        <v>176</v>
      </c>
      <c r="Q36" s="3" t="s">
        <v>2</v>
      </c>
      <c r="R36" s="3" t="s">
        <v>13</v>
      </c>
      <c r="S36" s="18" t="s">
        <v>176</v>
      </c>
      <c r="U36" s="3" t="s">
        <v>2</v>
      </c>
      <c r="V36" s="3" t="s">
        <v>179</v>
      </c>
      <c r="W36" s="18" t="s">
        <v>176</v>
      </c>
      <c r="Y36" s="29" t="s">
        <v>2</v>
      </c>
      <c r="Z36" s="27" t="s">
        <v>180</v>
      </c>
      <c r="AA36" s="27" t="s">
        <v>176</v>
      </c>
    </row>
    <row r="37" spans="1:27" ht="15" thickBot="1" x14ac:dyDescent="0.35">
      <c r="A37" s="12" t="s">
        <v>39</v>
      </c>
      <c r="B37" s="36">
        <v>182.3</v>
      </c>
      <c r="C37" s="7"/>
      <c r="E37" s="12" t="s">
        <v>39</v>
      </c>
      <c r="F37" s="38">
        <v>164.3</v>
      </c>
      <c r="G37" s="7"/>
      <c r="I37" s="12" t="s">
        <v>39</v>
      </c>
      <c r="J37" s="36">
        <v>119.9</v>
      </c>
      <c r="K37" s="7"/>
      <c r="M37" s="12" t="s">
        <v>39</v>
      </c>
      <c r="N37" s="36">
        <v>187.1</v>
      </c>
      <c r="O37" s="7"/>
      <c r="Q37" s="12" t="s">
        <v>39</v>
      </c>
      <c r="R37" s="36">
        <v>167.9</v>
      </c>
      <c r="S37" s="7"/>
      <c r="U37" s="12" t="s">
        <v>39</v>
      </c>
      <c r="V37" s="36">
        <v>183.9</v>
      </c>
      <c r="W37" s="7"/>
      <c r="Y37" s="12" t="s">
        <v>39</v>
      </c>
      <c r="Z37" s="39">
        <v>174.9</v>
      </c>
      <c r="AA37" s="7"/>
    </row>
    <row r="38" spans="1:27" ht="15" thickBot="1" x14ac:dyDescent="0.35">
      <c r="A38" s="12" t="s">
        <v>40</v>
      </c>
      <c r="B38" s="36">
        <v>182.1</v>
      </c>
      <c r="C38" s="83">
        <f>(B38-B37)/B37</f>
        <v>-1.0970927043336097E-3</v>
      </c>
      <c r="E38" s="12" t="s">
        <v>40</v>
      </c>
      <c r="F38" s="38">
        <v>164.3</v>
      </c>
      <c r="G38" s="83">
        <f>(F38-F37)/F37</f>
        <v>0</v>
      </c>
      <c r="I38" s="12" t="s">
        <v>40</v>
      </c>
      <c r="J38" s="36">
        <v>120</v>
      </c>
      <c r="K38" s="83">
        <f>(J38-J37)/J37</f>
        <v>8.3402835696408937E-4</v>
      </c>
      <c r="M38" s="12" t="s">
        <v>40</v>
      </c>
      <c r="N38" s="36">
        <v>190</v>
      </c>
      <c r="O38" s="83">
        <f>(N38-N37)/N37</f>
        <v>1.5499732763228252E-2</v>
      </c>
      <c r="Q38" s="12" t="s">
        <v>40</v>
      </c>
      <c r="R38" s="36">
        <v>168.4</v>
      </c>
      <c r="S38" s="83">
        <f>(R38-R37)/R37</f>
        <v>2.9779630732578916E-3</v>
      </c>
      <c r="U38" s="12" t="s">
        <v>40</v>
      </c>
      <c r="V38" s="36">
        <v>185.2</v>
      </c>
      <c r="W38" s="83">
        <f>(V38-V37)/V37</f>
        <v>7.0690592713430287E-3</v>
      </c>
      <c r="Y38" s="12" t="s">
        <v>40</v>
      </c>
      <c r="Z38" s="39">
        <v>175</v>
      </c>
      <c r="AA38" s="83">
        <f>(Z38-Z37)/Z37</f>
        <v>5.7175528873638828E-4</v>
      </c>
    </row>
    <row r="39" spans="1:27" ht="15" thickBot="1" x14ac:dyDescent="0.35">
      <c r="A39" s="12" t="s">
        <v>41</v>
      </c>
      <c r="B39" s="36">
        <v>186.7</v>
      </c>
      <c r="C39" s="83">
        <f t="shared" ref="C39:C48" si="8">(B39-B38)/B38</f>
        <v>2.5260845689181737E-2</v>
      </c>
      <c r="E39" s="12" t="s">
        <v>41</v>
      </c>
      <c r="F39" s="38">
        <v>167.2</v>
      </c>
      <c r="G39" s="83">
        <f t="shared" ref="G39:G48" si="9">(F39-F38)/F38</f>
        <v>1.7650639074862917E-2</v>
      </c>
      <c r="I39" s="12" t="s">
        <v>41</v>
      </c>
      <c r="J39" s="36">
        <v>120.9</v>
      </c>
      <c r="K39" s="83">
        <f t="shared" ref="K39:K48" si="10">(J39-J38)/J38</f>
        <v>7.5000000000000474E-3</v>
      </c>
      <c r="M39" s="12" t="s">
        <v>41</v>
      </c>
      <c r="N39" s="36">
        <v>193.6</v>
      </c>
      <c r="O39" s="83">
        <f>(N39-N38)/N38</f>
        <v>1.8947368421052602E-2</v>
      </c>
      <c r="Q39" s="12" t="s">
        <v>41</v>
      </c>
      <c r="R39" s="36">
        <v>168.8</v>
      </c>
      <c r="S39" s="83">
        <f t="shared" ref="S39:S48" si="11">(R39-R38)/R38</f>
        <v>2.3752969121140478E-3</v>
      </c>
      <c r="U39" s="12" t="s">
        <v>41</v>
      </c>
      <c r="V39" s="36">
        <v>186.3</v>
      </c>
      <c r="W39" s="83">
        <f t="shared" ref="W39:W48" si="12">(V39-V38)/V38</f>
        <v>5.9395248380130824E-3</v>
      </c>
      <c r="Y39" s="12" t="s">
        <v>41</v>
      </c>
      <c r="Z39" s="39">
        <v>176.3</v>
      </c>
      <c r="AA39" s="83">
        <f t="shared" ref="AA39:AA48" si="13">(Z39-Z38)/Z38</f>
        <v>7.4285714285714935E-3</v>
      </c>
    </row>
    <row r="40" spans="1:27" ht="15" thickBot="1" x14ac:dyDescent="0.35">
      <c r="A40" s="12" t="s">
        <v>42</v>
      </c>
      <c r="B40" s="36">
        <v>191.8</v>
      </c>
      <c r="C40" s="83">
        <f t="shared" si="8"/>
        <v>2.7316550615961558E-2</v>
      </c>
      <c r="E40" s="12" t="s">
        <v>42</v>
      </c>
      <c r="F40" s="38">
        <v>169.1</v>
      </c>
      <c r="G40" s="83">
        <f t="shared" si="9"/>
        <v>1.1363636363636399E-2</v>
      </c>
      <c r="I40" s="12" t="s">
        <v>42</v>
      </c>
      <c r="J40" s="36">
        <v>121.6</v>
      </c>
      <c r="K40" s="83">
        <f t="shared" si="10"/>
        <v>5.7899090157153728E-3</v>
      </c>
      <c r="M40" s="12" t="s">
        <v>42</v>
      </c>
      <c r="N40" s="36">
        <v>197.3</v>
      </c>
      <c r="O40" s="83">
        <f>(N40-N39)/N39</f>
        <v>1.9111570247933973E-2</v>
      </c>
      <c r="Q40" s="12" t="s">
        <v>42</v>
      </c>
      <c r="R40" s="36">
        <v>169.4</v>
      </c>
      <c r="S40" s="83">
        <f t="shared" si="11"/>
        <v>3.5545023696682125E-3</v>
      </c>
      <c r="U40" s="12" t="s">
        <v>42</v>
      </c>
      <c r="V40" s="36">
        <v>187.4</v>
      </c>
      <c r="W40" s="83">
        <f t="shared" si="12"/>
        <v>5.9044551798174676E-3</v>
      </c>
      <c r="Y40" s="12" t="s">
        <v>42</v>
      </c>
      <c r="Z40" s="39">
        <v>177.8</v>
      </c>
      <c r="AA40" s="83">
        <f t="shared" si="13"/>
        <v>8.5082246171298923E-3</v>
      </c>
    </row>
    <row r="41" spans="1:27" ht="15" thickBot="1" x14ac:dyDescent="0.35">
      <c r="A41" s="12" t="s">
        <v>43</v>
      </c>
      <c r="B41" s="36">
        <v>199.7</v>
      </c>
      <c r="C41" s="83">
        <f t="shared" si="8"/>
        <v>4.118873826903012E-2</v>
      </c>
      <c r="E41" s="12" t="s">
        <v>43</v>
      </c>
      <c r="F41" s="38">
        <v>169.8</v>
      </c>
      <c r="G41" s="83">
        <f t="shared" si="9"/>
        <v>4.1395623891189656E-3</v>
      </c>
      <c r="I41" s="12" t="s">
        <v>43</v>
      </c>
      <c r="J41" s="36">
        <v>121.9</v>
      </c>
      <c r="K41" s="83">
        <f t="shared" si="10"/>
        <v>2.4671052631579883E-3</v>
      </c>
      <c r="M41" s="12" t="s">
        <v>43</v>
      </c>
      <c r="N41" s="36">
        <v>199.9</v>
      </c>
      <c r="O41" s="83">
        <f>(N41-N40)/N40</f>
        <v>1.3177901672579798E-2</v>
      </c>
      <c r="Q41" s="12" t="s">
        <v>43</v>
      </c>
      <c r="R41" s="36">
        <v>169.9</v>
      </c>
      <c r="S41" s="83">
        <f t="shared" si="11"/>
        <v>2.9515938606847697E-3</v>
      </c>
      <c r="U41" s="12" t="s">
        <v>43</v>
      </c>
      <c r="V41" s="36">
        <v>188.3</v>
      </c>
      <c r="W41" s="83">
        <f t="shared" si="12"/>
        <v>4.8025613660619302E-3</v>
      </c>
      <c r="Y41" s="12" t="s">
        <v>43</v>
      </c>
      <c r="Z41" s="39">
        <v>179.6</v>
      </c>
      <c r="AA41" s="83">
        <f t="shared" si="13"/>
        <v>1.0123734533183255E-2</v>
      </c>
    </row>
    <row r="42" spans="1:27" ht="15" thickBot="1" x14ac:dyDescent="0.35">
      <c r="A42" s="12" t="s">
        <v>45</v>
      </c>
      <c r="B42" s="36">
        <v>183.1</v>
      </c>
      <c r="C42" s="83">
        <f t="shared" si="8"/>
        <v>-8.3124687030545791E-2</v>
      </c>
      <c r="E42" s="12" t="s">
        <v>45</v>
      </c>
      <c r="F42" s="38">
        <v>170.5</v>
      </c>
      <c r="G42" s="83">
        <f t="shared" si="9"/>
        <v>4.1224970553591792E-3</v>
      </c>
      <c r="I42" s="12" t="s">
        <v>45</v>
      </c>
      <c r="J42" s="36">
        <v>122.1</v>
      </c>
      <c r="K42" s="83">
        <f t="shared" si="10"/>
        <v>1.640689089417462E-3</v>
      </c>
      <c r="M42" s="12" t="s">
        <v>45</v>
      </c>
      <c r="N42" s="36">
        <v>202.8</v>
      </c>
      <c r="O42" s="83">
        <f>(N42-N41)/N41</f>
        <v>1.4507253626813434E-2</v>
      </c>
      <c r="Q42" s="12" t="s">
        <v>45</v>
      </c>
      <c r="R42" s="36">
        <v>170.4</v>
      </c>
      <c r="S42" s="83">
        <f t="shared" si="11"/>
        <v>2.942907592701589E-3</v>
      </c>
      <c r="U42" s="12" t="s">
        <v>45</v>
      </c>
      <c r="V42" s="36">
        <v>189.5</v>
      </c>
      <c r="W42" s="83">
        <f t="shared" si="12"/>
        <v>6.3728093467869812E-3</v>
      </c>
      <c r="Y42" s="12" t="s">
        <v>45</v>
      </c>
      <c r="Z42" s="39">
        <v>178.3</v>
      </c>
      <c r="AA42" s="83">
        <f t="shared" si="13"/>
        <v>-7.2383073496658295E-3</v>
      </c>
    </row>
    <row r="43" spans="1:27" ht="15" thickBot="1" x14ac:dyDescent="0.35">
      <c r="A43" s="12" t="s">
        <v>46</v>
      </c>
      <c r="B43" s="36">
        <v>159.9</v>
      </c>
      <c r="C43" s="83">
        <f t="shared" si="8"/>
        <v>-0.12670671764063349</v>
      </c>
      <c r="E43" s="12" t="s">
        <v>46</v>
      </c>
      <c r="F43" s="38">
        <v>170.8</v>
      </c>
      <c r="G43" s="83">
        <f t="shared" si="9"/>
        <v>1.7595307917889231E-3</v>
      </c>
      <c r="I43" s="12" t="s">
        <v>46</v>
      </c>
      <c r="J43" s="36">
        <v>121.8</v>
      </c>
      <c r="K43" s="83">
        <f t="shared" si="10"/>
        <v>-2.457002457002434E-3</v>
      </c>
      <c r="M43" s="12" t="s">
        <v>46</v>
      </c>
      <c r="N43" s="36">
        <v>205.2</v>
      </c>
      <c r="O43" s="83">
        <f>(N43-N42)/N42</f>
        <v>1.1834319526627106E-2</v>
      </c>
      <c r="Q43" s="12" t="s">
        <v>46</v>
      </c>
      <c r="R43" s="36">
        <v>171</v>
      </c>
      <c r="S43" s="83">
        <f t="shared" si="11"/>
        <v>3.521126760563347E-3</v>
      </c>
      <c r="U43" s="12" t="s">
        <v>46</v>
      </c>
      <c r="V43" s="36">
        <v>190.3</v>
      </c>
      <c r="W43" s="83">
        <f t="shared" si="12"/>
        <v>4.2216358839050729E-3</v>
      </c>
      <c r="Y43" s="12" t="s">
        <v>46</v>
      </c>
      <c r="Z43" s="39">
        <v>175.9</v>
      </c>
      <c r="AA43" s="83">
        <f t="shared" si="13"/>
        <v>-1.3460459899046581E-2</v>
      </c>
    </row>
    <row r="44" spans="1:27" ht="15" thickBot="1" x14ac:dyDescent="0.35">
      <c r="A44" s="12" t="s">
        <v>31</v>
      </c>
      <c r="B44" s="36">
        <v>153.9</v>
      </c>
      <c r="C44" s="83">
        <f t="shared" si="8"/>
        <v>-3.7523452157598496E-2</v>
      </c>
      <c r="E44" s="12" t="s">
        <v>31</v>
      </c>
      <c r="F44" s="38">
        <v>170.9</v>
      </c>
      <c r="G44" s="83">
        <f t="shared" si="9"/>
        <v>5.854800936767817E-4</v>
      </c>
      <c r="I44" s="12" t="s">
        <v>31</v>
      </c>
      <c r="J44" s="36">
        <v>121.1</v>
      </c>
      <c r="K44" s="83">
        <f t="shared" si="10"/>
        <v>-5.7471264367816325E-3</v>
      </c>
      <c r="M44" s="12" t="s">
        <v>31</v>
      </c>
      <c r="N44" s="36">
        <v>208.4</v>
      </c>
      <c r="O44" s="83">
        <f>(N44-N43)/N43</f>
        <v>1.5594541910331468E-2</v>
      </c>
      <c r="Q44" s="12" t="s">
        <v>31</v>
      </c>
      <c r="R44" s="36">
        <v>171.4</v>
      </c>
      <c r="S44" s="83">
        <f t="shared" si="11"/>
        <v>2.339181286549741E-3</v>
      </c>
      <c r="U44" s="12" t="s">
        <v>31</v>
      </c>
      <c r="V44" s="36">
        <v>191.2</v>
      </c>
      <c r="W44" s="83">
        <f t="shared" si="12"/>
        <v>4.7293746715710832E-3</v>
      </c>
      <c r="Y44" s="12" t="s">
        <v>31</v>
      </c>
      <c r="Z44" s="39">
        <v>176.7</v>
      </c>
      <c r="AA44" s="83">
        <f t="shared" si="13"/>
        <v>4.5480386583284984E-3</v>
      </c>
    </row>
    <row r="45" spans="1:27" ht="15" thickBot="1" x14ac:dyDescent="0.35">
      <c r="A45" s="12" t="s">
        <v>35</v>
      </c>
      <c r="B45" s="36">
        <v>152.69999999999999</v>
      </c>
      <c r="C45" s="83">
        <f t="shared" si="8"/>
        <v>-7.7972709551658026E-3</v>
      </c>
      <c r="E45" s="12" t="s">
        <v>35</v>
      </c>
      <c r="F45" s="38">
        <v>171</v>
      </c>
      <c r="G45" s="83">
        <f t="shared" si="9"/>
        <v>5.8513750731418557E-4</v>
      </c>
      <c r="I45" s="12" t="s">
        <v>35</v>
      </c>
      <c r="J45" s="36">
        <v>120</v>
      </c>
      <c r="K45" s="83">
        <f t="shared" si="10"/>
        <v>-9.0834021469859156E-3</v>
      </c>
      <c r="M45" s="12" t="s">
        <v>35</v>
      </c>
      <c r="N45" s="36">
        <v>209.7</v>
      </c>
      <c r="O45" s="83">
        <f>(N45-N44)/N44</f>
        <v>6.2380038387715112E-3</v>
      </c>
      <c r="Q45" s="12" t="s">
        <v>35</v>
      </c>
      <c r="R45" s="36">
        <v>172.3</v>
      </c>
      <c r="S45" s="83">
        <f t="shared" si="11"/>
        <v>5.2508751458576761E-3</v>
      </c>
      <c r="U45" s="12" t="s">
        <v>35</v>
      </c>
      <c r="V45" s="36">
        <v>193</v>
      </c>
      <c r="W45" s="83">
        <f t="shared" si="12"/>
        <v>9.4142259414226534E-3</v>
      </c>
      <c r="Y45" s="12" t="s">
        <v>35</v>
      </c>
      <c r="Z45" s="39">
        <v>177</v>
      </c>
      <c r="AA45" s="83">
        <f t="shared" si="13"/>
        <v>1.6977928692700134E-3</v>
      </c>
    </row>
    <row r="46" spans="1:27" ht="15" thickBot="1" x14ac:dyDescent="0.35">
      <c r="A46" s="12" t="s">
        <v>36</v>
      </c>
      <c r="B46" s="36">
        <v>152.80000000000001</v>
      </c>
      <c r="C46" s="83">
        <f t="shared" si="8"/>
        <v>6.5487884741337755E-4</v>
      </c>
      <c r="E46" s="12" t="s">
        <v>36</v>
      </c>
      <c r="F46" s="38">
        <v>171.1</v>
      </c>
      <c r="G46" s="83">
        <f t="shared" si="9"/>
        <v>5.8479532163739363E-4</v>
      </c>
      <c r="I46" s="12" t="s">
        <v>36</v>
      </c>
      <c r="J46" s="36">
        <v>120</v>
      </c>
      <c r="K46" s="83">
        <f t="shared" si="10"/>
        <v>0</v>
      </c>
      <c r="M46" s="12" t="s">
        <v>36</v>
      </c>
      <c r="N46" s="36">
        <v>209.7</v>
      </c>
      <c r="O46" s="83">
        <f>(N46-N45)/N45</f>
        <v>0</v>
      </c>
      <c r="Q46" s="12" t="s">
        <v>36</v>
      </c>
      <c r="R46" s="36">
        <v>172.3</v>
      </c>
      <c r="S46" s="83">
        <f t="shared" si="11"/>
        <v>0</v>
      </c>
      <c r="U46" s="12" t="s">
        <v>36</v>
      </c>
      <c r="V46" s="36">
        <v>193</v>
      </c>
      <c r="W46" s="83">
        <f t="shared" si="12"/>
        <v>0</v>
      </c>
      <c r="Y46" s="12" t="s">
        <v>36</v>
      </c>
      <c r="Z46" s="39">
        <v>177</v>
      </c>
      <c r="AA46" s="83">
        <f t="shared" si="13"/>
        <v>0</v>
      </c>
    </row>
    <row r="47" spans="1:27" ht="15" thickBot="1" x14ac:dyDescent="0.35">
      <c r="A47" s="12" t="s">
        <v>37</v>
      </c>
      <c r="B47" s="36">
        <v>155.4</v>
      </c>
      <c r="C47" s="83">
        <f t="shared" si="8"/>
        <v>1.7015706806282685E-2</v>
      </c>
      <c r="E47" s="12" t="s">
        <v>37</v>
      </c>
      <c r="F47" s="38">
        <v>173.4</v>
      </c>
      <c r="G47" s="83">
        <f t="shared" si="9"/>
        <v>1.3442431326709593E-2</v>
      </c>
      <c r="I47" s="12" t="s">
        <v>37</v>
      </c>
      <c r="J47" s="36">
        <v>121.3</v>
      </c>
      <c r="K47" s="83">
        <f t="shared" si="10"/>
        <v>1.0833333333333309E-2</v>
      </c>
      <c r="M47" s="12" t="s">
        <v>37</v>
      </c>
      <c r="N47" s="36">
        <v>212.9</v>
      </c>
      <c r="O47" s="83">
        <f>(N47-N46)/N46</f>
        <v>1.5259895088221351E-2</v>
      </c>
      <c r="Q47" s="12" t="s">
        <v>37</v>
      </c>
      <c r="R47" s="36">
        <v>172.9</v>
      </c>
      <c r="S47" s="83">
        <f t="shared" si="11"/>
        <v>3.4822983168891135E-3</v>
      </c>
      <c r="U47" s="12" t="s">
        <v>37</v>
      </c>
      <c r="V47" s="36">
        <v>193.5</v>
      </c>
      <c r="W47" s="83">
        <f t="shared" si="12"/>
        <v>2.5906735751295338E-3</v>
      </c>
      <c r="Y47" s="12" t="s">
        <v>37</v>
      </c>
      <c r="Z47" s="39">
        <v>177.9</v>
      </c>
      <c r="AA47" s="83">
        <f t="shared" si="13"/>
        <v>5.0847457627118961E-3</v>
      </c>
    </row>
    <row r="48" spans="1:27" ht="15" thickBot="1" x14ac:dyDescent="0.35">
      <c r="A48" s="12" t="s">
        <v>38</v>
      </c>
      <c r="B48" s="36">
        <v>161</v>
      </c>
      <c r="C48" s="83">
        <f t="shared" si="8"/>
        <v>3.6036036036036001E-2</v>
      </c>
      <c r="E48" s="12" t="s">
        <v>38</v>
      </c>
      <c r="F48" s="38">
        <v>175.6</v>
      </c>
      <c r="G48" s="83">
        <f t="shared" si="9"/>
        <v>1.2687427912341341E-2</v>
      </c>
      <c r="I48" s="12" t="s">
        <v>38</v>
      </c>
      <c r="J48" s="36">
        <v>122.7</v>
      </c>
      <c r="K48" s="83">
        <f t="shared" si="10"/>
        <v>1.1541632316570533E-2</v>
      </c>
      <c r="M48" s="12" t="s">
        <v>38</v>
      </c>
      <c r="N48" s="36">
        <v>218</v>
      </c>
      <c r="O48" s="83">
        <f>(N48-N47)/N47</f>
        <v>2.3954908407703118E-2</v>
      </c>
      <c r="Q48" s="12" t="s">
        <v>38</v>
      </c>
      <c r="R48" s="36">
        <v>173.4</v>
      </c>
      <c r="S48" s="83">
        <f t="shared" si="11"/>
        <v>2.8918449971081549E-3</v>
      </c>
      <c r="U48" s="12" t="s">
        <v>38</v>
      </c>
      <c r="V48" s="36">
        <v>194.2</v>
      </c>
      <c r="W48" s="83">
        <f t="shared" si="12"/>
        <v>3.6175710594314658E-3</v>
      </c>
      <c r="Y48" s="12" t="s">
        <v>38</v>
      </c>
      <c r="Z48" s="39">
        <v>179.1</v>
      </c>
      <c r="AA48" s="83">
        <f t="shared" si="13"/>
        <v>6.7453625632377095E-3</v>
      </c>
    </row>
    <row r="49" spans="1:27" ht="15" thickBot="1" x14ac:dyDescent="0.35">
      <c r="A49" s="90" t="s">
        <v>158</v>
      </c>
      <c r="B49" s="29"/>
      <c r="C49" s="91">
        <f>SUM(C38:C48)</f>
        <v>-0.10877646422437171</v>
      </c>
      <c r="E49" s="90" t="s">
        <v>158</v>
      </c>
      <c r="F49" s="29"/>
      <c r="G49" s="91">
        <f>SUM(G38:G48)</f>
        <v>6.6921137836445682E-2</v>
      </c>
      <c r="I49" s="90" t="s">
        <v>158</v>
      </c>
      <c r="J49" s="29"/>
      <c r="K49" s="91">
        <f>SUM(K38:K48)</f>
        <v>2.3319166334388818E-2</v>
      </c>
      <c r="M49" s="90" t="s">
        <v>158</v>
      </c>
      <c r="N49" s="29"/>
      <c r="O49" s="91">
        <f>SUM(O38:O48)</f>
        <v>0.1541254955032626</v>
      </c>
      <c r="Q49" s="90" t="s">
        <v>158</v>
      </c>
      <c r="R49" s="29"/>
      <c r="S49" s="91">
        <f>SUM(S38:S48)</f>
        <v>3.2287590315394542E-2</v>
      </c>
      <c r="U49" s="90" t="s">
        <v>158</v>
      </c>
      <c r="V49" s="29"/>
      <c r="W49" s="91">
        <f>SUM(W38:W48)</f>
        <v>5.4661891133482306E-2</v>
      </c>
      <c r="Y49" s="90" t="s">
        <v>158</v>
      </c>
      <c r="Z49" s="9"/>
      <c r="AA49" s="86">
        <f>SUM(AA38:AA48)</f>
        <v>2.4009458472456738E-2</v>
      </c>
    </row>
    <row r="52" spans="1:27" ht="15" thickBot="1" x14ac:dyDescent="0.35"/>
    <row r="53" spans="1:27" ht="15" thickBot="1" x14ac:dyDescent="0.35">
      <c r="A53" s="92" t="s">
        <v>137</v>
      </c>
      <c r="B53" s="93" t="s">
        <v>181</v>
      </c>
      <c r="C53" s="25"/>
    </row>
    <row r="54" spans="1:27" x14ac:dyDescent="0.3">
      <c r="A54" s="63" t="s">
        <v>3</v>
      </c>
      <c r="B54" s="43">
        <v>0.115</v>
      </c>
    </row>
    <row r="55" spans="1:27" x14ac:dyDescent="0.3">
      <c r="A55" s="63" t="s">
        <v>4</v>
      </c>
      <c r="B55" s="43">
        <v>-2.1999999999999999E-2</v>
      </c>
    </row>
    <row r="56" spans="1:27" x14ac:dyDescent="0.3">
      <c r="A56" s="63" t="s">
        <v>5</v>
      </c>
      <c r="B56" s="43">
        <v>2.4E-2</v>
      </c>
    </row>
    <row r="57" spans="1:27" x14ac:dyDescent="0.3">
      <c r="A57" s="63" t="s">
        <v>6</v>
      </c>
      <c r="B57" s="43">
        <v>2.4E-2</v>
      </c>
    </row>
    <row r="58" spans="1:27" x14ac:dyDescent="0.3">
      <c r="A58" s="63" t="s">
        <v>7</v>
      </c>
      <c r="B58" s="43">
        <v>-0.16500000000000001</v>
      </c>
    </row>
    <row r="59" spans="1:27" x14ac:dyDescent="0.3">
      <c r="A59" s="63" t="s">
        <v>8</v>
      </c>
      <c r="B59" s="43">
        <v>0.02</v>
      </c>
    </row>
    <row r="60" spans="1:27" x14ac:dyDescent="0.3">
      <c r="A60" s="63" t="s">
        <v>9</v>
      </c>
      <c r="B60" s="43">
        <v>-0.109</v>
      </c>
    </row>
    <row r="61" spans="1:27" x14ac:dyDescent="0.3">
      <c r="A61" s="63" t="s">
        <v>10</v>
      </c>
      <c r="B61" s="43">
        <v>6.7000000000000004E-2</v>
      </c>
    </row>
    <row r="62" spans="1:27" x14ac:dyDescent="0.3">
      <c r="A62" s="63" t="s">
        <v>11</v>
      </c>
      <c r="B62" s="43">
        <v>2.3E-2</v>
      </c>
    </row>
    <row r="63" spans="1:27" x14ac:dyDescent="0.3">
      <c r="A63" s="63" t="s">
        <v>12</v>
      </c>
      <c r="B63" s="43">
        <v>0.154</v>
      </c>
    </row>
    <row r="64" spans="1:27" x14ac:dyDescent="0.3">
      <c r="A64" s="63" t="s">
        <v>131</v>
      </c>
      <c r="B64" s="43">
        <v>3.2000000000000001E-2</v>
      </c>
    </row>
    <row r="65" spans="1:2" x14ac:dyDescent="0.3">
      <c r="A65" s="63" t="s">
        <v>14</v>
      </c>
      <c r="B65" s="43">
        <v>5.5E-2</v>
      </c>
    </row>
    <row r="66" spans="1:2" ht="15" thickBot="1" x14ac:dyDescent="0.35">
      <c r="A66" s="64" t="s">
        <v>15</v>
      </c>
      <c r="B66" s="44">
        <v>2.4E-2</v>
      </c>
    </row>
  </sheetData>
  <phoneticPr fontId="1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24DE-A7A2-4BAA-9ACD-994C3E219F87}">
  <dimension ref="A4:BF107"/>
  <sheetViews>
    <sheetView topLeftCell="A17" workbookViewId="0">
      <selection activeCell="J35" sqref="J35"/>
    </sheetView>
  </sheetViews>
  <sheetFormatPr defaultRowHeight="14.4" x14ac:dyDescent="0.3"/>
  <cols>
    <col min="18" max="18" width="8.77734375" customWidth="1"/>
    <col min="19" max="19" width="9.44140625" customWidth="1"/>
  </cols>
  <sheetData>
    <row r="4" spans="1:58" ht="15" thickBot="1" x14ac:dyDescent="0.35"/>
    <row r="5" spans="1:58" ht="15" thickBot="1" x14ac:dyDescent="0.35">
      <c r="A5" s="4" t="s">
        <v>186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5"/>
      <c r="AG5" s="24" t="s">
        <v>0</v>
      </c>
      <c r="AH5" s="24"/>
      <c r="AI5" s="24"/>
      <c r="AJ5" s="24"/>
      <c r="AK5" s="24"/>
      <c r="AL5" s="24"/>
      <c r="AM5" s="24"/>
      <c r="AN5" s="24"/>
      <c r="AO5" s="24" t="s">
        <v>34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spans="1:58" x14ac:dyDescent="0.3">
      <c r="A6" s="19" t="s">
        <v>0</v>
      </c>
      <c r="B6" s="20"/>
      <c r="C6" s="20"/>
      <c r="D6" s="20"/>
      <c r="E6" s="20"/>
      <c r="F6" s="20"/>
      <c r="G6" s="20"/>
      <c r="H6" s="20"/>
      <c r="I6" s="20" t="s">
        <v>34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G6" s="24" t="s">
        <v>1</v>
      </c>
      <c r="AH6" s="24"/>
      <c r="AI6" s="24"/>
      <c r="AJ6" s="24"/>
      <c r="AK6" s="24">
        <v>2020</v>
      </c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>
        <v>2021</v>
      </c>
      <c r="AX6" s="24"/>
      <c r="AY6" s="24"/>
      <c r="AZ6" s="24"/>
      <c r="BA6" s="24"/>
      <c r="BB6" s="24"/>
      <c r="BC6" s="24"/>
      <c r="BD6" s="24"/>
      <c r="BE6" s="24">
        <v>2022</v>
      </c>
      <c r="BF6" s="24"/>
    </row>
    <row r="7" spans="1:58" x14ac:dyDescent="0.3">
      <c r="A7" s="56" t="s">
        <v>1</v>
      </c>
      <c r="B7" s="42"/>
      <c r="C7" s="42"/>
      <c r="D7" s="42"/>
      <c r="E7" s="42">
        <v>2018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>
        <v>2019</v>
      </c>
      <c r="R7" s="42"/>
      <c r="S7" s="42"/>
      <c r="T7" s="42"/>
      <c r="U7" s="42"/>
      <c r="V7" s="42"/>
      <c r="W7" s="42"/>
      <c r="X7" s="42"/>
      <c r="Y7" s="42">
        <v>2020</v>
      </c>
      <c r="Z7" s="87"/>
      <c r="AG7" s="24" t="s">
        <v>2</v>
      </c>
      <c r="AH7" s="24" t="s">
        <v>36</v>
      </c>
      <c r="AI7" s="24" t="s">
        <v>37</v>
      </c>
      <c r="AJ7" s="24" t="s">
        <v>38</v>
      </c>
      <c r="AK7" s="24" t="s">
        <v>39</v>
      </c>
      <c r="AL7" s="24" t="s">
        <v>40</v>
      </c>
      <c r="AM7" s="24" t="s">
        <v>41</v>
      </c>
      <c r="AN7" s="24" t="s">
        <v>42</v>
      </c>
      <c r="AO7" s="24" t="s">
        <v>43</v>
      </c>
      <c r="AP7" s="24" t="s">
        <v>45</v>
      </c>
      <c r="AQ7" s="24" t="s">
        <v>46</v>
      </c>
      <c r="AR7" s="24" t="s">
        <v>31</v>
      </c>
      <c r="AS7" s="24" t="s">
        <v>35</v>
      </c>
      <c r="AT7" s="24" t="s">
        <v>36</v>
      </c>
      <c r="AU7" s="24" t="s">
        <v>37</v>
      </c>
      <c r="AV7" s="24" t="s">
        <v>38</v>
      </c>
      <c r="AW7" s="24" t="s">
        <v>39</v>
      </c>
      <c r="AX7" s="24" t="s">
        <v>40</v>
      </c>
      <c r="AY7" s="24" t="s">
        <v>41</v>
      </c>
      <c r="AZ7" s="24" t="s">
        <v>42</v>
      </c>
      <c r="BA7" s="24" t="s">
        <v>43</v>
      </c>
      <c r="BB7" s="24" t="s">
        <v>45</v>
      </c>
      <c r="BC7" s="24" t="s">
        <v>46</v>
      </c>
      <c r="BD7" s="24" t="s">
        <v>31</v>
      </c>
      <c r="BE7" s="24" t="s">
        <v>35</v>
      </c>
      <c r="BF7" s="24" t="s">
        <v>36</v>
      </c>
    </row>
    <row r="8" spans="1:58" ht="15" thickBot="1" x14ac:dyDescent="0.35">
      <c r="A8" s="56" t="s">
        <v>2</v>
      </c>
      <c r="B8" s="42" t="s">
        <v>36</v>
      </c>
      <c r="C8" s="42" t="s">
        <v>37</v>
      </c>
      <c r="D8" s="42" t="s">
        <v>38</v>
      </c>
      <c r="E8" s="42" t="s">
        <v>39</v>
      </c>
      <c r="F8" s="42" t="s">
        <v>40</v>
      </c>
      <c r="G8" s="42" t="s">
        <v>41</v>
      </c>
      <c r="H8" s="42" t="s">
        <v>42</v>
      </c>
      <c r="I8" s="42" t="s">
        <v>43</v>
      </c>
      <c r="J8" s="42" t="s">
        <v>45</v>
      </c>
      <c r="K8" s="42" t="s">
        <v>46</v>
      </c>
      <c r="L8" s="42" t="s">
        <v>31</v>
      </c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 t="s">
        <v>41</v>
      </c>
      <c r="T8" s="42" t="s">
        <v>42</v>
      </c>
      <c r="U8" s="42" t="s">
        <v>43</v>
      </c>
      <c r="V8" s="42" t="s">
        <v>45</v>
      </c>
      <c r="W8" s="42" t="s">
        <v>46</v>
      </c>
      <c r="X8" s="42" t="s">
        <v>31</v>
      </c>
      <c r="Y8" s="42" t="s">
        <v>35</v>
      </c>
      <c r="Z8" s="87" t="s">
        <v>36</v>
      </c>
      <c r="AG8" s="68" t="s">
        <v>3</v>
      </c>
      <c r="AH8" s="40">
        <v>145.1</v>
      </c>
      <c r="AI8" s="40">
        <v>148.69999999999999</v>
      </c>
      <c r="AJ8" s="40">
        <f>AVERAGE(AE8:AI8,AM8:AQ8)</f>
        <v>147.34285714285713</v>
      </c>
      <c r="AK8" s="40">
        <v>149.6</v>
      </c>
      <c r="AL8" s="40">
        <v>149.6</v>
      </c>
      <c r="AM8" s="40">
        <v>148.9</v>
      </c>
      <c r="AN8" s="40">
        <v>148.4</v>
      </c>
      <c r="AO8" s="40">
        <v>147.5</v>
      </c>
      <c r="AP8" s="40">
        <v>146.80000000000001</v>
      </c>
      <c r="AQ8" s="38">
        <v>146</v>
      </c>
      <c r="AR8" s="66">
        <v>144.9</v>
      </c>
      <c r="AS8" s="40">
        <v>144.30000000000001</v>
      </c>
      <c r="AT8" s="40">
        <v>144.1</v>
      </c>
      <c r="AU8" s="40">
        <v>144.30000000000001</v>
      </c>
      <c r="AV8" s="40">
        <v>146.30000000000001</v>
      </c>
      <c r="AW8" s="40">
        <v>146.69999999999999</v>
      </c>
      <c r="AX8" s="40">
        <v>146.4</v>
      </c>
      <c r="AY8" s="40">
        <v>146.6</v>
      </c>
      <c r="AZ8" s="40">
        <v>146.6</v>
      </c>
      <c r="BA8" s="40">
        <v>147.4</v>
      </c>
      <c r="BB8" s="40">
        <v>148.19999999999999</v>
      </c>
      <c r="BC8" s="38">
        <v>148.69999999999999</v>
      </c>
      <c r="BD8" s="66">
        <v>149.5</v>
      </c>
      <c r="BE8" s="40">
        <v>150</v>
      </c>
      <c r="BF8" s="40">
        <v>151.30000000000001</v>
      </c>
    </row>
    <row r="9" spans="1:58" x14ac:dyDescent="0.3">
      <c r="A9" s="59" t="s">
        <v>3</v>
      </c>
      <c r="B9" s="34">
        <v>136.19999999999999</v>
      </c>
      <c r="C9" s="34">
        <v>136.4</v>
      </c>
      <c r="D9" s="34">
        <v>136.6</v>
      </c>
      <c r="E9" s="34">
        <v>136.9</v>
      </c>
      <c r="F9" s="34">
        <v>137.5</v>
      </c>
      <c r="G9" s="34">
        <v>138.30000000000001</v>
      </c>
      <c r="H9" s="34">
        <v>138.6</v>
      </c>
      <c r="I9" s="34">
        <v>137.4</v>
      </c>
      <c r="J9" s="34">
        <v>137.4</v>
      </c>
      <c r="K9" s="33">
        <v>137.5</v>
      </c>
      <c r="L9" s="40">
        <v>137.1</v>
      </c>
      <c r="M9" s="40">
        <v>137.6</v>
      </c>
      <c r="N9" s="40">
        <v>137.80000000000001</v>
      </c>
      <c r="O9" s="40">
        <f>AVERAGE(J9:N9,R9:V9)</f>
        <v>139.19999999999999</v>
      </c>
      <c r="P9" s="40">
        <v>138.30000000000001</v>
      </c>
      <c r="Q9" s="40">
        <v>138.69999999999999</v>
      </c>
      <c r="R9" s="40">
        <v>139.30000000000001</v>
      </c>
      <c r="S9" s="40">
        <v>140.1</v>
      </c>
      <c r="T9" s="40">
        <v>140.9</v>
      </c>
      <c r="U9" s="40">
        <v>141.80000000000001</v>
      </c>
      <c r="V9" s="40">
        <v>142.5</v>
      </c>
      <c r="W9" s="38">
        <v>143.5</v>
      </c>
      <c r="X9" s="66">
        <v>144.30000000000001</v>
      </c>
      <c r="Y9" s="40">
        <v>144.80000000000001</v>
      </c>
      <c r="Z9" s="38">
        <v>145.1</v>
      </c>
      <c r="AG9" s="68" t="s">
        <v>4</v>
      </c>
      <c r="AH9" s="40">
        <v>167</v>
      </c>
      <c r="AI9" s="40">
        <f>AVERAGE(AD9:AH9,AO9:AS9)</f>
        <v>185.75</v>
      </c>
      <c r="AJ9" s="40">
        <f>AVERAGE(AE9:AI9,AM9:AQ9)</f>
        <v>185.95000000000002</v>
      </c>
      <c r="AK9" s="40">
        <v>192.7</v>
      </c>
      <c r="AL9" s="40">
        <v>192.7</v>
      </c>
      <c r="AM9" s="40">
        <v>190.9</v>
      </c>
      <c r="AN9" s="40">
        <v>187.1</v>
      </c>
      <c r="AO9" s="40">
        <v>188.9</v>
      </c>
      <c r="AP9" s="40">
        <v>191</v>
      </c>
      <c r="AQ9" s="38">
        <v>191</v>
      </c>
      <c r="AR9" s="66">
        <v>190.1</v>
      </c>
      <c r="AS9" s="40">
        <v>186.5</v>
      </c>
      <c r="AT9" s="40">
        <v>192.2</v>
      </c>
      <c r="AU9" s="40">
        <v>198</v>
      </c>
      <c r="AV9" s="40">
        <v>200.5</v>
      </c>
      <c r="AW9" s="40">
        <v>202</v>
      </c>
      <c r="AX9" s="40">
        <v>206.8</v>
      </c>
      <c r="AY9" s="40">
        <v>204</v>
      </c>
      <c r="AZ9" s="40">
        <v>204</v>
      </c>
      <c r="BA9" s="40">
        <v>204.6</v>
      </c>
      <c r="BB9" s="40">
        <v>201.6</v>
      </c>
      <c r="BC9" s="38">
        <v>198.8</v>
      </c>
      <c r="BD9" s="66">
        <v>198.7</v>
      </c>
      <c r="BE9" s="40">
        <v>200.6</v>
      </c>
      <c r="BF9" s="40">
        <v>210.7</v>
      </c>
    </row>
    <row r="10" spans="1:58" x14ac:dyDescent="0.3">
      <c r="A10" s="57" t="s">
        <v>4</v>
      </c>
      <c r="B10" s="40">
        <v>143.6</v>
      </c>
      <c r="C10" s="40">
        <v>144.4</v>
      </c>
      <c r="D10" s="40">
        <v>146.6</v>
      </c>
      <c r="E10" s="40">
        <v>148.69999999999999</v>
      </c>
      <c r="F10" s="40">
        <v>149.1</v>
      </c>
      <c r="G10" s="40">
        <v>148</v>
      </c>
      <c r="H10" s="40">
        <v>145.80000000000001</v>
      </c>
      <c r="I10" s="40">
        <v>149.5</v>
      </c>
      <c r="J10" s="40">
        <v>149.19999999999999</v>
      </c>
      <c r="K10" s="38">
        <v>150.5</v>
      </c>
      <c r="L10" s="40">
        <v>151.4</v>
      </c>
      <c r="M10" s="40">
        <v>152</v>
      </c>
      <c r="N10" s="40">
        <v>153</v>
      </c>
      <c r="O10" s="40">
        <f>AVERAGE(J10:N10,R10:V10)</f>
        <v>156.44</v>
      </c>
      <c r="P10" s="40">
        <v>158.5</v>
      </c>
      <c r="Q10" s="40">
        <v>162.1</v>
      </c>
      <c r="R10" s="40">
        <v>162.69999999999999</v>
      </c>
      <c r="S10" s="40">
        <v>160.6</v>
      </c>
      <c r="T10" s="40">
        <v>160.80000000000001</v>
      </c>
      <c r="U10" s="40">
        <v>161</v>
      </c>
      <c r="V10" s="40">
        <v>163.19999999999999</v>
      </c>
      <c r="W10" s="38">
        <v>165</v>
      </c>
      <c r="X10" s="66">
        <v>167.4</v>
      </c>
      <c r="Y10" s="40">
        <v>167.5</v>
      </c>
      <c r="Z10" s="38">
        <v>167</v>
      </c>
      <c r="AG10" s="68" t="s">
        <v>5</v>
      </c>
      <c r="AH10" s="40">
        <v>148.1</v>
      </c>
      <c r="AI10" s="40">
        <v>148.80000000000001</v>
      </c>
      <c r="AJ10" s="40">
        <f>AVERAGE(AE10:AI10,AM10:AQ10)</f>
        <v>158.64285714285714</v>
      </c>
      <c r="AK10" s="40">
        <v>151.4</v>
      </c>
      <c r="AL10" s="40">
        <v>151.4</v>
      </c>
      <c r="AM10" s="40">
        <v>150.80000000000001</v>
      </c>
      <c r="AN10" s="40">
        <v>152.5</v>
      </c>
      <c r="AO10" s="40">
        <v>161.4</v>
      </c>
      <c r="AP10" s="40">
        <v>173.6</v>
      </c>
      <c r="AQ10" s="38">
        <v>175.3</v>
      </c>
      <c r="AR10" s="66">
        <v>175.3</v>
      </c>
      <c r="AS10" s="40">
        <v>168.7</v>
      </c>
      <c r="AT10" s="40">
        <v>163.80000000000001</v>
      </c>
      <c r="AU10" s="40">
        <v>164.6</v>
      </c>
      <c r="AV10" s="40">
        <v>170.3</v>
      </c>
      <c r="AW10" s="40">
        <v>180.7</v>
      </c>
      <c r="AX10" s="40">
        <v>182.2</v>
      </c>
      <c r="AY10" s="40">
        <v>172.8</v>
      </c>
      <c r="AZ10" s="40">
        <v>172.8</v>
      </c>
      <c r="BA10" s="40">
        <v>171.2</v>
      </c>
      <c r="BB10" s="40">
        <v>173</v>
      </c>
      <c r="BC10" s="38">
        <v>177.9</v>
      </c>
      <c r="BD10" s="66">
        <v>178.8</v>
      </c>
      <c r="BE10" s="40">
        <v>175.8</v>
      </c>
      <c r="BF10" s="40">
        <v>167.8</v>
      </c>
    </row>
    <row r="11" spans="1:58" x14ac:dyDescent="0.3">
      <c r="A11" s="57" t="s">
        <v>5</v>
      </c>
      <c r="B11" s="40">
        <v>138.30000000000001</v>
      </c>
      <c r="C11" s="40">
        <v>133.9</v>
      </c>
      <c r="D11" s="40">
        <v>133.6</v>
      </c>
      <c r="E11" s="40">
        <v>135.6</v>
      </c>
      <c r="F11" s="40">
        <v>139.19999999999999</v>
      </c>
      <c r="G11" s="40">
        <v>138.1</v>
      </c>
      <c r="H11" s="40">
        <v>135.1</v>
      </c>
      <c r="I11" s="40">
        <v>137.30000000000001</v>
      </c>
      <c r="J11" s="40">
        <v>137.1</v>
      </c>
      <c r="K11" s="38">
        <v>138.80000000000001</v>
      </c>
      <c r="L11" s="40">
        <v>140.19999999999999</v>
      </c>
      <c r="M11" s="40">
        <v>141.5</v>
      </c>
      <c r="N11" s="40">
        <v>140.30000000000001</v>
      </c>
      <c r="O11" s="40">
        <f>AVERAGE(J11:N11,R11:V11)</f>
        <v>140.41999999999996</v>
      </c>
      <c r="P11" s="40">
        <v>136</v>
      </c>
      <c r="Q11" s="40">
        <v>137.80000000000001</v>
      </c>
      <c r="R11" s="40">
        <v>140</v>
      </c>
      <c r="S11" s="40">
        <v>138.5</v>
      </c>
      <c r="T11" s="40">
        <v>139.6</v>
      </c>
      <c r="U11" s="40">
        <v>142.6</v>
      </c>
      <c r="V11" s="40">
        <v>145.6</v>
      </c>
      <c r="W11" s="38">
        <v>151.1</v>
      </c>
      <c r="X11" s="66">
        <v>154.9</v>
      </c>
      <c r="Y11" s="40">
        <v>151.80000000000001</v>
      </c>
      <c r="Z11" s="38">
        <v>148.1</v>
      </c>
      <c r="AG11" s="68" t="s">
        <v>6</v>
      </c>
      <c r="AH11" s="25">
        <v>151.5</v>
      </c>
      <c r="AI11" s="25">
        <v>155.6</v>
      </c>
      <c r="AJ11" s="40">
        <f>AVERAGE(AE11:AI11,AM11:AQ11)</f>
        <v>153.64285714285714</v>
      </c>
      <c r="AK11" s="25">
        <v>153.30000000000001</v>
      </c>
      <c r="AL11" s="25">
        <v>153.30000000000001</v>
      </c>
      <c r="AM11" s="25">
        <v>153.30000000000001</v>
      </c>
      <c r="AN11" s="25">
        <v>153.6</v>
      </c>
      <c r="AO11" s="25">
        <v>153.6</v>
      </c>
      <c r="AP11" s="25">
        <v>153.80000000000001</v>
      </c>
      <c r="AQ11" s="7">
        <v>154.1</v>
      </c>
      <c r="AR11" s="6">
        <v>154.1</v>
      </c>
      <c r="AS11" s="25">
        <v>154.69999999999999</v>
      </c>
      <c r="AT11" s="25">
        <v>154.9</v>
      </c>
      <c r="AU11" s="25">
        <v>155.4</v>
      </c>
      <c r="AV11" s="25">
        <v>156.1</v>
      </c>
      <c r="AW11" s="25">
        <v>156.19999999999999</v>
      </c>
      <c r="AX11" s="25">
        <v>157.5</v>
      </c>
      <c r="AY11" s="25">
        <v>158.4</v>
      </c>
      <c r="AZ11" s="25">
        <v>158.4</v>
      </c>
      <c r="BA11" s="25">
        <v>158.69999999999999</v>
      </c>
      <c r="BB11" s="25">
        <v>159.30000000000001</v>
      </c>
      <c r="BC11" s="7">
        <v>159.9</v>
      </c>
      <c r="BD11" s="6">
        <v>160.5</v>
      </c>
      <c r="BE11" s="25">
        <v>160.69999999999999</v>
      </c>
      <c r="BF11" s="25">
        <v>162.19999999999999</v>
      </c>
    </row>
    <row r="12" spans="1:58" x14ac:dyDescent="0.3">
      <c r="A12" s="57" t="s">
        <v>6</v>
      </c>
      <c r="B12" s="25">
        <v>141.19999999999999</v>
      </c>
      <c r="C12" s="25">
        <v>141.6</v>
      </c>
      <c r="D12" s="25">
        <v>142.1</v>
      </c>
      <c r="E12" s="25">
        <v>142.30000000000001</v>
      </c>
      <c r="F12" s="25">
        <v>142.5</v>
      </c>
      <c r="G12" s="25">
        <v>142.6</v>
      </c>
      <c r="H12" s="25">
        <v>142.9</v>
      </c>
      <c r="I12" s="25">
        <v>141.9</v>
      </c>
      <c r="J12" s="25">
        <v>141.80000000000001</v>
      </c>
      <c r="K12" s="7">
        <v>142.1</v>
      </c>
      <c r="L12" s="25">
        <v>142.1</v>
      </c>
      <c r="M12" s="25">
        <v>142.19999999999999</v>
      </c>
      <c r="N12" s="25">
        <v>142.30000000000001</v>
      </c>
      <c r="O12" s="40">
        <f>AVERAGE(J12:N12,R12:V12)</f>
        <v>143.75000000000003</v>
      </c>
      <c r="P12" s="25">
        <v>142.5</v>
      </c>
      <c r="Q12" s="25">
        <v>143.30000000000001</v>
      </c>
      <c r="R12" s="25">
        <v>144</v>
      </c>
      <c r="S12" s="25">
        <v>144.69999999999999</v>
      </c>
      <c r="T12" s="25">
        <v>145.4</v>
      </c>
      <c r="U12" s="25">
        <v>146.19999999999999</v>
      </c>
      <c r="V12" s="25">
        <v>146.69999999999999</v>
      </c>
      <c r="W12" s="7">
        <v>148.30000000000001</v>
      </c>
      <c r="X12" s="6">
        <v>150.1</v>
      </c>
      <c r="Y12" s="25">
        <v>150.80000000000001</v>
      </c>
      <c r="Z12" s="7">
        <v>151.5</v>
      </c>
      <c r="AG12" s="68" t="s">
        <v>7</v>
      </c>
      <c r="AH12" s="40">
        <v>131.19999999999999</v>
      </c>
      <c r="AI12" s="40">
        <v>135.1</v>
      </c>
      <c r="AJ12" s="40">
        <f>AVERAGE(AE12:AI12,AM12:AQ12)</f>
        <v>138.75714285714284</v>
      </c>
      <c r="AK12" s="40">
        <v>136.30000000000001</v>
      </c>
      <c r="AL12" s="40">
        <v>136.30000000000001</v>
      </c>
      <c r="AM12" s="40">
        <v>137.4</v>
      </c>
      <c r="AN12" s="40">
        <v>138.19999999999999</v>
      </c>
      <c r="AO12" s="40">
        <v>140.1</v>
      </c>
      <c r="AP12" s="40">
        <v>142.69999999999999</v>
      </c>
      <c r="AQ12" s="38">
        <v>146.6</v>
      </c>
      <c r="AR12" s="66">
        <v>150.9</v>
      </c>
      <c r="AS12" s="40">
        <v>158.69999999999999</v>
      </c>
      <c r="AT12" s="40">
        <v>163.9</v>
      </c>
      <c r="AU12" s="40">
        <v>170.1</v>
      </c>
      <c r="AV12" s="40">
        <v>178.7</v>
      </c>
      <c r="AW12" s="40">
        <v>183.7</v>
      </c>
      <c r="AX12" s="40">
        <v>182.1</v>
      </c>
      <c r="AY12" s="40">
        <v>188</v>
      </c>
      <c r="AZ12" s="40">
        <v>188</v>
      </c>
      <c r="BA12" s="40">
        <v>190.6</v>
      </c>
      <c r="BB12" s="40">
        <v>190.1</v>
      </c>
      <c r="BC12" s="38">
        <v>187.6</v>
      </c>
      <c r="BD12" s="66">
        <v>184.7</v>
      </c>
      <c r="BE12" s="40">
        <v>184.9</v>
      </c>
      <c r="BF12" s="40">
        <v>194.6</v>
      </c>
    </row>
    <row r="13" spans="1:58" x14ac:dyDescent="0.3">
      <c r="A13" s="57" t="s">
        <v>7</v>
      </c>
      <c r="B13" s="40">
        <v>120.7</v>
      </c>
      <c r="C13" s="40">
        <v>121</v>
      </c>
      <c r="D13" s="40">
        <v>121</v>
      </c>
      <c r="E13" s="40">
        <v>121.3</v>
      </c>
      <c r="F13" s="40">
        <v>121.4</v>
      </c>
      <c r="G13" s="40">
        <v>122.2</v>
      </c>
      <c r="H13" s="40">
        <v>122.1</v>
      </c>
      <c r="I13" s="40">
        <v>121.1</v>
      </c>
      <c r="J13" s="40">
        <v>121.1</v>
      </c>
      <c r="K13" s="38">
        <v>122</v>
      </c>
      <c r="L13" s="40">
        <v>121.8</v>
      </c>
      <c r="M13" s="40">
        <v>122</v>
      </c>
      <c r="N13" s="40">
        <v>122</v>
      </c>
      <c r="O13" s="40">
        <f>AVERAGE(J13:N13,R13:V13)</f>
        <v>122.6</v>
      </c>
      <c r="P13" s="40">
        <v>122</v>
      </c>
      <c r="Q13" s="40">
        <v>122.2</v>
      </c>
      <c r="R13" s="40">
        <v>122.5</v>
      </c>
      <c r="S13" s="40">
        <v>122.9</v>
      </c>
      <c r="T13" s="40">
        <v>123.5</v>
      </c>
      <c r="U13" s="40">
        <v>123.9</v>
      </c>
      <c r="V13" s="40">
        <v>124.3</v>
      </c>
      <c r="W13" s="38">
        <v>125.7</v>
      </c>
      <c r="X13" s="66">
        <v>129.9</v>
      </c>
      <c r="Y13" s="40">
        <v>131.4</v>
      </c>
      <c r="Z13" s="38">
        <v>131.19999999999999</v>
      </c>
      <c r="AG13" s="68" t="s">
        <v>8</v>
      </c>
      <c r="AH13" s="40">
        <v>142.5</v>
      </c>
      <c r="AI13" s="40">
        <v>149.9</v>
      </c>
      <c r="AJ13" s="40">
        <f>AVERAGE(AE13:AI13,AM13:AQ13)</f>
        <v>148.71428571428569</v>
      </c>
      <c r="AK13" s="40">
        <v>147.19999999999999</v>
      </c>
      <c r="AL13" s="40">
        <v>147.19999999999999</v>
      </c>
      <c r="AM13" s="40">
        <v>150.4</v>
      </c>
      <c r="AN13" s="40">
        <v>150.9</v>
      </c>
      <c r="AO13" s="40">
        <v>151.19999999999999</v>
      </c>
      <c r="AP13" s="40">
        <v>148.4</v>
      </c>
      <c r="AQ13" s="38">
        <v>147.69999999999999</v>
      </c>
      <c r="AR13" s="66">
        <v>149.6</v>
      </c>
      <c r="AS13" s="40">
        <v>150.69999999999999</v>
      </c>
      <c r="AT13" s="40">
        <v>153.69999999999999</v>
      </c>
      <c r="AU13" s="40">
        <v>164.4</v>
      </c>
      <c r="AV13" s="40">
        <v>167.1</v>
      </c>
      <c r="AW13" s="40">
        <v>164.6</v>
      </c>
      <c r="AX13" s="40">
        <v>163.9</v>
      </c>
      <c r="AY13" s="40">
        <v>156.80000000000001</v>
      </c>
      <c r="AZ13" s="40">
        <v>156.69999999999999</v>
      </c>
      <c r="BA13" s="40">
        <v>155.69999999999999</v>
      </c>
      <c r="BB13" s="40">
        <v>156.5</v>
      </c>
      <c r="BC13" s="38">
        <v>154.9</v>
      </c>
      <c r="BD13" s="66">
        <v>153.69999999999999</v>
      </c>
      <c r="BE13" s="40">
        <v>153.69999999999999</v>
      </c>
      <c r="BF13" s="40">
        <v>157.6</v>
      </c>
    </row>
    <row r="14" spans="1:58" x14ac:dyDescent="0.3">
      <c r="A14" s="57" t="s">
        <v>8</v>
      </c>
      <c r="B14" s="40">
        <v>146.19999999999999</v>
      </c>
      <c r="C14" s="40">
        <v>153.5</v>
      </c>
      <c r="D14" s="40">
        <v>154.6</v>
      </c>
      <c r="E14" s="40">
        <v>153.19999999999999</v>
      </c>
      <c r="F14" s="40">
        <v>151.6</v>
      </c>
      <c r="G14" s="40">
        <v>150.6</v>
      </c>
      <c r="H14" s="40">
        <v>145.4</v>
      </c>
      <c r="I14" s="40">
        <v>142.5</v>
      </c>
      <c r="J14" s="40">
        <v>142.80000000000001</v>
      </c>
      <c r="K14" s="38">
        <v>139.4</v>
      </c>
      <c r="L14" s="40">
        <v>135.4</v>
      </c>
      <c r="M14" s="40">
        <v>136.4</v>
      </c>
      <c r="N14" s="40">
        <v>137.6</v>
      </c>
      <c r="O14" s="40">
        <f>AVERAGE(J14:N14,R14:V14)</f>
        <v>143.33000000000001</v>
      </c>
      <c r="P14" s="40">
        <v>146.5</v>
      </c>
      <c r="Q14" s="40">
        <v>146.80000000000001</v>
      </c>
      <c r="R14" s="40">
        <v>150.30000000000001</v>
      </c>
      <c r="S14" s="40">
        <v>149.4</v>
      </c>
      <c r="T14" s="40">
        <v>146.6</v>
      </c>
      <c r="U14" s="40">
        <v>148</v>
      </c>
      <c r="V14" s="40">
        <v>147.4</v>
      </c>
      <c r="W14" s="38">
        <v>145.69999999999999</v>
      </c>
      <c r="X14" s="66">
        <v>143.19999999999999</v>
      </c>
      <c r="Y14" s="40">
        <v>141.80000000000001</v>
      </c>
      <c r="Z14" s="38">
        <v>142.5</v>
      </c>
      <c r="AG14" s="68" t="s">
        <v>9</v>
      </c>
      <c r="AH14" s="40">
        <v>157.30000000000001</v>
      </c>
      <c r="AI14" s="40">
        <v>168.6</v>
      </c>
      <c r="AJ14" s="40">
        <f>AVERAGE(AE14:AI14,AM14:AQ14)</f>
        <v>194.34285714285716</v>
      </c>
      <c r="AK14" s="40">
        <v>156.5</v>
      </c>
      <c r="AL14" s="40">
        <v>156.5</v>
      </c>
      <c r="AM14" s="40">
        <v>178.1</v>
      </c>
      <c r="AN14" s="40">
        <v>186.7</v>
      </c>
      <c r="AO14" s="40">
        <v>209.2</v>
      </c>
      <c r="AP14" s="40">
        <v>230</v>
      </c>
      <c r="AQ14" s="38">
        <v>230.5</v>
      </c>
      <c r="AR14" s="66">
        <v>194.2</v>
      </c>
      <c r="AS14" s="40">
        <v>160</v>
      </c>
      <c r="AT14" s="40">
        <v>149.5</v>
      </c>
      <c r="AU14" s="40">
        <v>144.1</v>
      </c>
      <c r="AV14" s="40">
        <v>147.9</v>
      </c>
      <c r="AW14" s="40">
        <v>155.4</v>
      </c>
      <c r="AX14" s="40">
        <v>164.2</v>
      </c>
      <c r="AY14" s="40">
        <v>162.19999999999999</v>
      </c>
      <c r="AZ14" s="40">
        <v>162.30000000000001</v>
      </c>
      <c r="BA14" s="40">
        <v>185.3</v>
      </c>
      <c r="BB14" s="40">
        <v>199.2</v>
      </c>
      <c r="BC14" s="38">
        <v>188.3</v>
      </c>
      <c r="BD14" s="66">
        <v>174.3</v>
      </c>
      <c r="BE14" s="40">
        <v>169.7</v>
      </c>
      <c r="BF14" s="40">
        <v>166.9</v>
      </c>
    </row>
    <row r="15" spans="1:58" x14ac:dyDescent="0.3">
      <c r="A15" s="57" t="s">
        <v>9</v>
      </c>
      <c r="B15" s="40">
        <v>134.6</v>
      </c>
      <c r="C15" s="40">
        <v>132.6</v>
      </c>
      <c r="D15" s="40">
        <v>135.6</v>
      </c>
      <c r="E15" s="40">
        <v>143.69999999999999</v>
      </c>
      <c r="F15" s="40">
        <v>155.9</v>
      </c>
      <c r="G15" s="40">
        <v>156.6</v>
      </c>
      <c r="H15" s="40">
        <v>150</v>
      </c>
      <c r="I15" s="40">
        <v>146.69999999999999</v>
      </c>
      <c r="J15" s="40">
        <v>146.69999999999999</v>
      </c>
      <c r="K15" s="38">
        <v>135.19999999999999</v>
      </c>
      <c r="L15" s="40">
        <v>131.30000000000001</v>
      </c>
      <c r="M15" s="40">
        <v>129.69999999999999</v>
      </c>
      <c r="N15" s="40">
        <v>132.6</v>
      </c>
      <c r="O15" s="40">
        <f>AVERAGE(J15:N15,R15:V15)</f>
        <v>156.44</v>
      </c>
      <c r="P15" s="40">
        <v>143</v>
      </c>
      <c r="Q15" s="40">
        <v>150.5</v>
      </c>
      <c r="R15" s="40">
        <v>160.30000000000001</v>
      </c>
      <c r="S15" s="40">
        <v>167.4</v>
      </c>
      <c r="T15" s="40">
        <v>173.2</v>
      </c>
      <c r="U15" s="40">
        <v>188.4</v>
      </c>
      <c r="V15" s="40">
        <v>199.6</v>
      </c>
      <c r="W15" s="38">
        <v>217</v>
      </c>
      <c r="X15" s="66">
        <v>197</v>
      </c>
      <c r="Y15" s="40">
        <v>170.7</v>
      </c>
      <c r="Z15" s="38">
        <v>157.30000000000001</v>
      </c>
      <c r="AG15" s="68" t="s">
        <v>10</v>
      </c>
      <c r="AH15" s="40">
        <v>141.1</v>
      </c>
      <c r="AI15" s="40">
        <v>150.4</v>
      </c>
      <c r="AJ15" s="40">
        <f>AVERAGE(AE15:AI15,AM15:AQ15)</f>
        <v>151.37142857142859</v>
      </c>
      <c r="AK15" s="40">
        <v>150.9</v>
      </c>
      <c r="AL15" s="40">
        <v>150.9</v>
      </c>
      <c r="AM15" s="40">
        <v>150.4</v>
      </c>
      <c r="AN15" s="40">
        <v>149.80000000000001</v>
      </c>
      <c r="AO15" s="40">
        <v>150.9</v>
      </c>
      <c r="AP15" s="40">
        <v>156.80000000000001</v>
      </c>
      <c r="AQ15" s="38">
        <v>160.19999999999999</v>
      </c>
      <c r="AR15" s="66">
        <v>160.4</v>
      </c>
      <c r="AS15" s="40">
        <v>158.80000000000001</v>
      </c>
      <c r="AT15" s="40">
        <v>159.80000000000001</v>
      </c>
      <c r="AU15" s="40">
        <v>161.69999999999999</v>
      </c>
      <c r="AV15" s="40">
        <v>165.4</v>
      </c>
      <c r="AW15" s="40">
        <v>166</v>
      </c>
      <c r="AX15" s="40">
        <v>164</v>
      </c>
      <c r="AY15" s="40">
        <v>164.1</v>
      </c>
      <c r="AZ15" s="40">
        <v>164.1</v>
      </c>
      <c r="BA15" s="40">
        <v>165.2</v>
      </c>
      <c r="BB15" s="40">
        <v>165.3</v>
      </c>
      <c r="BC15" s="38">
        <v>164.4</v>
      </c>
      <c r="BD15" s="66">
        <v>163.9</v>
      </c>
      <c r="BE15" s="40">
        <v>163.69999999999999</v>
      </c>
      <c r="BF15" s="40">
        <v>163.9</v>
      </c>
    </row>
    <row r="16" spans="1:58" x14ac:dyDescent="0.3">
      <c r="A16" s="57" t="s">
        <v>10</v>
      </c>
      <c r="B16" s="40">
        <v>124.6</v>
      </c>
      <c r="C16" s="40">
        <v>123.5</v>
      </c>
      <c r="D16" s="40">
        <v>122.3</v>
      </c>
      <c r="E16" s="40">
        <v>121.4</v>
      </c>
      <c r="F16" s="40">
        <v>121.7</v>
      </c>
      <c r="G16" s="40">
        <v>122.4</v>
      </c>
      <c r="H16" s="40">
        <v>121.4</v>
      </c>
      <c r="I16" s="40">
        <v>119.1</v>
      </c>
      <c r="J16" s="40">
        <v>119.1</v>
      </c>
      <c r="K16" s="38">
        <v>119.8</v>
      </c>
      <c r="L16" s="40">
        <v>120.3</v>
      </c>
      <c r="M16" s="40">
        <v>121</v>
      </c>
      <c r="N16" s="40">
        <v>121.8</v>
      </c>
      <c r="O16" s="40">
        <f>AVERAGE(J16:N16,R16:V16)</f>
        <v>126.27000000000001</v>
      </c>
      <c r="P16" s="40">
        <v>124.9</v>
      </c>
      <c r="Q16" s="40">
        <v>128.30000000000001</v>
      </c>
      <c r="R16" s="40">
        <v>130</v>
      </c>
      <c r="S16" s="40">
        <v>130.9</v>
      </c>
      <c r="T16" s="40">
        <v>131.6</v>
      </c>
      <c r="U16" s="40">
        <v>132.5</v>
      </c>
      <c r="V16" s="40">
        <v>135.69999999999999</v>
      </c>
      <c r="W16" s="38">
        <v>138.30000000000001</v>
      </c>
      <c r="X16" s="66">
        <v>140.4</v>
      </c>
      <c r="Y16" s="40">
        <v>141.1</v>
      </c>
      <c r="Z16" s="38">
        <v>141.1</v>
      </c>
      <c r="AG16" s="68" t="s">
        <v>11</v>
      </c>
      <c r="AH16" s="40">
        <v>113.2</v>
      </c>
      <c r="AI16" s="40">
        <v>120.3</v>
      </c>
      <c r="AJ16" s="40">
        <f>AVERAGE(AE16:AI16,AM16:AQ16)</f>
        <v>116.02857142857144</v>
      </c>
      <c r="AK16" s="40">
        <v>114.2</v>
      </c>
      <c r="AL16" s="40">
        <v>114.2</v>
      </c>
      <c r="AM16" s="40">
        <v>115.1</v>
      </c>
      <c r="AN16" s="40">
        <v>116.4</v>
      </c>
      <c r="AO16" s="40">
        <v>116.2</v>
      </c>
      <c r="AP16" s="40">
        <v>115.7</v>
      </c>
      <c r="AQ16" s="38">
        <v>115.3</v>
      </c>
      <c r="AR16" s="66">
        <v>114.6</v>
      </c>
      <c r="AS16" s="40">
        <v>112.8</v>
      </c>
      <c r="AT16" s="40">
        <v>112.6</v>
      </c>
      <c r="AU16" s="40">
        <v>113.1</v>
      </c>
      <c r="AV16" s="40">
        <v>114.8</v>
      </c>
      <c r="AW16" s="40">
        <v>115.1</v>
      </c>
      <c r="AX16" s="40">
        <v>114.5</v>
      </c>
      <c r="AY16" s="40">
        <v>119.7</v>
      </c>
      <c r="AZ16" s="40">
        <v>119.7</v>
      </c>
      <c r="BA16" s="40">
        <v>121.9</v>
      </c>
      <c r="BB16" s="40">
        <v>122.4</v>
      </c>
      <c r="BC16" s="38">
        <v>121</v>
      </c>
      <c r="BD16" s="66">
        <v>120</v>
      </c>
      <c r="BE16" s="40">
        <v>118.9</v>
      </c>
      <c r="BF16" s="40">
        <v>118.8</v>
      </c>
    </row>
    <row r="17" spans="1:58" x14ac:dyDescent="0.3">
      <c r="A17" s="57" t="s">
        <v>11</v>
      </c>
      <c r="B17" s="40">
        <v>116.1</v>
      </c>
      <c r="C17" s="40">
        <v>113.7</v>
      </c>
      <c r="D17" s="40">
        <v>109.6</v>
      </c>
      <c r="E17" s="40">
        <v>111.1</v>
      </c>
      <c r="F17" s="40">
        <v>113.5</v>
      </c>
      <c r="G17" s="40">
        <v>114.7</v>
      </c>
      <c r="H17" s="40">
        <v>113.7</v>
      </c>
      <c r="I17" s="40">
        <v>111.9</v>
      </c>
      <c r="J17" s="40">
        <v>111.9</v>
      </c>
      <c r="K17" s="38">
        <v>110.3</v>
      </c>
      <c r="L17" s="40">
        <v>109.1</v>
      </c>
      <c r="M17" s="40">
        <v>109</v>
      </c>
      <c r="N17" s="40">
        <v>109</v>
      </c>
      <c r="O17" s="40">
        <f>AVERAGE(J17:N17,R17:V17)</f>
        <v>111.38</v>
      </c>
      <c r="P17" s="40">
        <v>109.9</v>
      </c>
      <c r="Q17" s="40">
        <v>111</v>
      </c>
      <c r="R17" s="40">
        <v>111.1</v>
      </c>
      <c r="S17" s="40">
        <v>112</v>
      </c>
      <c r="T17" s="40">
        <v>113.2</v>
      </c>
      <c r="U17" s="40">
        <v>114</v>
      </c>
      <c r="V17" s="40">
        <v>114.2</v>
      </c>
      <c r="W17" s="38">
        <v>114</v>
      </c>
      <c r="X17" s="66">
        <v>114.1</v>
      </c>
      <c r="Y17" s="40">
        <v>113.6</v>
      </c>
      <c r="Z17" s="38">
        <v>113.2</v>
      </c>
      <c r="AG17" s="68" t="s">
        <v>12</v>
      </c>
      <c r="AH17" s="40">
        <v>153.19999999999999</v>
      </c>
      <c r="AI17" s="40">
        <v>157.1</v>
      </c>
      <c r="AJ17" s="40">
        <f>AVERAGE(AE17:AI17,AM17:AQ17)</f>
        <v>159.48571428571427</v>
      </c>
      <c r="AK17" s="40">
        <v>159.5</v>
      </c>
      <c r="AL17" s="40">
        <v>159.5</v>
      </c>
      <c r="AM17" s="40">
        <v>160</v>
      </c>
      <c r="AN17" s="40">
        <v>160.30000000000001</v>
      </c>
      <c r="AO17" s="40">
        <v>161</v>
      </c>
      <c r="AP17" s="40">
        <v>161.80000000000001</v>
      </c>
      <c r="AQ17" s="38">
        <v>163</v>
      </c>
      <c r="AR17" s="66">
        <v>164</v>
      </c>
      <c r="AS17" s="40">
        <v>164.2</v>
      </c>
      <c r="AT17" s="40">
        <v>163.5</v>
      </c>
      <c r="AU17" s="40">
        <v>163.9</v>
      </c>
      <c r="AV17" s="40">
        <v>168.2</v>
      </c>
      <c r="AW17" s="40">
        <v>168.5</v>
      </c>
      <c r="AX17" s="40">
        <v>168.3</v>
      </c>
      <c r="AY17" s="40">
        <v>168.8</v>
      </c>
      <c r="AZ17" s="40">
        <v>168.8</v>
      </c>
      <c r="BA17" s="40">
        <v>169.3</v>
      </c>
      <c r="BB17" s="40">
        <v>169.6</v>
      </c>
      <c r="BC17" s="38">
        <v>170.5</v>
      </c>
      <c r="BD17" s="66">
        <v>172.1</v>
      </c>
      <c r="BE17" s="40">
        <v>174.3</v>
      </c>
      <c r="BF17" s="40">
        <v>177.4</v>
      </c>
    </row>
    <row r="18" spans="1:58" x14ac:dyDescent="0.3">
      <c r="A18" s="57" t="s">
        <v>12</v>
      </c>
      <c r="B18" s="40">
        <v>137.80000000000001</v>
      </c>
      <c r="C18" s="40">
        <v>138.19999999999999</v>
      </c>
      <c r="D18" s="40">
        <v>138.1</v>
      </c>
      <c r="E18" s="40">
        <v>138.4</v>
      </c>
      <c r="F18" s="40">
        <v>138.9</v>
      </c>
      <c r="G18" s="40">
        <v>139.4</v>
      </c>
      <c r="H18" s="40">
        <v>139.5</v>
      </c>
      <c r="I18" s="40">
        <v>141</v>
      </c>
      <c r="J18" s="40">
        <v>140.9</v>
      </c>
      <c r="K18" s="38">
        <v>140.6</v>
      </c>
      <c r="L18" s="40">
        <v>139.4</v>
      </c>
      <c r="M18" s="40">
        <v>139.69999999999999</v>
      </c>
      <c r="N18" s="40">
        <v>139.5</v>
      </c>
      <c r="O18" s="40">
        <f>AVERAGE(J18:N18,R18:V18)</f>
        <v>142.09</v>
      </c>
      <c r="P18" s="40">
        <v>139.9</v>
      </c>
      <c r="Q18" s="40">
        <v>140.6</v>
      </c>
      <c r="R18" s="40">
        <v>141.69999999999999</v>
      </c>
      <c r="S18" s="40">
        <v>142.6</v>
      </c>
      <c r="T18" s="40">
        <v>144.1</v>
      </c>
      <c r="U18" s="40">
        <v>145.4</v>
      </c>
      <c r="V18" s="40">
        <v>147</v>
      </c>
      <c r="W18" s="38">
        <v>148.69999999999999</v>
      </c>
      <c r="X18" s="66">
        <v>150.9</v>
      </c>
      <c r="Y18" s="40">
        <v>152</v>
      </c>
      <c r="Z18" s="38">
        <v>153.19999999999999</v>
      </c>
      <c r="AG18" s="68" t="s">
        <v>131</v>
      </c>
      <c r="AH18" s="40">
        <v>136.69999999999999</v>
      </c>
      <c r="AI18" s="40">
        <v>136.80000000000001</v>
      </c>
      <c r="AJ18" s="40">
        <f>AVERAGE(AE18:AI18,AM18:AQ18)</f>
        <v>142.28571428571428</v>
      </c>
      <c r="AK18" s="40">
        <v>139.4</v>
      </c>
      <c r="AL18" s="40">
        <v>139.4</v>
      </c>
      <c r="AM18" s="40">
        <v>140.6</v>
      </c>
      <c r="AN18" s="40">
        <v>142.19999999999999</v>
      </c>
      <c r="AO18" s="40">
        <v>144</v>
      </c>
      <c r="AP18" s="40">
        <v>146.5</v>
      </c>
      <c r="AQ18" s="38">
        <v>149.19999999999999</v>
      </c>
      <c r="AR18" s="66">
        <v>151.80000000000001</v>
      </c>
      <c r="AS18" s="40">
        <v>155.5</v>
      </c>
      <c r="AT18" s="40">
        <v>156.5</v>
      </c>
      <c r="AU18" s="40">
        <v>157.6</v>
      </c>
      <c r="AV18" s="40">
        <v>159.30000000000001</v>
      </c>
      <c r="AW18" s="40">
        <v>160</v>
      </c>
      <c r="AX18" s="40">
        <v>160.9</v>
      </c>
      <c r="AY18" s="40">
        <v>162.69999999999999</v>
      </c>
      <c r="AZ18" s="40">
        <v>162.69999999999999</v>
      </c>
      <c r="BA18" s="40">
        <v>163.19999999999999</v>
      </c>
      <c r="BB18" s="40">
        <v>163.69999999999999</v>
      </c>
      <c r="BC18" s="38">
        <v>164.2</v>
      </c>
      <c r="BD18" s="66">
        <v>164.3</v>
      </c>
      <c r="BE18" s="40">
        <v>164.7</v>
      </c>
      <c r="BF18" s="40">
        <v>165.3</v>
      </c>
    </row>
    <row r="19" spans="1:58" x14ac:dyDescent="0.3">
      <c r="A19" s="57" t="s">
        <v>131</v>
      </c>
      <c r="B19" s="40">
        <v>129.1</v>
      </c>
      <c r="C19" s="40">
        <v>129.6</v>
      </c>
      <c r="D19" s="40">
        <v>129.9</v>
      </c>
      <c r="E19" s="40">
        <v>130.30000000000001</v>
      </c>
      <c r="F19" s="40">
        <v>130.30000000000001</v>
      </c>
      <c r="G19" s="40">
        <v>131.1</v>
      </c>
      <c r="H19" s="40">
        <v>130.80000000000001</v>
      </c>
      <c r="I19" s="40">
        <v>133.6</v>
      </c>
      <c r="J19" s="40">
        <v>133.5</v>
      </c>
      <c r="K19" s="38">
        <v>133.80000000000001</v>
      </c>
      <c r="L19" s="40">
        <v>133.30000000000001</v>
      </c>
      <c r="M19" s="40">
        <v>133.6</v>
      </c>
      <c r="N19" s="40">
        <v>133.69999999999999</v>
      </c>
      <c r="O19" s="40">
        <f>AVERAGE(J19:N19,R19:V19)</f>
        <v>134.29</v>
      </c>
      <c r="P19" s="40">
        <v>134</v>
      </c>
      <c r="Q19" s="40">
        <v>134.19999999999999</v>
      </c>
      <c r="R19" s="40">
        <v>134.69999999999999</v>
      </c>
      <c r="S19" s="40">
        <v>134.9</v>
      </c>
      <c r="T19" s="40">
        <v>135</v>
      </c>
      <c r="U19" s="40">
        <v>135.1</v>
      </c>
      <c r="V19" s="40">
        <v>135.30000000000001</v>
      </c>
      <c r="W19" s="38">
        <v>135.80000000000001</v>
      </c>
      <c r="X19" s="66">
        <v>136.1</v>
      </c>
      <c r="Y19" s="40">
        <v>136.5</v>
      </c>
      <c r="Z19" s="38">
        <v>136.69999999999999</v>
      </c>
      <c r="AG19" s="68" t="s">
        <v>14</v>
      </c>
      <c r="AH19" s="40">
        <v>159.6</v>
      </c>
      <c r="AI19" s="40">
        <f>AVERAGE(AD19:AH19,AO19:AS19)</f>
        <v>164.08333333333334</v>
      </c>
      <c r="AJ19" s="40">
        <f>AVERAGE(AE19:AI19,AM19:AQ19)</f>
        <v>162.95476190476188</v>
      </c>
      <c r="AK19" s="40">
        <v>161.80000000000001</v>
      </c>
      <c r="AL19" s="40">
        <v>161.80000000000001</v>
      </c>
      <c r="AM19" s="40">
        <v>162.30000000000001</v>
      </c>
      <c r="AN19" s="40">
        <v>162.9</v>
      </c>
      <c r="AO19" s="40">
        <v>163.19999999999999</v>
      </c>
      <c r="AP19" s="40">
        <v>163.80000000000001</v>
      </c>
      <c r="AQ19" s="38">
        <v>164.8</v>
      </c>
      <c r="AR19" s="66">
        <v>165.6</v>
      </c>
      <c r="AS19" s="40">
        <v>167.5</v>
      </c>
      <c r="AT19" s="40">
        <v>168.2</v>
      </c>
      <c r="AU19" s="40">
        <v>168.9</v>
      </c>
      <c r="AV19" s="40">
        <v>170.4</v>
      </c>
      <c r="AW19" s="40">
        <v>172.4</v>
      </c>
      <c r="AX19" s="40">
        <v>172.2</v>
      </c>
      <c r="AY19" s="40">
        <v>173.9</v>
      </c>
      <c r="AZ19" s="40">
        <v>173.9</v>
      </c>
      <c r="BA19" s="40">
        <v>174.7</v>
      </c>
      <c r="BB19" s="40">
        <v>175.5</v>
      </c>
      <c r="BC19" s="38">
        <v>176.5</v>
      </c>
      <c r="BD19" s="66">
        <v>177.3</v>
      </c>
      <c r="BE19" s="40">
        <v>178</v>
      </c>
      <c r="BF19" s="40">
        <v>179.3</v>
      </c>
    </row>
    <row r="20" spans="1:58" x14ac:dyDescent="0.3">
      <c r="A20" s="57" t="s">
        <v>14</v>
      </c>
      <c r="B20" s="40">
        <v>150.4</v>
      </c>
      <c r="C20" s="40">
        <v>151.19999999999999</v>
      </c>
      <c r="D20" s="40">
        <v>151.69999999999999</v>
      </c>
      <c r="E20" s="40">
        <v>151.80000000000001</v>
      </c>
      <c r="F20" s="40">
        <v>152.30000000000001</v>
      </c>
      <c r="G20" s="40">
        <v>153</v>
      </c>
      <c r="H20" s="40">
        <v>153.80000000000001</v>
      </c>
      <c r="I20" s="40">
        <v>154.5</v>
      </c>
      <c r="J20" s="40">
        <v>154.5</v>
      </c>
      <c r="K20" s="38">
        <v>154.6</v>
      </c>
      <c r="L20" s="40">
        <v>154.6</v>
      </c>
      <c r="M20" s="40">
        <v>154.9</v>
      </c>
      <c r="N20" s="40">
        <v>155.19999999999999</v>
      </c>
      <c r="O20" s="40">
        <f>AVERAGE(J20:N20,R20:V20)</f>
        <v>155.79999999999998</v>
      </c>
      <c r="P20" s="40">
        <v>155.5</v>
      </c>
      <c r="Q20" s="40">
        <v>155.9</v>
      </c>
      <c r="R20" s="40">
        <v>156.19999999999999</v>
      </c>
      <c r="S20" s="40">
        <v>156.6</v>
      </c>
      <c r="T20" s="40">
        <v>156.80000000000001</v>
      </c>
      <c r="U20" s="40">
        <v>157.1</v>
      </c>
      <c r="V20" s="40">
        <v>157.5</v>
      </c>
      <c r="W20" s="38">
        <v>158</v>
      </c>
      <c r="X20" s="66">
        <v>158.6</v>
      </c>
      <c r="Y20" s="40">
        <v>159.1</v>
      </c>
      <c r="Z20" s="38">
        <v>159.6</v>
      </c>
      <c r="AG20" s="68" t="s">
        <v>15</v>
      </c>
      <c r="AH20" s="40">
        <v>148.9</v>
      </c>
      <c r="AI20" s="40">
        <v>151.4</v>
      </c>
      <c r="AJ20" s="40">
        <f>AVERAGE(AE20:AI20,AM20:AQ20)</f>
        <v>158.1142857142857</v>
      </c>
      <c r="AK20" s="40">
        <v>154</v>
      </c>
      <c r="AL20" s="40">
        <v>154</v>
      </c>
      <c r="AM20" s="40">
        <v>157</v>
      </c>
      <c r="AN20" s="40">
        <v>158</v>
      </c>
      <c r="AO20" s="40">
        <v>161.4</v>
      </c>
      <c r="AP20" s="40">
        <v>164.7</v>
      </c>
      <c r="AQ20" s="38">
        <v>165.4</v>
      </c>
      <c r="AR20" s="66">
        <v>161</v>
      </c>
      <c r="AS20" s="40">
        <v>156.9</v>
      </c>
      <c r="AT20" s="40">
        <v>156.69999999999999</v>
      </c>
      <c r="AU20" s="40">
        <v>158</v>
      </c>
      <c r="AV20" s="40">
        <v>160.69999999999999</v>
      </c>
      <c r="AW20" s="40">
        <v>162.6</v>
      </c>
      <c r="AX20" s="40">
        <v>164</v>
      </c>
      <c r="AY20" s="40">
        <v>164</v>
      </c>
      <c r="AZ20" s="40">
        <v>164</v>
      </c>
      <c r="BA20" s="40">
        <v>167.7</v>
      </c>
      <c r="BB20" s="40">
        <v>169.7</v>
      </c>
      <c r="BC20" s="38">
        <v>168.2</v>
      </c>
      <c r="BD20" s="66">
        <v>166.4</v>
      </c>
      <c r="BE20" s="40">
        <v>166.2</v>
      </c>
      <c r="BF20" s="40">
        <v>168.4</v>
      </c>
    </row>
    <row r="21" spans="1:58" x14ac:dyDescent="0.3">
      <c r="A21" s="57" t="s">
        <v>15</v>
      </c>
      <c r="B21" s="40">
        <v>137.19999999999999</v>
      </c>
      <c r="C21" s="40">
        <v>137.5</v>
      </c>
      <c r="D21" s="40">
        <v>138.1</v>
      </c>
      <c r="E21" s="40">
        <v>139.4</v>
      </c>
      <c r="F21" s="40">
        <v>141.4</v>
      </c>
      <c r="G21" s="40">
        <v>141.69999999999999</v>
      </c>
      <c r="H21" s="40">
        <v>140.4</v>
      </c>
      <c r="I21" s="40">
        <v>139.69999999999999</v>
      </c>
      <c r="J21" s="40">
        <v>139.69999999999999</v>
      </c>
      <c r="K21" s="38">
        <v>138.19999999999999</v>
      </c>
      <c r="L21" s="40">
        <v>137.4</v>
      </c>
      <c r="M21" s="40">
        <v>137.5</v>
      </c>
      <c r="N21" s="40">
        <v>138.1</v>
      </c>
      <c r="O21" s="40">
        <f>AVERAGE(J21:N21,R21:V21)</f>
        <v>143</v>
      </c>
      <c r="P21" s="40">
        <v>140.9</v>
      </c>
      <c r="Q21" s="40">
        <v>142.69999999999999</v>
      </c>
      <c r="R21" s="40">
        <v>144.69999999999999</v>
      </c>
      <c r="S21" s="40">
        <v>145.9</v>
      </c>
      <c r="T21" s="40">
        <v>147</v>
      </c>
      <c r="U21" s="40">
        <v>149.6</v>
      </c>
      <c r="V21" s="40">
        <v>151.9</v>
      </c>
      <c r="W21" s="38">
        <v>155</v>
      </c>
      <c r="X21" s="66">
        <v>153.5</v>
      </c>
      <c r="Y21" s="40">
        <v>150.5</v>
      </c>
      <c r="Z21" s="38">
        <v>148.9</v>
      </c>
      <c r="AG21" s="68" t="s">
        <v>16</v>
      </c>
      <c r="AH21" s="40">
        <v>171.2</v>
      </c>
      <c r="AI21" s="40">
        <f>AVERAGE(AD21:AH21,AO21:AS21)</f>
        <v>183.41666666666666</v>
      </c>
      <c r="AJ21" s="40">
        <f>AVERAGE(AE21:AI21,AP21:AT21)</f>
        <v>183.9595238095238</v>
      </c>
      <c r="AK21" s="40">
        <v>183.5</v>
      </c>
      <c r="AL21" s="40">
        <v>183.5</v>
      </c>
      <c r="AM21" s="40">
        <v>182.6</v>
      </c>
      <c r="AN21" s="40">
        <v>184.4</v>
      </c>
      <c r="AO21" s="40">
        <v>184.3</v>
      </c>
      <c r="AP21" s="40">
        <v>184.8</v>
      </c>
      <c r="AQ21" s="38">
        <v>185.4</v>
      </c>
      <c r="AR21" s="66">
        <v>186.5</v>
      </c>
      <c r="AS21" s="40">
        <v>188.3</v>
      </c>
      <c r="AT21" s="40">
        <v>188.1</v>
      </c>
      <c r="AU21" s="40">
        <v>188.8</v>
      </c>
      <c r="AV21" s="40">
        <v>191.9</v>
      </c>
      <c r="AW21" s="40">
        <v>190.8</v>
      </c>
      <c r="AX21" s="40">
        <v>191.2</v>
      </c>
      <c r="AY21" s="40">
        <v>192.1</v>
      </c>
      <c r="AZ21" s="40">
        <v>192.1</v>
      </c>
      <c r="BA21" s="40">
        <v>192.7</v>
      </c>
      <c r="BB21" s="40">
        <v>192.9</v>
      </c>
      <c r="BC21" s="38">
        <v>192.4</v>
      </c>
      <c r="BD21" s="66">
        <v>192.2</v>
      </c>
      <c r="BE21" s="40">
        <v>192.8</v>
      </c>
      <c r="BF21" s="40">
        <v>193.7</v>
      </c>
    </row>
    <row r="22" spans="1:58" x14ac:dyDescent="0.3">
      <c r="A22" s="57" t="s">
        <v>16</v>
      </c>
      <c r="B22" s="40">
        <v>156.30000000000001</v>
      </c>
      <c r="C22" s="40">
        <v>156.9</v>
      </c>
      <c r="D22" s="40">
        <v>157.9</v>
      </c>
      <c r="E22" s="40">
        <v>158.30000000000001</v>
      </c>
      <c r="F22" s="40">
        <v>157.5</v>
      </c>
      <c r="G22" s="40">
        <v>157.9</v>
      </c>
      <c r="H22" s="40">
        <v>159.19999999999999</v>
      </c>
      <c r="I22" s="40">
        <v>162.6</v>
      </c>
      <c r="J22" s="40">
        <v>162.6</v>
      </c>
      <c r="K22" s="38">
        <v>163</v>
      </c>
      <c r="L22" s="40">
        <v>163.19999999999999</v>
      </c>
      <c r="M22" s="40">
        <v>163.4</v>
      </c>
      <c r="N22" s="40">
        <v>163.5</v>
      </c>
      <c r="O22" s="40">
        <f>AVERAGE(J22:N22,R22:V22)</f>
        <v>164.82</v>
      </c>
      <c r="P22" s="40">
        <v>164.1</v>
      </c>
      <c r="Q22" s="40">
        <v>164.9</v>
      </c>
      <c r="R22" s="40">
        <v>165.2</v>
      </c>
      <c r="S22" s="40">
        <v>165.8</v>
      </c>
      <c r="T22" s="40">
        <v>166.5</v>
      </c>
      <c r="U22" s="40">
        <v>167.1</v>
      </c>
      <c r="V22" s="40">
        <v>167.9</v>
      </c>
      <c r="W22" s="38">
        <v>168.5</v>
      </c>
      <c r="X22" s="66">
        <v>169.2</v>
      </c>
      <c r="Y22" s="40">
        <v>170.1</v>
      </c>
      <c r="Z22" s="38">
        <v>171.2</v>
      </c>
      <c r="AG22" s="68" t="s">
        <v>158</v>
      </c>
      <c r="AH22" s="32">
        <f>SUM(AH8:AH21)</f>
        <v>2066.6</v>
      </c>
      <c r="AI22" s="32">
        <f t="shared" ref="AI22:BF22" si="0">SUM(AI8:AI21)</f>
        <v>2155.9499999999998</v>
      </c>
      <c r="AJ22" s="32">
        <f t="shared" si="0"/>
        <v>2201.5928571428572</v>
      </c>
      <c r="AK22" s="32">
        <f t="shared" si="0"/>
        <v>2150.3000000000002</v>
      </c>
      <c r="AL22" s="32">
        <f t="shared" si="0"/>
        <v>2150.3000000000002</v>
      </c>
      <c r="AM22" s="32">
        <f t="shared" si="0"/>
        <v>2177.7999999999997</v>
      </c>
      <c r="AN22" s="32">
        <f t="shared" si="0"/>
        <v>2191.4</v>
      </c>
      <c r="AO22" s="32">
        <f t="shared" si="0"/>
        <v>2232.9000000000005</v>
      </c>
      <c r="AP22" s="32">
        <f t="shared" si="0"/>
        <v>2280.4</v>
      </c>
      <c r="AQ22" s="32">
        <f t="shared" si="0"/>
        <v>2294.5</v>
      </c>
      <c r="AR22" s="32">
        <f t="shared" si="0"/>
        <v>2263</v>
      </c>
      <c r="AS22" s="32">
        <f t="shared" si="0"/>
        <v>2227.6000000000004</v>
      </c>
      <c r="AT22" s="32">
        <f t="shared" si="0"/>
        <v>2227.5</v>
      </c>
      <c r="AU22" s="32">
        <f t="shared" si="0"/>
        <v>2252.9</v>
      </c>
      <c r="AV22" s="32">
        <f t="shared" si="0"/>
        <v>2297.6000000000004</v>
      </c>
      <c r="AW22" s="32">
        <f t="shared" si="0"/>
        <v>2324.7000000000003</v>
      </c>
      <c r="AX22" s="32">
        <f t="shared" si="0"/>
        <v>2338.1999999999998</v>
      </c>
      <c r="AY22" s="32">
        <f t="shared" si="0"/>
        <v>2334.1</v>
      </c>
      <c r="AZ22" s="32">
        <f t="shared" si="0"/>
        <v>2334.1</v>
      </c>
      <c r="BA22" s="32">
        <f t="shared" si="0"/>
        <v>2368.1999999999998</v>
      </c>
      <c r="BB22" s="32">
        <f t="shared" si="0"/>
        <v>2387</v>
      </c>
      <c r="BC22" s="32">
        <f t="shared" si="0"/>
        <v>2373.3000000000002</v>
      </c>
      <c r="BD22" s="32">
        <f t="shared" si="0"/>
        <v>2356.3999999999996</v>
      </c>
      <c r="BE22" s="32">
        <f t="shared" si="0"/>
        <v>2354.0000000000005</v>
      </c>
      <c r="BF22" s="32">
        <f t="shared" si="0"/>
        <v>2377.9</v>
      </c>
    </row>
    <row r="23" spans="1:58" x14ac:dyDescent="0.3">
      <c r="A23" s="57" t="s">
        <v>158</v>
      </c>
      <c r="B23" s="40">
        <f>SUM(B9:B22)</f>
        <v>1912.3</v>
      </c>
      <c r="C23" s="40">
        <f t="shared" ref="C23:Z23" si="1">SUM(C9:C22)</f>
        <v>1914.0000000000002</v>
      </c>
      <c r="D23" s="40">
        <f t="shared" si="1"/>
        <v>1917.7</v>
      </c>
      <c r="E23" s="40">
        <f t="shared" si="1"/>
        <v>1932.4</v>
      </c>
      <c r="F23" s="40">
        <f t="shared" si="1"/>
        <v>1952.8</v>
      </c>
      <c r="G23" s="40">
        <f t="shared" si="1"/>
        <v>1956.6000000000004</v>
      </c>
      <c r="H23" s="40">
        <f t="shared" si="1"/>
        <v>1938.7</v>
      </c>
      <c r="I23" s="40">
        <f t="shared" si="1"/>
        <v>1938.8</v>
      </c>
      <c r="J23" s="40">
        <f t="shared" si="1"/>
        <v>1938.3000000000002</v>
      </c>
      <c r="K23" s="38">
        <f t="shared" si="1"/>
        <v>1925.7999999999997</v>
      </c>
      <c r="L23" s="40">
        <f t="shared" si="1"/>
        <v>1916.6</v>
      </c>
      <c r="M23" s="40">
        <f t="shared" si="1"/>
        <v>1920.5</v>
      </c>
      <c r="N23" s="40">
        <f t="shared" si="1"/>
        <v>1926.4</v>
      </c>
      <c r="O23" s="40">
        <f t="shared" si="1"/>
        <v>1979.8299999999997</v>
      </c>
      <c r="P23" s="40">
        <f t="shared" si="1"/>
        <v>1956.0000000000002</v>
      </c>
      <c r="Q23" s="40">
        <f t="shared" si="1"/>
        <v>1979.0000000000002</v>
      </c>
      <c r="R23" s="40">
        <f t="shared" si="1"/>
        <v>2002.7</v>
      </c>
      <c r="S23" s="40">
        <f t="shared" si="1"/>
        <v>2012.3</v>
      </c>
      <c r="T23" s="40">
        <f t="shared" si="1"/>
        <v>2024.1999999999998</v>
      </c>
      <c r="U23" s="40">
        <f t="shared" si="1"/>
        <v>2052.6999999999998</v>
      </c>
      <c r="V23" s="40">
        <f t="shared" si="1"/>
        <v>2078.8000000000002</v>
      </c>
      <c r="W23" s="40">
        <f t="shared" si="1"/>
        <v>2114.6000000000004</v>
      </c>
      <c r="X23" s="40">
        <f t="shared" si="1"/>
        <v>2109.6</v>
      </c>
      <c r="Y23" s="40">
        <f t="shared" si="1"/>
        <v>2081.6999999999998</v>
      </c>
      <c r="Z23" s="38">
        <f t="shared" si="1"/>
        <v>2066.6</v>
      </c>
      <c r="AG23" s="68" t="s">
        <v>195</v>
      </c>
      <c r="AK23" s="32">
        <f>SUM(AH22:AS22)</f>
        <v>26392.342857142859</v>
      </c>
    </row>
    <row r="24" spans="1:58" x14ac:dyDescent="0.3">
      <c r="A24" s="57" t="s">
        <v>191</v>
      </c>
      <c r="B24" s="40"/>
      <c r="C24" s="25"/>
      <c r="D24" s="25"/>
      <c r="E24" s="40">
        <f>SUM(B23:M23)</f>
        <v>23164.499999999996</v>
      </c>
      <c r="F24" s="25"/>
      <c r="G24" s="25"/>
      <c r="H24" s="25"/>
      <c r="I24" s="25"/>
      <c r="J24" s="25"/>
      <c r="K24" s="7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7"/>
      <c r="AG24" s="68" t="s">
        <v>196</v>
      </c>
      <c r="AK24" s="32">
        <f>SUM(AT22:BF22)</f>
        <v>30325.9</v>
      </c>
    </row>
    <row r="25" spans="1:58" ht="15" thickBot="1" x14ac:dyDescent="0.35">
      <c r="A25" s="58" t="s">
        <v>192</v>
      </c>
      <c r="B25" s="15"/>
      <c r="C25" s="15"/>
      <c r="D25" s="15"/>
      <c r="E25" s="41">
        <f>SUM(N23:Z23)</f>
        <v>26384.429999999997</v>
      </c>
      <c r="F25" s="15"/>
      <c r="G25" s="15"/>
      <c r="H25" s="15"/>
      <c r="I25" s="15"/>
      <c r="J25" s="15"/>
      <c r="K25" s="9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9"/>
    </row>
    <row r="28" spans="1:58" ht="15" thickBot="1" x14ac:dyDescent="0.35"/>
    <row r="29" spans="1:58" x14ac:dyDescent="0.3">
      <c r="A29" s="98" t="s">
        <v>19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5"/>
      <c r="AG29" s="97" t="s">
        <v>19</v>
      </c>
    </row>
    <row r="30" spans="1:58" x14ac:dyDescent="0.3">
      <c r="A30" s="56" t="s">
        <v>0</v>
      </c>
      <c r="B30" s="42"/>
      <c r="C30" s="42"/>
      <c r="D30" s="42"/>
      <c r="E30" s="42"/>
      <c r="F30" s="42"/>
      <c r="G30" s="42"/>
      <c r="H30" s="42"/>
      <c r="I30" s="42" t="s">
        <v>34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87"/>
      <c r="AG30" s="24" t="s">
        <v>0</v>
      </c>
      <c r="AH30" s="24"/>
      <c r="AI30" s="24"/>
      <c r="AJ30" s="24"/>
      <c r="AK30" s="24"/>
      <c r="AL30" s="24"/>
      <c r="AM30" s="24"/>
      <c r="AN30" s="24"/>
      <c r="AO30" s="24" t="s">
        <v>34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 spans="1:58" ht="15" thickBot="1" x14ac:dyDescent="0.35">
      <c r="A31" s="56" t="s">
        <v>1</v>
      </c>
      <c r="B31" s="42"/>
      <c r="C31" s="42"/>
      <c r="D31" s="42"/>
      <c r="E31" s="42">
        <v>2018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>
        <v>2019</v>
      </c>
      <c r="R31" s="42"/>
      <c r="S31" s="42"/>
      <c r="T31" s="42"/>
      <c r="U31" s="42"/>
      <c r="V31" s="42"/>
      <c r="W31" s="42"/>
      <c r="X31" s="42"/>
      <c r="Y31" s="42">
        <v>2020</v>
      </c>
      <c r="Z31" s="87"/>
      <c r="AG31" s="24" t="s">
        <v>1</v>
      </c>
      <c r="AH31" s="24"/>
      <c r="AI31" s="24"/>
      <c r="AJ31" s="24"/>
      <c r="AK31" s="24">
        <v>2020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>
        <v>2021</v>
      </c>
      <c r="AX31" s="24"/>
      <c r="AY31" s="24"/>
      <c r="AZ31" s="24"/>
      <c r="BA31" s="24"/>
      <c r="BB31" s="24"/>
      <c r="BC31" s="24"/>
      <c r="BD31" s="24"/>
      <c r="BE31" s="24">
        <v>2022</v>
      </c>
      <c r="BF31" s="24"/>
    </row>
    <row r="32" spans="1:58" x14ac:dyDescent="0.3">
      <c r="A32" s="19" t="s">
        <v>2</v>
      </c>
      <c r="B32" s="20" t="s">
        <v>36</v>
      </c>
      <c r="C32" s="20" t="s">
        <v>37</v>
      </c>
      <c r="D32" s="20" t="s">
        <v>38</v>
      </c>
      <c r="E32" s="20" t="s">
        <v>39</v>
      </c>
      <c r="F32" s="20" t="s">
        <v>40</v>
      </c>
      <c r="G32" s="20" t="s">
        <v>41</v>
      </c>
      <c r="H32" s="20" t="s">
        <v>42</v>
      </c>
      <c r="I32" s="20" t="s">
        <v>43</v>
      </c>
      <c r="J32" s="20" t="s">
        <v>45</v>
      </c>
      <c r="K32" s="21" t="s">
        <v>46</v>
      </c>
      <c r="L32" s="19" t="s">
        <v>31</v>
      </c>
      <c r="M32" s="20" t="s">
        <v>35</v>
      </c>
      <c r="N32" s="20" t="s">
        <v>36</v>
      </c>
      <c r="O32" s="20" t="s">
        <v>37</v>
      </c>
      <c r="P32" s="20" t="s">
        <v>38</v>
      </c>
      <c r="Q32" s="20" t="s">
        <v>39</v>
      </c>
      <c r="R32" s="20" t="s">
        <v>40</v>
      </c>
      <c r="S32" s="20" t="s">
        <v>41</v>
      </c>
      <c r="T32" s="20" t="s">
        <v>42</v>
      </c>
      <c r="U32" s="20" t="s">
        <v>43</v>
      </c>
      <c r="V32" s="20" t="s">
        <v>45</v>
      </c>
      <c r="W32" s="20" t="s">
        <v>46</v>
      </c>
      <c r="X32" s="20" t="s">
        <v>31</v>
      </c>
      <c r="Y32" s="20" t="s">
        <v>35</v>
      </c>
      <c r="Z32" s="21" t="s">
        <v>36</v>
      </c>
      <c r="AG32" s="24" t="s">
        <v>2</v>
      </c>
      <c r="AH32" s="24" t="s">
        <v>36</v>
      </c>
      <c r="AI32" s="24" t="s">
        <v>37</v>
      </c>
      <c r="AJ32" s="24" t="s">
        <v>38</v>
      </c>
      <c r="AK32" s="24" t="s">
        <v>39</v>
      </c>
      <c r="AL32" s="24" t="s">
        <v>40</v>
      </c>
      <c r="AM32" s="24" t="s">
        <v>41</v>
      </c>
      <c r="AN32" s="24" t="s">
        <v>42</v>
      </c>
      <c r="AO32" s="24" t="s">
        <v>43</v>
      </c>
      <c r="AP32" s="24" t="s">
        <v>45</v>
      </c>
      <c r="AQ32" s="24" t="s">
        <v>46</v>
      </c>
      <c r="AR32" s="24" t="s">
        <v>31</v>
      </c>
      <c r="AS32" s="24" t="s">
        <v>35</v>
      </c>
      <c r="AT32" s="24" t="s">
        <v>36</v>
      </c>
      <c r="AU32" s="24" t="s">
        <v>37</v>
      </c>
      <c r="AV32" s="24" t="s">
        <v>38</v>
      </c>
      <c r="AW32" s="24" t="s">
        <v>39</v>
      </c>
      <c r="AX32" s="24" t="s">
        <v>40</v>
      </c>
      <c r="AY32" s="24" t="s">
        <v>41</v>
      </c>
      <c r="AZ32" s="24" t="s">
        <v>42</v>
      </c>
      <c r="BA32" s="24" t="s">
        <v>43</v>
      </c>
      <c r="BB32" s="24" t="s">
        <v>45</v>
      </c>
      <c r="BC32" s="24" t="s">
        <v>46</v>
      </c>
      <c r="BD32" s="24" t="s">
        <v>31</v>
      </c>
      <c r="BE32" s="24" t="s">
        <v>35</v>
      </c>
      <c r="BF32" s="24" t="s">
        <v>36</v>
      </c>
    </row>
    <row r="33" spans="1:58" x14ac:dyDescent="0.3">
      <c r="A33" s="57" t="s">
        <v>17</v>
      </c>
      <c r="B33" s="40">
        <v>144.30000000000001</v>
      </c>
      <c r="C33" s="40">
        <v>145.30000000000001</v>
      </c>
      <c r="D33" s="40">
        <v>146</v>
      </c>
      <c r="E33" s="40">
        <v>146.4</v>
      </c>
      <c r="F33" s="40">
        <v>146.80000000000001</v>
      </c>
      <c r="G33" s="40">
        <v>147.30000000000001</v>
      </c>
      <c r="H33" s="40">
        <v>147.69999999999999</v>
      </c>
      <c r="I33" s="40">
        <v>148</v>
      </c>
      <c r="J33" s="40">
        <v>148</v>
      </c>
      <c r="K33" s="38">
        <v>148.1</v>
      </c>
      <c r="L33" s="66">
        <v>147.6</v>
      </c>
      <c r="M33" s="40">
        <v>147.69999999999999</v>
      </c>
      <c r="N33" s="40">
        <v>147.9</v>
      </c>
      <c r="O33" s="40">
        <f>AVERAGE(J33:N33,R33:V33)</f>
        <v>148.58000000000001</v>
      </c>
      <c r="P33" s="40">
        <v>148.4</v>
      </c>
      <c r="Q33" s="40">
        <v>148.6</v>
      </c>
      <c r="R33" s="40">
        <v>148.9</v>
      </c>
      <c r="S33" s="40">
        <v>149.1</v>
      </c>
      <c r="T33" s="40">
        <v>149.19999999999999</v>
      </c>
      <c r="U33" s="40">
        <v>149.4</v>
      </c>
      <c r="V33" s="40">
        <v>149.9</v>
      </c>
      <c r="W33" s="38">
        <v>150.30000000000001</v>
      </c>
      <c r="X33" s="66">
        <v>150.5</v>
      </c>
      <c r="Y33" s="40">
        <v>150.80000000000001</v>
      </c>
      <c r="Z33" s="38">
        <v>151.19999999999999</v>
      </c>
      <c r="AG33" s="57" t="s">
        <v>17</v>
      </c>
      <c r="AH33" s="40">
        <v>151.19999999999999</v>
      </c>
      <c r="AI33" s="40">
        <f>AVERAGE(AD33:AH33,AO33:AS33)</f>
        <v>154.48333333333335</v>
      </c>
      <c r="AJ33" s="40">
        <f>AVERAGE(AE33:AI33,AM33:AQ33)</f>
        <v>153.59761904761902</v>
      </c>
      <c r="AK33" s="40">
        <v>152.5</v>
      </c>
      <c r="AL33" s="40">
        <v>152.5</v>
      </c>
      <c r="AM33" s="40">
        <v>153.1</v>
      </c>
      <c r="AN33" s="40">
        <v>153.4</v>
      </c>
      <c r="AO33" s="40">
        <v>153.69999999999999</v>
      </c>
      <c r="AP33" s="40">
        <v>154.30000000000001</v>
      </c>
      <c r="AQ33" s="38">
        <v>155</v>
      </c>
      <c r="AR33" s="66">
        <v>155.5</v>
      </c>
      <c r="AS33" s="40">
        <v>157.19999999999999</v>
      </c>
      <c r="AT33" s="40">
        <v>157.80000000000001</v>
      </c>
      <c r="AU33" s="40">
        <v>158.80000000000001</v>
      </c>
      <c r="AV33" s="40">
        <v>161.80000000000001</v>
      </c>
      <c r="AW33" s="40">
        <v>162.19999999999999</v>
      </c>
      <c r="AX33" s="40">
        <v>162.80000000000001</v>
      </c>
      <c r="AY33" s="40">
        <v>164.5</v>
      </c>
      <c r="AZ33" s="40">
        <v>164.6</v>
      </c>
      <c r="BA33" s="40">
        <v>165.7</v>
      </c>
      <c r="BB33" s="40">
        <v>167.2</v>
      </c>
      <c r="BC33" s="38">
        <v>168.5</v>
      </c>
      <c r="BD33" s="66">
        <v>169.9</v>
      </c>
      <c r="BE33" s="40">
        <v>170.8</v>
      </c>
      <c r="BF33" s="40">
        <v>172.1</v>
      </c>
    </row>
    <row r="34" spans="1:58" x14ac:dyDescent="0.3">
      <c r="A34" s="57" t="s">
        <v>18</v>
      </c>
      <c r="B34" s="40">
        <v>136.19999999999999</v>
      </c>
      <c r="C34" s="40">
        <v>136.69999999999999</v>
      </c>
      <c r="D34" s="40">
        <v>137.4</v>
      </c>
      <c r="E34" s="40">
        <v>138.1</v>
      </c>
      <c r="F34" s="40">
        <v>138.4</v>
      </c>
      <c r="G34" s="40">
        <v>138.80000000000001</v>
      </c>
      <c r="H34" s="40">
        <v>139.1</v>
      </c>
      <c r="I34" s="40">
        <v>139.19999999999999</v>
      </c>
      <c r="J34" s="40">
        <v>139.1</v>
      </c>
      <c r="K34" s="38">
        <v>139.4</v>
      </c>
      <c r="L34" s="66">
        <v>139</v>
      </c>
      <c r="M34" s="40">
        <v>139.69999999999999</v>
      </c>
      <c r="N34" s="40">
        <v>139.9</v>
      </c>
      <c r="O34" s="40">
        <f>AVERAGE(J34:N34,R34:V34)</f>
        <v>140.06</v>
      </c>
      <c r="P34" s="40">
        <v>140.4</v>
      </c>
      <c r="Q34" s="40">
        <v>140.4</v>
      </c>
      <c r="R34" s="40">
        <v>140.5</v>
      </c>
      <c r="S34" s="40">
        <v>140.6</v>
      </c>
      <c r="T34" s="40">
        <v>140.6</v>
      </c>
      <c r="U34" s="40">
        <v>140.80000000000001</v>
      </c>
      <c r="V34" s="40">
        <v>141</v>
      </c>
      <c r="W34" s="38">
        <v>141.30000000000001</v>
      </c>
      <c r="X34" s="66">
        <v>141.5</v>
      </c>
      <c r="Y34" s="40">
        <v>141.69999999999999</v>
      </c>
      <c r="Z34" s="38">
        <v>141.9</v>
      </c>
      <c r="AG34" s="57" t="s">
        <v>18</v>
      </c>
      <c r="AH34" s="40">
        <v>141.9</v>
      </c>
      <c r="AI34" s="40">
        <f>AVERAGE(AD34:AH34,AO34:AS34)</f>
        <v>145.04999999999998</v>
      </c>
      <c r="AJ34" s="40">
        <f>AVERAGE(AE34:AI34,AM34:AQ34)</f>
        <v>144.22142857142859</v>
      </c>
      <c r="AK34" s="40">
        <v>144.4</v>
      </c>
      <c r="AL34" s="40">
        <v>144.4</v>
      </c>
      <c r="AM34" s="40">
        <v>143.4</v>
      </c>
      <c r="AN34" s="40">
        <v>144.30000000000001</v>
      </c>
      <c r="AO34" s="40">
        <v>144.6</v>
      </c>
      <c r="AP34" s="40">
        <v>144.9</v>
      </c>
      <c r="AQ34" s="38">
        <v>145.4</v>
      </c>
      <c r="AR34" s="66">
        <v>146.1</v>
      </c>
      <c r="AS34" s="40">
        <v>147.4</v>
      </c>
      <c r="AT34" s="40">
        <v>147.9</v>
      </c>
      <c r="AU34" s="40">
        <v>148.5</v>
      </c>
      <c r="AV34" s="40">
        <v>152.1</v>
      </c>
      <c r="AW34" s="40">
        <v>151.80000000000001</v>
      </c>
      <c r="AX34" s="40">
        <v>153.1</v>
      </c>
      <c r="AY34" s="40">
        <v>155.30000000000001</v>
      </c>
      <c r="AZ34" s="40">
        <v>155.30000000000001</v>
      </c>
      <c r="BA34" s="40">
        <v>156.30000000000001</v>
      </c>
      <c r="BB34" s="40">
        <v>157.4</v>
      </c>
      <c r="BC34" s="38">
        <v>158.69999999999999</v>
      </c>
      <c r="BD34" s="66">
        <v>160.69999999999999</v>
      </c>
      <c r="BE34" s="40">
        <v>162.4</v>
      </c>
      <c r="BF34" s="40">
        <v>164.6</v>
      </c>
    </row>
    <row r="35" spans="1:58" x14ac:dyDescent="0.3">
      <c r="A35" s="57" t="s">
        <v>19</v>
      </c>
      <c r="B35" s="40">
        <v>143.1</v>
      </c>
      <c r="C35" s="40">
        <v>144</v>
      </c>
      <c r="D35" s="40">
        <v>144.69999999999999</v>
      </c>
      <c r="E35" s="40">
        <v>145.19999999999999</v>
      </c>
      <c r="F35" s="40">
        <v>145.6</v>
      </c>
      <c r="G35" s="40">
        <v>146.1</v>
      </c>
      <c r="H35" s="40">
        <v>146.5</v>
      </c>
      <c r="I35" s="40">
        <v>146.80000000000001</v>
      </c>
      <c r="J35" s="40">
        <v>146.69999999999999</v>
      </c>
      <c r="K35" s="38">
        <v>146.80000000000001</v>
      </c>
      <c r="L35" s="66">
        <v>146.4</v>
      </c>
      <c r="M35" s="40">
        <v>146.5</v>
      </c>
      <c r="N35" s="40">
        <v>146.69999999999999</v>
      </c>
      <c r="O35" s="40">
        <f>AVERAGE(J35:N35,R35:V35)</f>
        <v>147.32999999999998</v>
      </c>
      <c r="P35" s="40">
        <v>147.30000000000001</v>
      </c>
      <c r="Q35" s="40">
        <v>147.4</v>
      </c>
      <c r="R35" s="40">
        <v>147.6</v>
      </c>
      <c r="S35" s="40">
        <v>147.9</v>
      </c>
      <c r="T35" s="40">
        <v>147.9</v>
      </c>
      <c r="U35" s="40">
        <v>148.19999999999999</v>
      </c>
      <c r="V35" s="40">
        <v>148.6</v>
      </c>
      <c r="W35" s="38">
        <v>149</v>
      </c>
      <c r="X35" s="66">
        <v>149.19999999999999</v>
      </c>
      <c r="Y35" s="40">
        <v>149.5</v>
      </c>
      <c r="Z35" s="38">
        <v>149.80000000000001</v>
      </c>
      <c r="AG35" s="57" t="s">
        <v>19</v>
      </c>
      <c r="AH35" s="40">
        <v>149.80000000000001</v>
      </c>
      <c r="AI35" s="40">
        <f>AVERAGE(AD35:AH35,AO35:AS35)</f>
        <v>153.08333333333334</v>
      </c>
      <c r="AJ35" s="40">
        <f>AVERAGE(AE35:AI35,AM35:AQ35)</f>
        <v>152.18333333333331</v>
      </c>
      <c r="AK35" s="40">
        <v>151.4</v>
      </c>
      <c r="AL35" s="40">
        <v>151.4</v>
      </c>
      <c r="AM35" s="40">
        <v>151.69999999999999</v>
      </c>
      <c r="AN35" s="40">
        <v>152</v>
      </c>
      <c r="AO35" s="40">
        <v>152.30000000000001</v>
      </c>
      <c r="AP35" s="40">
        <v>152.80000000000001</v>
      </c>
      <c r="AQ35" s="38">
        <v>153.6</v>
      </c>
      <c r="AR35" s="66">
        <v>154.19999999999999</v>
      </c>
      <c r="AS35" s="40">
        <v>155.80000000000001</v>
      </c>
      <c r="AT35" s="40">
        <v>156.4</v>
      </c>
      <c r="AU35" s="40">
        <v>157.30000000000001</v>
      </c>
      <c r="AV35" s="40">
        <v>160.4</v>
      </c>
      <c r="AW35" s="40">
        <v>160.69999999999999</v>
      </c>
      <c r="AX35" s="40">
        <v>161.4</v>
      </c>
      <c r="AY35" s="40">
        <v>163.19999999999999</v>
      </c>
      <c r="AZ35" s="40">
        <v>163.30000000000001</v>
      </c>
      <c r="BA35" s="40">
        <v>164.3</v>
      </c>
      <c r="BB35" s="40">
        <v>165.8</v>
      </c>
      <c r="BC35" s="38">
        <v>167</v>
      </c>
      <c r="BD35" s="66">
        <v>168.5</v>
      </c>
      <c r="BE35" s="40">
        <v>169.6</v>
      </c>
      <c r="BF35" s="40">
        <v>171.1</v>
      </c>
    </row>
    <row r="36" spans="1:58" x14ac:dyDescent="0.3">
      <c r="A36" s="57" t="s">
        <v>158</v>
      </c>
      <c r="B36" s="40">
        <f>SUM(B33:B35)</f>
        <v>423.6</v>
      </c>
      <c r="C36" s="40">
        <f t="shared" ref="C36:Z36" si="2">SUM(C33:C35)</f>
        <v>426</v>
      </c>
      <c r="D36" s="40">
        <f t="shared" si="2"/>
        <v>428.09999999999997</v>
      </c>
      <c r="E36" s="40">
        <f t="shared" si="2"/>
        <v>429.7</v>
      </c>
      <c r="F36" s="40">
        <f t="shared" si="2"/>
        <v>430.80000000000007</v>
      </c>
      <c r="G36" s="40">
        <f t="shared" si="2"/>
        <v>432.20000000000005</v>
      </c>
      <c r="H36" s="40">
        <f t="shared" si="2"/>
        <v>433.29999999999995</v>
      </c>
      <c r="I36" s="40">
        <f t="shared" si="2"/>
        <v>434</v>
      </c>
      <c r="J36" s="40">
        <f t="shared" si="2"/>
        <v>433.8</v>
      </c>
      <c r="K36" s="38">
        <f t="shared" si="2"/>
        <v>434.3</v>
      </c>
      <c r="L36" s="66">
        <f t="shared" si="2"/>
        <v>433</v>
      </c>
      <c r="M36" s="40">
        <f t="shared" si="2"/>
        <v>433.9</v>
      </c>
      <c r="N36" s="40">
        <f t="shared" si="2"/>
        <v>434.5</v>
      </c>
      <c r="O36" s="40">
        <f t="shared" si="2"/>
        <v>435.96999999999997</v>
      </c>
      <c r="P36" s="40">
        <f t="shared" si="2"/>
        <v>436.1</v>
      </c>
      <c r="Q36" s="40">
        <f t="shared" si="2"/>
        <v>436.4</v>
      </c>
      <c r="R36" s="40">
        <f t="shared" si="2"/>
        <v>437</v>
      </c>
      <c r="S36" s="40">
        <f t="shared" si="2"/>
        <v>437.6</v>
      </c>
      <c r="T36" s="40">
        <f t="shared" si="2"/>
        <v>437.69999999999993</v>
      </c>
      <c r="U36" s="40">
        <f t="shared" si="2"/>
        <v>438.40000000000003</v>
      </c>
      <c r="V36" s="40">
        <f t="shared" si="2"/>
        <v>439.5</v>
      </c>
      <c r="W36" s="40">
        <f t="shared" si="2"/>
        <v>440.6</v>
      </c>
      <c r="X36" s="40">
        <f t="shared" si="2"/>
        <v>441.2</v>
      </c>
      <c r="Y36" s="40">
        <f t="shared" si="2"/>
        <v>442</v>
      </c>
      <c r="Z36" s="38">
        <f t="shared" si="2"/>
        <v>442.90000000000003</v>
      </c>
      <c r="AG36" s="68" t="s">
        <v>158</v>
      </c>
      <c r="AH36" s="32">
        <f>SUM(AH33:AH35)</f>
        <v>442.90000000000003</v>
      </c>
      <c r="AI36" s="32">
        <f t="shared" ref="AI36:BF36" si="3">SUM(AI33:AI35)</f>
        <v>452.61666666666667</v>
      </c>
      <c r="AJ36" s="32">
        <f t="shared" si="3"/>
        <v>450.00238095238092</v>
      </c>
      <c r="AK36" s="32">
        <f t="shared" si="3"/>
        <v>448.29999999999995</v>
      </c>
      <c r="AL36" s="32">
        <f t="shared" si="3"/>
        <v>448.29999999999995</v>
      </c>
      <c r="AM36" s="32">
        <f t="shared" si="3"/>
        <v>448.2</v>
      </c>
      <c r="AN36" s="32">
        <f t="shared" si="3"/>
        <v>449.70000000000005</v>
      </c>
      <c r="AO36" s="32">
        <f t="shared" si="3"/>
        <v>450.59999999999997</v>
      </c>
      <c r="AP36" s="32">
        <f t="shared" si="3"/>
        <v>452.00000000000006</v>
      </c>
      <c r="AQ36" s="32">
        <f t="shared" si="3"/>
        <v>454</v>
      </c>
      <c r="AR36" s="32">
        <f t="shared" si="3"/>
        <v>455.8</v>
      </c>
      <c r="AS36" s="32">
        <f t="shared" si="3"/>
        <v>460.40000000000003</v>
      </c>
      <c r="AT36" s="32">
        <f t="shared" si="3"/>
        <v>462.1</v>
      </c>
      <c r="AU36" s="32">
        <f t="shared" si="3"/>
        <v>464.6</v>
      </c>
      <c r="AV36" s="32">
        <f t="shared" si="3"/>
        <v>474.29999999999995</v>
      </c>
      <c r="AW36" s="32">
        <f t="shared" si="3"/>
        <v>474.7</v>
      </c>
      <c r="AX36" s="32">
        <f t="shared" si="3"/>
        <v>477.29999999999995</v>
      </c>
      <c r="AY36" s="32">
        <f t="shared" si="3"/>
        <v>483</v>
      </c>
      <c r="AZ36" s="32">
        <f t="shared" si="3"/>
        <v>483.2</v>
      </c>
      <c r="BA36" s="32">
        <f t="shared" si="3"/>
        <v>486.3</v>
      </c>
      <c r="BB36" s="32">
        <f t="shared" si="3"/>
        <v>490.40000000000003</v>
      </c>
      <c r="BC36" s="32">
        <f t="shared" si="3"/>
        <v>494.2</v>
      </c>
      <c r="BD36" s="32">
        <f t="shared" si="3"/>
        <v>499.1</v>
      </c>
      <c r="BE36" s="32">
        <f t="shared" si="3"/>
        <v>502.80000000000007</v>
      </c>
      <c r="BF36" s="32">
        <f t="shared" si="3"/>
        <v>507.79999999999995</v>
      </c>
    </row>
    <row r="37" spans="1:58" x14ac:dyDescent="0.3">
      <c r="A37" s="57" t="s">
        <v>193</v>
      </c>
      <c r="B37" s="25"/>
      <c r="C37" s="25"/>
      <c r="D37" s="25"/>
      <c r="E37" s="25"/>
      <c r="F37" s="40">
        <f>SUM(B36:M36)</f>
        <v>5172.7000000000007</v>
      </c>
      <c r="G37" s="25"/>
      <c r="H37" s="25"/>
      <c r="I37" s="25"/>
      <c r="J37" s="25"/>
      <c r="K37" s="7"/>
      <c r="L37" s="6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7"/>
      <c r="AG37" s="68" t="s">
        <v>195</v>
      </c>
      <c r="AK37" s="32">
        <f>SUM(AH36:AS36)</f>
        <v>5412.8190476190475</v>
      </c>
    </row>
    <row r="38" spans="1:58" x14ac:dyDescent="0.3">
      <c r="A38" s="57" t="s">
        <v>194</v>
      </c>
      <c r="B38" s="25"/>
      <c r="C38" s="25"/>
      <c r="D38" s="25"/>
      <c r="E38" s="25"/>
      <c r="F38" s="40">
        <f>SUM(N36:Z36)</f>
        <v>5699.87</v>
      </c>
      <c r="G38" s="25"/>
      <c r="H38" s="25"/>
      <c r="I38" s="25"/>
      <c r="J38" s="25"/>
      <c r="K38" s="7"/>
      <c r="L38" s="6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7"/>
      <c r="AG38" s="68" t="s">
        <v>196</v>
      </c>
      <c r="AK38" s="32">
        <f>SUM(AT36:BF36)</f>
        <v>6299.8</v>
      </c>
    </row>
    <row r="39" spans="1:58" ht="15" thickBot="1" x14ac:dyDescent="0.35">
      <c r="A39" s="8"/>
      <c r="B39" s="15"/>
      <c r="C39" s="15"/>
      <c r="D39" s="15"/>
      <c r="E39" s="15"/>
      <c r="F39" s="15"/>
      <c r="G39" s="15"/>
      <c r="H39" s="15"/>
      <c r="I39" s="15"/>
      <c r="J39" s="15"/>
      <c r="K39" s="9"/>
      <c r="L39" s="8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9"/>
    </row>
    <row r="41" spans="1:58" ht="15" thickBot="1" x14ac:dyDescent="0.35"/>
    <row r="42" spans="1:58" x14ac:dyDescent="0.3">
      <c r="A42" s="59" t="s">
        <v>187</v>
      </c>
      <c r="B42" s="14"/>
      <c r="C42" s="14"/>
      <c r="D42" s="14"/>
      <c r="E42" s="14"/>
      <c r="F42" s="14"/>
      <c r="G42" s="14"/>
      <c r="H42" s="14"/>
      <c r="I42" s="14"/>
      <c r="J42" s="14"/>
      <c r="K42" s="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5"/>
      <c r="AG42" s="68" t="s">
        <v>187</v>
      </c>
    </row>
    <row r="43" spans="1:58" x14ac:dyDescent="0.3">
      <c r="A43" s="56" t="s">
        <v>0</v>
      </c>
      <c r="B43" s="42"/>
      <c r="C43" s="42"/>
      <c r="D43" s="42"/>
      <c r="E43" s="42"/>
      <c r="F43" s="42"/>
      <c r="G43" s="42"/>
      <c r="H43" s="42"/>
      <c r="I43" s="42" t="s">
        <v>34</v>
      </c>
      <c r="J43" s="42"/>
      <c r="K43" s="87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87"/>
      <c r="AG43" s="24" t="s">
        <v>0</v>
      </c>
      <c r="AH43" s="24"/>
      <c r="AI43" s="24"/>
      <c r="AJ43" s="24"/>
      <c r="AK43" s="24"/>
      <c r="AL43" s="24"/>
      <c r="AM43" s="24"/>
      <c r="AN43" s="24"/>
      <c r="AO43" s="24" t="s">
        <v>34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 spans="1:58" x14ac:dyDescent="0.3">
      <c r="A44" s="56" t="s">
        <v>1</v>
      </c>
      <c r="B44" s="42"/>
      <c r="C44" s="42"/>
      <c r="D44" s="42"/>
      <c r="E44" s="42">
        <v>2018</v>
      </c>
      <c r="F44" s="42"/>
      <c r="G44" s="42"/>
      <c r="H44" s="42"/>
      <c r="I44" s="42"/>
      <c r="J44" s="42"/>
      <c r="K44" s="87"/>
      <c r="L44" s="42"/>
      <c r="M44" s="42"/>
      <c r="N44" s="42"/>
      <c r="O44" s="42"/>
      <c r="P44" s="42"/>
      <c r="Q44" s="42">
        <v>2019</v>
      </c>
      <c r="R44" s="42"/>
      <c r="S44" s="42"/>
      <c r="T44" s="42"/>
      <c r="U44" s="42"/>
      <c r="V44" s="42"/>
      <c r="W44" s="42"/>
      <c r="X44" s="42"/>
      <c r="Y44" s="42">
        <v>2020</v>
      </c>
      <c r="Z44" s="87"/>
      <c r="AG44" s="24" t="s">
        <v>1</v>
      </c>
      <c r="AH44" s="24"/>
      <c r="AI44" s="24"/>
      <c r="AJ44" s="24"/>
      <c r="AK44" s="24">
        <v>2020</v>
      </c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>
        <v>2021</v>
      </c>
      <c r="AX44" s="24"/>
      <c r="AY44" s="24"/>
      <c r="AZ44" s="24"/>
      <c r="BA44" s="24"/>
      <c r="BB44" s="24"/>
      <c r="BC44" s="24"/>
      <c r="BD44" s="24"/>
      <c r="BE44" s="24">
        <v>2022</v>
      </c>
      <c r="BF44" s="24"/>
    </row>
    <row r="45" spans="1:58" x14ac:dyDescent="0.3">
      <c r="A45" s="56" t="s">
        <v>2</v>
      </c>
      <c r="B45" s="42" t="s">
        <v>36</v>
      </c>
      <c r="C45" s="42" t="s">
        <v>37</v>
      </c>
      <c r="D45" s="42" t="s">
        <v>38</v>
      </c>
      <c r="E45" s="42" t="s">
        <v>39</v>
      </c>
      <c r="F45" s="42" t="s">
        <v>40</v>
      </c>
      <c r="G45" s="42" t="s">
        <v>41</v>
      </c>
      <c r="H45" s="42" t="s">
        <v>42</v>
      </c>
      <c r="I45" s="42" t="s">
        <v>43</v>
      </c>
      <c r="J45" s="42" t="s">
        <v>45</v>
      </c>
      <c r="K45" s="87" t="s">
        <v>46</v>
      </c>
      <c r="L45" s="42" t="s">
        <v>31</v>
      </c>
      <c r="M45" s="42" t="s">
        <v>35</v>
      </c>
      <c r="N45" s="42" t="s">
        <v>36</v>
      </c>
      <c r="O45" s="42" t="s">
        <v>37</v>
      </c>
      <c r="P45" s="42" t="s">
        <v>38</v>
      </c>
      <c r="Q45" s="42" t="s">
        <v>39</v>
      </c>
      <c r="R45" s="42" t="s">
        <v>40</v>
      </c>
      <c r="S45" s="42" t="s">
        <v>41</v>
      </c>
      <c r="T45" s="42" t="s">
        <v>42</v>
      </c>
      <c r="U45" s="42" t="s">
        <v>43</v>
      </c>
      <c r="V45" s="42" t="s">
        <v>45</v>
      </c>
      <c r="W45" s="42" t="s">
        <v>46</v>
      </c>
      <c r="X45" s="42" t="s">
        <v>31</v>
      </c>
      <c r="Y45" s="42" t="s">
        <v>35</v>
      </c>
      <c r="Z45" s="87" t="s">
        <v>36</v>
      </c>
      <c r="AG45" s="24" t="s">
        <v>2</v>
      </c>
      <c r="AH45" s="24" t="s">
        <v>36</v>
      </c>
      <c r="AI45" s="24" t="s">
        <v>37</v>
      </c>
      <c r="AJ45" s="24" t="s">
        <v>38</v>
      </c>
      <c r="AK45" s="24" t="s">
        <v>39</v>
      </c>
      <c r="AL45" s="24" t="s">
        <v>40</v>
      </c>
      <c r="AM45" s="24" t="s">
        <v>41</v>
      </c>
      <c r="AN45" s="24" t="s">
        <v>42</v>
      </c>
      <c r="AO45" s="24" t="s">
        <v>43</v>
      </c>
      <c r="AP45" s="24" t="s">
        <v>45</v>
      </c>
      <c r="AQ45" s="24" t="s">
        <v>46</v>
      </c>
      <c r="AR45" s="24" t="s">
        <v>31</v>
      </c>
      <c r="AS45" s="24" t="s">
        <v>35</v>
      </c>
      <c r="AT45" s="24" t="s">
        <v>36</v>
      </c>
      <c r="AU45" s="24" t="s">
        <v>37</v>
      </c>
      <c r="AV45" s="24" t="s">
        <v>38</v>
      </c>
      <c r="AW45" s="24" t="s">
        <v>39</v>
      </c>
      <c r="AX45" s="24" t="s">
        <v>40</v>
      </c>
      <c r="AY45" s="24" t="s">
        <v>41</v>
      </c>
      <c r="AZ45" s="24" t="s">
        <v>42</v>
      </c>
      <c r="BA45" s="24" t="s">
        <v>43</v>
      </c>
      <c r="BB45" s="24" t="s">
        <v>45</v>
      </c>
      <c r="BC45" s="24" t="s">
        <v>46</v>
      </c>
      <c r="BD45" s="24" t="s">
        <v>31</v>
      </c>
      <c r="BE45" s="24" t="s">
        <v>35</v>
      </c>
      <c r="BF45" s="24" t="s">
        <v>36</v>
      </c>
    </row>
    <row r="46" spans="1:58" x14ac:dyDescent="0.3">
      <c r="A46" s="57" t="s">
        <v>20</v>
      </c>
      <c r="B46" s="40">
        <v>142</v>
      </c>
      <c r="C46" s="40">
        <v>142.9</v>
      </c>
      <c r="D46" s="40">
        <v>143.19999999999999</v>
      </c>
      <c r="E46" s="40">
        <v>142.5</v>
      </c>
      <c r="F46" s="40">
        <v>143.6</v>
      </c>
      <c r="G46" s="40">
        <v>144.6</v>
      </c>
      <c r="H46" s="40">
        <v>145.30000000000001</v>
      </c>
      <c r="I46" s="40">
        <v>146.9</v>
      </c>
      <c r="J46" s="40">
        <v>146.9</v>
      </c>
      <c r="K46" s="38">
        <v>146.5</v>
      </c>
      <c r="L46" s="40">
        <v>147.69999999999999</v>
      </c>
      <c r="M46" s="40">
        <v>148.5</v>
      </c>
      <c r="N46" s="40">
        <v>149</v>
      </c>
      <c r="O46" s="40">
        <f>AVERAGE(J46:N46,R46:V46)</f>
        <v>149.94999999999999</v>
      </c>
      <c r="P46" s="40">
        <v>150.1</v>
      </c>
      <c r="Q46" s="40">
        <v>149.4</v>
      </c>
      <c r="R46" s="40">
        <v>150.6</v>
      </c>
      <c r="S46" s="40">
        <v>151.6</v>
      </c>
      <c r="T46" s="40">
        <v>152.19999999999999</v>
      </c>
      <c r="U46" s="40">
        <v>153</v>
      </c>
      <c r="V46" s="40">
        <v>153.5</v>
      </c>
      <c r="W46" s="40">
        <v>152.80000000000001</v>
      </c>
      <c r="X46" s="40">
        <v>153.9</v>
      </c>
      <c r="Y46" s="40">
        <v>154.80000000000001</v>
      </c>
      <c r="Z46" s="38">
        <v>154.5</v>
      </c>
      <c r="AG46" s="63" t="s">
        <v>20</v>
      </c>
      <c r="AH46" s="40">
        <v>154.5</v>
      </c>
      <c r="AI46" s="40">
        <v>155.6</v>
      </c>
      <c r="AJ46" s="40">
        <f>AVERAGE(AE46:AI46,AM46:AQ46)</f>
        <v>156.40000000000003</v>
      </c>
      <c r="AK46" s="40">
        <v>154.69999999999999</v>
      </c>
      <c r="AL46" s="40">
        <v>154.69999999999999</v>
      </c>
      <c r="AM46" s="40">
        <v>155.5</v>
      </c>
      <c r="AN46" s="40">
        <v>156.30000000000001</v>
      </c>
      <c r="AO46" s="40">
        <v>156.5</v>
      </c>
      <c r="AP46" s="40">
        <v>158</v>
      </c>
      <c r="AQ46" s="38">
        <v>158.4</v>
      </c>
      <c r="AR46" s="66">
        <v>157.69999999999999</v>
      </c>
      <c r="AS46" s="40">
        <v>159.80000000000001</v>
      </c>
      <c r="AT46" s="40">
        <v>159.9</v>
      </c>
      <c r="AU46" s="40">
        <v>161.4</v>
      </c>
      <c r="AV46" s="40">
        <v>161.6</v>
      </c>
      <c r="AW46" s="40">
        <v>160.5</v>
      </c>
      <c r="AX46" s="40">
        <v>161.5</v>
      </c>
      <c r="AY46" s="40">
        <v>162.1</v>
      </c>
      <c r="AZ46" s="40">
        <v>162.1</v>
      </c>
      <c r="BA46" s="40">
        <v>163.6</v>
      </c>
      <c r="BB46" s="40">
        <v>164.2</v>
      </c>
      <c r="BC46" s="38">
        <v>163.4</v>
      </c>
      <c r="BD46" s="66">
        <v>164.5</v>
      </c>
      <c r="BE46" s="40">
        <v>165.5</v>
      </c>
      <c r="BF46" s="40">
        <v>165.3</v>
      </c>
    </row>
    <row r="47" spans="1:58" x14ac:dyDescent="0.3">
      <c r="A47" s="57" t="s">
        <v>21</v>
      </c>
      <c r="B47" s="40">
        <v>136.5</v>
      </c>
      <c r="C47" s="40">
        <v>136.5</v>
      </c>
      <c r="D47" s="40">
        <v>136.9</v>
      </c>
      <c r="E47" s="40">
        <v>138.1</v>
      </c>
      <c r="F47" s="40">
        <v>139.69999999999999</v>
      </c>
      <c r="G47" s="40">
        <v>140.9</v>
      </c>
      <c r="H47" s="40">
        <v>142.30000000000001</v>
      </c>
      <c r="I47" s="40">
        <v>145.30000000000001</v>
      </c>
      <c r="J47" s="40">
        <v>145.1</v>
      </c>
      <c r="K47" s="38">
        <v>142.69999999999999</v>
      </c>
      <c r="L47" s="40">
        <v>139.5</v>
      </c>
      <c r="M47" s="40">
        <v>138.4</v>
      </c>
      <c r="N47" s="40">
        <v>139.69999999999999</v>
      </c>
      <c r="O47" s="40">
        <f>AVERAGE(J47:N47,R47:V47)</f>
        <v>140.52999999999997</v>
      </c>
      <c r="P47" s="40">
        <v>140.30000000000001</v>
      </c>
      <c r="Q47" s="40">
        <v>141.19999999999999</v>
      </c>
      <c r="R47" s="40">
        <v>139.30000000000001</v>
      </c>
      <c r="S47" s="40">
        <v>138.5</v>
      </c>
      <c r="T47" s="40">
        <v>139.19999999999999</v>
      </c>
      <c r="U47" s="40">
        <v>140.6</v>
      </c>
      <c r="V47" s="40">
        <v>142.30000000000001</v>
      </c>
      <c r="W47" s="40">
        <v>143.69999999999999</v>
      </c>
      <c r="X47" s="40">
        <v>144.6</v>
      </c>
      <c r="Y47" s="40">
        <v>147.19999999999999</v>
      </c>
      <c r="Z47" s="38">
        <v>148.9</v>
      </c>
      <c r="AG47" s="63" t="s">
        <v>21</v>
      </c>
      <c r="AH47" s="40">
        <v>148.9</v>
      </c>
      <c r="AI47" s="40">
        <v>144.1</v>
      </c>
      <c r="AJ47" s="40">
        <f>AVERAGE(AE47:AI47,AM47:AQ47)</f>
        <v>144.31428571428572</v>
      </c>
      <c r="AK47" s="40">
        <v>141.9</v>
      </c>
      <c r="AL47" s="40">
        <v>141.9</v>
      </c>
      <c r="AM47" s="40">
        <v>143</v>
      </c>
      <c r="AN47" s="40">
        <v>142.9</v>
      </c>
      <c r="AO47" s="40">
        <v>143.1</v>
      </c>
      <c r="AP47" s="40">
        <v>143.6</v>
      </c>
      <c r="AQ47" s="38">
        <v>144.6</v>
      </c>
      <c r="AR47" s="66">
        <v>147.9</v>
      </c>
      <c r="AS47" s="40">
        <v>152.4</v>
      </c>
      <c r="AT47" s="40">
        <v>155.5</v>
      </c>
      <c r="AU47" s="40">
        <v>155.6</v>
      </c>
      <c r="AV47" s="40">
        <v>159.4</v>
      </c>
      <c r="AW47" s="40">
        <v>159.80000000000001</v>
      </c>
      <c r="AX47" s="40">
        <v>160.69999999999999</v>
      </c>
      <c r="AY47" s="40">
        <v>162.6</v>
      </c>
      <c r="AZ47" s="40">
        <v>162.6</v>
      </c>
      <c r="BA47" s="40">
        <v>164.2</v>
      </c>
      <c r="BB47" s="40">
        <v>163.9</v>
      </c>
      <c r="BC47" s="38">
        <v>164.1</v>
      </c>
      <c r="BD47" s="66">
        <v>164.2</v>
      </c>
      <c r="BE47" s="40">
        <v>165.7</v>
      </c>
      <c r="BF47" s="40">
        <v>167.2</v>
      </c>
    </row>
    <row r="48" spans="1:58" x14ac:dyDescent="0.3">
      <c r="A48" s="57" t="s">
        <v>22</v>
      </c>
      <c r="B48" s="40">
        <v>135.6</v>
      </c>
      <c r="C48" s="40">
        <v>136.6</v>
      </c>
      <c r="D48" s="40">
        <v>137.4</v>
      </c>
      <c r="E48" s="40">
        <v>137.9</v>
      </c>
      <c r="F48" s="40">
        <v>138.6</v>
      </c>
      <c r="G48" s="40">
        <v>139.4</v>
      </c>
      <c r="H48" s="40">
        <v>139.69999999999999</v>
      </c>
      <c r="I48" s="40">
        <v>142.19999999999999</v>
      </c>
      <c r="J48" s="40">
        <v>142.19999999999999</v>
      </c>
      <c r="K48" s="38">
        <v>143.19999999999999</v>
      </c>
      <c r="L48" s="40">
        <v>143.6</v>
      </c>
      <c r="M48" s="40">
        <v>143.69999999999999</v>
      </c>
      <c r="N48" s="40">
        <v>143.80000000000001</v>
      </c>
      <c r="O48" s="40">
        <f>AVERAGE(J48:N48,R48:V48)</f>
        <v>144.01</v>
      </c>
      <c r="P48" s="40">
        <v>143.69999999999999</v>
      </c>
      <c r="Q48" s="40">
        <v>143.80000000000001</v>
      </c>
      <c r="R48" s="40">
        <v>144.19999999999999</v>
      </c>
      <c r="S48" s="40">
        <v>144.5</v>
      </c>
      <c r="T48" s="40">
        <v>144.6</v>
      </c>
      <c r="U48" s="40">
        <v>145</v>
      </c>
      <c r="V48" s="40">
        <v>145.30000000000001</v>
      </c>
      <c r="W48" s="40">
        <v>145.80000000000001</v>
      </c>
      <c r="X48" s="40">
        <v>146.19999999999999</v>
      </c>
      <c r="Y48" s="40">
        <v>146.4</v>
      </c>
      <c r="Z48" s="38">
        <v>146.4</v>
      </c>
      <c r="AG48" s="63" t="s">
        <v>22</v>
      </c>
      <c r="AH48" s="40">
        <v>146.4</v>
      </c>
      <c r="AI48" s="40">
        <f>AVERAGE(AD48:AH48,AO48:AS48)</f>
        <v>149.15</v>
      </c>
      <c r="AJ48" s="40">
        <f>AVERAGE(AE48:AI48,AM48:AQ48)</f>
        <v>148.60714285714289</v>
      </c>
      <c r="AK48" s="40">
        <v>146.4</v>
      </c>
      <c r="AL48" s="40">
        <v>146.4</v>
      </c>
      <c r="AM48" s="40">
        <v>148.4</v>
      </c>
      <c r="AN48" s="40">
        <v>148.69999999999999</v>
      </c>
      <c r="AO48" s="40">
        <v>148.69999999999999</v>
      </c>
      <c r="AP48" s="40">
        <v>149.19999999999999</v>
      </c>
      <c r="AQ48" s="38">
        <v>149.69999999999999</v>
      </c>
      <c r="AR48" s="66">
        <v>150</v>
      </c>
      <c r="AS48" s="40">
        <v>150.9</v>
      </c>
      <c r="AT48" s="40">
        <v>151.19999999999999</v>
      </c>
      <c r="AU48" s="40">
        <v>151.80000000000001</v>
      </c>
      <c r="AV48" s="40">
        <v>154.69999999999999</v>
      </c>
      <c r="AW48" s="40">
        <v>154.80000000000001</v>
      </c>
      <c r="AX48" s="40">
        <v>155.80000000000001</v>
      </c>
      <c r="AY48" s="40">
        <v>157.5</v>
      </c>
      <c r="AZ48" s="40">
        <v>157.5</v>
      </c>
      <c r="BA48" s="40">
        <v>158.4</v>
      </c>
      <c r="BB48" s="40">
        <v>159.30000000000001</v>
      </c>
      <c r="BC48" s="38">
        <v>160.19999999999999</v>
      </c>
      <c r="BD48" s="66">
        <v>161.1</v>
      </c>
      <c r="BE48" s="40">
        <v>161.80000000000001</v>
      </c>
      <c r="BF48" s="40">
        <v>162.80000000000001</v>
      </c>
    </row>
    <row r="49" spans="1:58" x14ac:dyDescent="0.3">
      <c r="A49" s="57" t="s">
        <v>158</v>
      </c>
      <c r="B49" s="40">
        <f>SUM(B46:B48)</f>
        <v>414.1</v>
      </c>
      <c r="C49" s="40">
        <f t="shared" ref="C49:Z49" si="4">SUM(C46:C48)</f>
        <v>416</v>
      </c>
      <c r="D49" s="40">
        <f t="shared" si="4"/>
        <v>417.5</v>
      </c>
      <c r="E49" s="40">
        <f t="shared" si="4"/>
        <v>418.5</v>
      </c>
      <c r="F49" s="40">
        <f t="shared" si="4"/>
        <v>421.9</v>
      </c>
      <c r="G49" s="40">
        <f t="shared" si="4"/>
        <v>424.9</v>
      </c>
      <c r="H49" s="40">
        <f t="shared" si="4"/>
        <v>427.3</v>
      </c>
      <c r="I49" s="40">
        <f t="shared" si="4"/>
        <v>434.40000000000003</v>
      </c>
      <c r="J49" s="40">
        <f t="shared" si="4"/>
        <v>434.2</v>
      </c>
      <c r="K49" s="38">
        <f t="shared" si="4"/>
        <v>432.4</v>
      </c>
      <c r="L49" s="40">
        <f t="shared" si="4"/>
        <v>430.79999999999995</v>
      </c>
      <c r="M49" s="40">
        <f t="shared" si="4"/>
        <v>430.59999999999997</v>
      </c>
      <c r="N49" s="40">
        <f t="shared" si="4"/>
        <v>432.5</v>
      </c>
      <c r="O49" s="40">
        <f t="shared" si="4"/>
        <v>434.48999999999995</v>
      </c>
      <c r="P49" s="40">
        <f t="shared" si="4"/>
        <v>434.09999999999997</v>
      </c>
      <c r="Q49" s="40">
        <f t="shared" si="4"/>
        <v>434.40000000000003</v>
      </c>
      <c r="R49" s="40">
        <f t="shared" si="4"/>
        <v>434.09999999999997</v>
      </c>
      <c r="S49" s="40">
        <f t="shared" si="4"/>
        <v>434.6</v>
      </c>
      <c r="T49" s="40">
        <f t="shared" si="4"/>
        <v>436</v>
      </c>
      <c r="U49" s="40">
        <f t="shared" si="4"/>
        <v>438.6</v>
      </c>
      <c r="V49" s="40">
        <f t="shared" si="4"/>
        <v>441.1</v>
      </c>
      <c r="W49" s="40">
        <f t="shared" si="4"/>
        <v>442.3</v>
      </c>
      <c r="X49" s="40">
        <f t="shared" si="4"/>
        <v>444.7</v>
      </c>
      <c r="Y49" s="40">
        <f t="shared" si="4"/>
        <v>448.4</v>
      </c>
      <c r="Z49" s="38">
        <f t="shared" si="4"/>
        <v>449.79999999999995</v>
      </c>
      <c r="AG49" s="68" t="s">
        <v>158</v>
      </c>
      <c r="AH49" s="32">
        <f>SUM(AH46:AH48)</f>
        <v>449.79999999999995</v>
      </c>
      <c r="AI49" s="32">
        <f t="shared" ref="AI49:BF49" si="5">SUM(AI46:AI48)</f>
        <v>448.85</v>
      </c>
      <c r="AJ49" s="32">
        <f t="shared" si="5"/>
        <v>449.32142857142867</v>
      </c>
      <c r="AK49" s="32">
        <f t="shared" si="5"/>
        <v>443</v>
      </c>
      <c r="AL49" s="32">
        <f t="shared" si="5"/>
        <v>443</v>
      </c>
      <c r="AM49" s="32">
        <f t="shared" si="5"/>
        <v>446.9</v>
      </c>
      <c r="AN49" s="32">
        <f t="shared" si="5"/>
        <v>447.90000000000003</v>
      </c>
      <c r="AO49" s="32">
        <f t="shared" si="5"/>
        <v>448.3</v>
      </c>
      <c r="AP49" s="32">
        <f t="shared" si="5"/>
        <v>450.8</v>
      </c>
      <c r="AQ49" s="32">
        <f t="shared" si="5"/>
        <v>452.7</v>
      </c>
      <c r="AR49" s="32">
        <f t="shared" si="5"/>
        <v>455.6</v>
      </c>
      <c r="AS49" s="32">
        <f t="shared" si="5"/>
        <v>463.1</v>
      </c>
      <c r="AT49" s="32">
        <f t="shared" si="5"/>
        <v>466.59999999999997</v>
      </c>
      <c r="AU49" s="32">
        <f t="shared" si="5"/>
        <v>468.8</v>
      </c>
      <c r="AV49" s="32">
        <f t="shared" si="5"/>
        <v>475.7</v>
      </c>
      <c r="AW49" s="32">
        <f t="shared" si="5"/>
        <v>475.1</v>
      </c>
      <c r="AX49" s="32">
        <f t="shared" si="5"/>
        <v>478</v>
      </c>
      <c r="AY49" s="32">
        <f t="shared" si="5"/>
        <v>482.2</v>
      </c>
      <c r="AZ49" s="32">
        <f t="shared" si="5"/>
        <v>482.2</v>
      </c>
      <c r="BA49" s="32">
        <f t="shared" si="5"/>
        <v>486.19999999999993</v>
      </c>
      <c r="BB49" s="32">
        <f t="shared" si="5"/>
        <v>487.40000000000003</v>
      </c>
      <c r="BC49" s="32">
        <f t="shared" si="5"/>
        <v>487.7</v>
      </c>
      <c r="BD49" s="32">
        <f t="shared" si="5"/>
        <v>489.79999999999995</v>
      </c>
      <c r="BE49" s="32">
        <f t="shared" si="5"/>
        <v>493</v>
      </c>
      <c r="BF49" s="32">
        <f t="shared" si="5"/>
        <v>495.3</v>
      </c>
    </row>
    <row r="50" spans="1:58" x14ac:dyDescent="0.3">
      <c r="A50" s="57" t="s">
        <v>193</v>
      </c>
      <c r="B50" s="25"/>
      <c r="C50" s="25"/>
      <c r="D50" s="25"/>
      <c r="E50" s="40">
        <f>SUM(B49:M49)</f>
        <v>5102.6000000000004</v>
      </c>
      <c r="F50" s="25"/>
      <c r="G50" s="25"/>
      <c r="H50" s="25"/>
      <c r="I50" s="25"/>
      <c r="J50" s="25"/>
      <c r="K50" s="7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7"/>
      <c r="AG50" s="68" t="s">
        <v>190</v>
      </c>
      <c r="AK50" s="32">
        <f>SUM(AH49:AS49)</f>
        <v>5399.2714285714301</v>
      </c>
    </row>
    <row r="51" spans="1:58" ht="15" thickBot="1" x14ac:dyDescent="0.35">
      <c r="A51" s="58" t="s">
        <v>194</v>
      </c>
      <c r="B51" s="15"/>
      <c r="C51" s="15"/>
      <c r="D51" s="15"/>
      <c r="E51" s="41">
        <f>SUM(N49:Z49)</f>
        <v>5705.0899999999992</v>
      </c>
      <c r="F51" s="15"/>
      <c r="G51" s="15"/>
      <c r="H51" s="15"/>
      <c r="I51" s="15"/>
      <c r="J51" s="15"/>
      <c r="K51" s="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9"/>
      <c r="AG51" s="68" t="s">
        <v>197</v>
      </c>
      <c r="AK51" s="32">
        <f>SUM(AT49:BF49)</f>
        <v>6267.9999999999991</v>
      </c>
    </row>
    <row r="52" spans="1:58" ht="15" thickBot="1" x14ac:dyDescent="0.35"/>
    <row r="53" spans="1:58" x14ac:dyDescent="0.3">
      <c r="A53" s="4" t="s">
        <v>188</v>
      </c>
      <c r="B53" s="14"/>
      <c r="C53" s="14"/>
      <c r="D53" s="14"/>
      <c r="E53" s="14"/>
      <c r="F53" s="14"/>
      <c r="G53" s="14"/>
      <c r="H53" s="14"/>
      <c r="I53" s="14"/>
      <c r="J53" s="14"/>
      <c r="K53" s="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5"/>
      <c r="AG53" t="s">
        <v>188</v>
      </c>
    </row>
    <row r="54" spans="1:58" x14ac:dyDescent="0.3">
      <c r="A54" s="56" t="s">
        <v>0</v>
      </c>
      <c r="B54" s="42"/>
      <c r="C54" s="42"/>
      <c r="D54" s="42"/>
      <c r="E54" s="42"/>
      <c r="F54" s="42"/>
      <c r="G54" s="42"/>
      <c r="H54" s="42"/>
      <c r="I54" s="42" t="s">
        <v>34</v>
      </c>
      <c r="J54" s="42"/>
      <c r="K54" s="87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87"/>
      <c r="AG54" s="24" t="s">
        <v>0</v>
      </c>
      <c r="AH54" s="24"/>
      <c r="AI54" s="24"/>
      <c r="AJ54" s="24"/>
      <c r="AK54" s="24"/>
      <c r="AL54" s="24"/>
      <c r="AM54" s="24"/>
      <c r="AN54" s="24"/>
      <c r="AO54" s="24" t="s">
        <v>34</v>
      </c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</row>
    <row r="55" spans="1:58" x14ac:dyDescent="0.3">
      <c r="A55" s="56" t="s">
        <v>1</v>
      </c>
      <c r="B55" s="42"/>
      <c r="C55" s="42"/>
      <c r="D55" s="42"/>
      <c r="E55" s="42">
        <v>2018</v>
      </c>
      <c r="F55" s="42"/>
      <c r="G55" s="42"/>
      <c r="H55" s="42"/>
      <c r="I55" s="42"/>
      <c r="J55" s="42"/>
      <c r="K55" s="87"/>
      <c r="L55" s="42"/>
      <c r="M55" s="42"/>
      <c r="N55" s="42"/>
      <c r="O55" s="42"/>
      <c r="P55" s="42"/>
      <c r="Q55" s="42">
        <v>2019</v>
      </c>
      <c r="R55" s="42"/>
      <c r="S55" s="42"/>
      <c r="T55" s="42"/>
      <c r="U55" s="42"/>
      <c r="V55" s="42"/>
      <c r="W55" s="42"/>
      <c r="X55" s="42"/>
      <c r="Y55" s="42">
        <v>2020</v>
      </c>
      <c r="Z55" s="87"/>
      <c r="AG55" s="24" t="s">
        <v>1</v>
      </c>
      <c r="AH55" s="24"/>
      <c r="AI55" s="24"/>
      <c r="AJ55" s="24"/>
      <c r="AK55" s="24">
        <v>2020</v>
      </c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>
        <v>2021</v>
      </c>
      <c r="AX55" s="24"/>
      <c r="AY55" s="24"/>
      <c r="AZ55" s="24"/>
      <c r="BA55" s="24"/>
      <c r="BB55" s="24"/>
      <c r="BC55" s="24"/>
      <c r="BD55" s="24"/>
      <c r="BE55" s="24">
        <v>2022</v>
      </c>
      <c r="BF55" s="24"/>
    </row>
    <row r="56" spans="1:58" x14ac:dyDescent="0.3">
      <c r="A56" s="56" t="s">
        <v>2</v>
      </c>
      <c r="B56" s="42" t="s">
        <v>36</v>
      </c>
      <c r="C56" s="42" t="s">
        <v>37</v>
      </c>
      <c r="D56" s="42" t="s">
        <v>38</v>
      </c>
      <c r="E56" s="42" t="s">
        <v>39</v>
      </c>
      <c r="F56" s="42" t="s">
        <v>40</v>
      </c>
      <c r="G56" s="42" t="s">
        <v>41</v>
      </c>
      <c r="H56" s="42" t="s">
        <v>42</v>
      </c>
      <c r="I56" s="42" t="s">
        <v>43</v>
      </c>
      <c r="J56" s="42" t="s">
        <v>45</v>
      </c>
      <c r="K56" s="87" t="s">
        <v>46</v>
      </c>
      <c r="L56" s="42" t="s">
        <v>31</v>
      </c>
      <c r="M56" s="42" t="s">
        <v>35</v>
      </c>
      <c r="N56" s="42" t="s">
        <v>36</v>
      </c>
      <c r="O56" s="42" t="s">
        <v>37</v>
      </c>
      <c r="P56" s="42" t="s">
        <v>38</v>
      </c>
      <c r="Q56" s="42" t="s">
        <v>39</v>
      </c>
      <c r="R56" s="42" t="s">
        <v>40</v>
      </c>
      <c r="S56" s="42" t="s">
        <v>41</v>
      </c>
      <c r="T56" s="42" t="s">
        <v>42</v>
      </c>
      <c r="U56" s="42" t="s">
        <v>43</v>
      </c>
      <c r="V56" s="42" t="s">
        <v>45</v>
      </c>
      <c r="W56" s="42" t="s">
        <v>46</v>
      </c>
      <c r="X56" s="42" t="s">
        <v>31</v>
      </c>
      <c r="Y56" s="42" t="s">
        <v>35</v>
      </c>
      <c r="Z56" s="87" t="s">
        <v>36</v>
      </c>
      <c r="AG56" s="24" t="s">
        <v>2</v>
      </c>
      <c r="AH56" s="24" t="s">
        <v>36</v>
      </c>
      <c r="AI56" s="24" t="s">
        <v>37</v>
      </c>
      <c r="AJ56" s="24" t="s">
        <v>38</v>
      </c>
      <c r="AK56" s="24" t="s">
        <v>39</v>
      </c>
      <c r="AL56" s="24" t="s">
        <v>40</v>
      </c>
      <c r="AM56" s="24" t="s">
        <v>41</v>
      </c>
      <c r="AN56" s="24" t="s">
        <v>42</v>
      </c>
      <c r="AO56" s="24" t="s">
        <v>43</v>
      </c>
      <c r="AP56" s="24" t="s">
        <v>45</v>
      </c>
      <c r="AQ56" s="24" t="s">
        <v>46</v>
      </c>
      <c r="AR56" s="24" t="s">
        <v>31</v>
      </c>
      <c r="AS56" s="24" t="s">
        <v>35</v>
      </c>
      <c r="AT56" s="24" t="s">
        <v>36</v>
      </c>
      <c r="AU56" s="24" t="s">
        <v>37</v>
      </c>
      <c r="AV56" s="24" t="s">
        <v>38</v>
      </c>
      <c r="AW56" s="24" t="s">
        <v>39</v>
      </c>
      <c r="AX56" s="24" t="s">
        <v>40</v>
      </c>
      <c r="AY56" s="24" t="s">
        <v>41</v>
      </c>
      <c r="AZ56" s="24" t="s">
        <v>42</v>
      </c>
      <c r="BA56" s="24" t="s">
        <v>43</v>
      </c>
      <c r="BB56" s="24" t="s">
        <v>45</v>
      </c>
      <c r="BC56" s="24" t="s">
        <v>46</v>
      </c>
      <c r="BD56" s="24" t="s">
        <v>31</v>
      </c>
      <c r="BE56" s="24" t="s">
        <v>35</v>
      </c>
      <c r="BF56" s="24" t="s">
        <v>36</v>
      </c>
    </row>
    <row r="57" spans="1:58" x14ac:dyDescent="0.3">
      <c r="A57" s="63" t="s">
        <v>23</v>
      </c>
      <c r="B57" s="40">
        <v>134.30000000000001</v>
      </c>
      <c r="C57" s="40">
        <v>135.19999999999999</v>
      </c>
      <c r="D57" s="40">
        <v>136</v>
      </c>
      <c r="E57" s="40">
        <v>136.19999999999999</v>
      </c>
      <c r="F57" s="40">
        <v>137</v>
      </c>
      <c r="G57" s="40">
        <v>137.69999999999999</v>
      </c>
      <c r="H57" s="40">
        <v>138.4</v>
      </c>
      <c r="I57" s="40">
        <v>142.1</v>
      </c>
      <c r="J57" s="40">
        <v>142.1</v>
      </c>
      <c r="K57" s="38">
        <v>144.9</v>
      </c>
      <c r="L57" s="40">
        <v>145.1</v>
      </c>
      <c r="M57" s="40">
        <v>145.6</v>
      </c>
      <c r="N57" s="40">
        <v>146.19999999999999</v>
      </c>
      <c r="O57" s="40">
        <f>AVERAGE(J57:N57,R57:V57)</f>
        <v>146.86000000000004</v>
      </c>
      <c r="P57" s="40">
        <v>146.9</v>
      </c>
      <c r="Q57" s="40">
        <v>147.4</v>
      </c>
      <c r="R57" s="40">
        <v>147.9</v>
      </c>
      <c r="S57" s="40">
        <v>148.5</v>
      </c>
      <c r="T57" s="40">
        <v>149</v>
      </c>
      <c r="U57" s="40">
        <v>149.4</v>
      </c>
      <c r="V57" s="40">
        <v>149.9</v>
      </c>
      <c r="W57" s="38">
        <v>150.4</v>
      </c>
      <c r="X57" s="66">
        <v>151.19999999999999</v>
      </c>
      <c r="Y57" s="40">
        <v>151.69999999999999</v>
      </c>
      <c r="Z57" s="38">
        <v>152.30000000000001</v>
      </c>
      <c r="AG57" s="63" t="s">
        <v>23</v>
      </c>
      <c r="AH57" s="40">
        <v>152.30000000000001</v>
      </c>
      <c r="AI57" s="40">
        <f>AVERAGE(AD57:AH57,AO57:AS57)</f>
        <v>157.45000000000002</v>
      </c>
      <c r="AJ57" s="40">
        <f>AVERAGE(AE57:AI57,AM57:AQ57)</f>
        <v>156.02142857142857</v>
      </c>
      <c r="AK57" s="40">
        <v>154.4</v>
      </c>
      <c r="AL57" s="40">
        <v>154.4</v>
      </c>
      <c r="AM57" s="40">
        <v>155</v>
      </c>
      <c r="AN57" s="40">
        <v>155.6</v>
      </c>
      <c r="AO57" s="40">
        <v>156.30000000000001</v>
      </c>
      <c r="AP57" s="40">
        <v>157.19999999999999</v>
      </c>
      <c r="AQ57" s="38">
        <v>158.30000000000001</v>
      </c>
      <c r="AR57" s="66">
        <v>159.30000000000001</v>
      </c>
      <c r="AS57" s="40">
        <v>161.30000000000001</v>
      </c>
      <c r="AT57" s="40">
        <v>161.69999999999999</v>
      </c>
      <c r="AU57" s="40">
        <v>162.30000000000001</v>
      </c>
      <c r="AV57" s="40">
        <v>165.8</v>
      </c>
      <c r="AW57" s="40">
        <v>166.3</v>
      </c>
      <c r="AX57" s="40">
        <v>167</v>
      </c>
      <c r="AY57" s="40">
        <v>168.4</v>
      </c>
      <c r="AZ57" s="40">
        <v>168.4</v>
      </c>
      <c r="BA57" s="40">
        <v>169.1</v>
      </c>
      <c r="BB57" s="40">
        <v>169.9</v>
      </c>
      <c r="BC57" s="38">
        <v>170.6</v>
      </c>
      <c r="BD57" s="66">
        <v>171.4</v>
      </c>
      <c r="BE57" s="40">
        <v>172.2</v>
      </c>
      <c r="BF57" s="40">
        <v>173</v>
      </c>
    </row>
    <row r="58" spans="1:58" x14ac:dyDescent="0.3">
      <c r="A58" s="63" t="s">
        <v>24</v>
      </c>
      <c r="B58" s="40">
        <v>121</v>
      </c>
      <c r="C58" s="40">
        <v>121.9</v>
      </c>
      <c r="D58" s="40">
        <v>122.9</v>
      </c>
      <c r="E58" s="40">
        <v>123.7</v>
      </c>
      <c r="F58" s="40">
        <v>123.6</v>
      </c>
      <c r="G58" s="40">
        <v>124.3</v>
      </c>
      <c r="H58" s="40">
        <v>126</v>
      </c>
      <c r="I58" s="40">
        <v>125.5</v>
      </c>
      <c r="J58" s="40">
        <v>125.5</v>
      </c>
      <c r="K58" s="38">
        <v>123.6</v>
      </c>
      <c r="L58" s="40">
        <v>123.3</v>
      </c>
      <c r="M58" s="40">
        <v>123.9</v>
      </c>
      <c r="N58" s="40">
        <v>124.6</v>
      </c>
      <c r="O58" s="40">
        <f>AVERAGE(J58:N58,R58:V58)</f>
        <v>125.13</v>
      </c>
      <c r="P58" s="40">
        <v>124.9</v>
      </c>
      <c r="Q58" s="40">
        <v>124.6</v>
      </c>
      <c r="R58" s="40">
        <v>125.6</v>
      </c>
      <c r="S58" s="40">
        <v>125.8</v>
      </c>
      <c r="T58" s="40">
        <v>126.1</v>
      </c>
      <c r="U58" s="40">
        <v>126.3</v>
      </c>
      <c r="V58" s="40">
        <v>126.6</v>
      </c>
      <c r="W58" s="38">
        <v>129.80000000000001</v>
      </c>
      <c r="X58" s="66">
        <v>130.9</v>
      </c>
      <c r="Y58" s="40">
        <v>130.30000000000001</v>
      </c>
      <c r="Z58" s="38">
        <v>129.9</v>
      </c>
      <c r="AG58" s="63" t="s">
        <v>24</v>
      </c>
      <c r="AH58" s="40">
        <v>129.9</v>
      </c>
      <c r="AI58" s="40">
        <f>AVERAGE(AD58:AH58,AO58:AS58)</f>
        <v>139.76666666666665</v>
      </c>
      <c r="AJ58" s="40">
        <f>AVERAGE(AE58:AI58,AM58:AQ58)</f>
        <v>138.49523809523811</v>
      </c>
      <c r="AK58" s="40">
        <v>135</v>
      </c>
      <c r="AL58" s="40">
        <v>135</v>
      </c>
      <c r="AM58" s="40">
        <v>138.5</v>
      </c>
      <c r="AN58" s="40">
        <v>139.6</v>
      </c>
      <c r="AO58" s="40">
        <v>140.6</v>
      </c>
      <c r="AP58" s="40">
        <v>140.4</v>
      </c>
      <c r="AQ58" s="38">
        <v>140.69999999999999</v>
      </c>
      <c r="AR58" s="66">
        <v>141.9</v>
      </c>
      <c r="AS58" s="40">
        <v>145.1</v>
      </c>
      <c r="AT58" s="40">
        <v>146.19999999999999</v>
      </c>
      <c r="AU58" s="40">
        <v>146.6</v>
      </c>
      <c r="AV58" s="40">
        <v>148.9</v>
      </c>
      <c r="AW58" s="40">
        <v>150.69999999999999</v>
      </c>
      <c r="AX58" s="40">
        <v>153.1</v>
      </c>
      <c r="AY58" s="40">
        <v>154</v>
      </c>
      <c r="AZ58" s="40">
        <v>154</v>
      </c>
      <c r="BA58" s="40">
        <v>155.69999999999999</v>
      </c>
      <c r="BB58" s="40">
        <v>154.80000000000001</v>
      </c>
      <c r="BC58" s="38">
        <v>155.69999999999999</v>
      </c>
      <c r="BD58" s="66">
        <v>156.5</v>
      </c>
      <c r="BE58" s="40">
        <v>156.9</v>
      </c>
      <c r="BF58" s="40">
        <v>157.9</v>
      </c>
    </row>
    <row r="59" spans="1:58" x14ac:dyDescent="0.3">
      <c r="A59" s="63" t="s">
        <v>25</v>
      </c>
      <c r="B59" s="40">
        <v>130.4</v>
      </c>
      <c r="C59" s="40">
        <v>131.30000000000001</v>
      </c>
      <c r="D59" s="40">
        <v>131.80000000000001</v>
      </c>
      <c r="E59" s="40">
        <v>132.6</v>
      </c>
      <c r="F59" s="40">
        <v>133.1</v>
      </c>
      <c r="G59" s="40">
        <v>133.6</v>
      </c>
      <c r="H59" s="40">
        <v>134.5</v>
      </c>
      <c r="I59" s="40">
        <v>136.5</v>
      </c>
      <c r="J59" s="40">
        <v>136.5</v>
      </c>
      <c r="K59" s="38">
        <v>136.80000000000001</v>
      </c>
      <c r="L59" s="40">
        <v>136.69999999999999</v>
      </c>
      <c r="M59" s="40">
        <v>137.1</v>
      </c>
      <c r="N59" s="40">
        <v>137.69999999999999</v>
      </c>
      <c r="O59" s="40">
        <f>AVERAGE(J59:N59,R59:V59)</f>
        <v>139.13</v>
      </c>
      <c r="P59" s="40">
        <v>139.19999999999999</v>
      </c>
      <c r="Q59" s="40">
        <v>139.6</v>
      </c>
      <c r="R59" s="40">
        <v>140.5</v>
      </c>
      <c r="S59" s="40">
        <v>140.9</v>
      </c>
      <c r="T59" s="40">
        <v>141.30000000000001</v>
      </c>
      <c r="U59" s="40">
        <v>141.69999999999999</v>
      </c>
      <c r="V59" s="40">
        <v>142.1</v>
      </c>
      <c r="W59" s="38">
        <v>142.30000000000001</v>
      </c>
      <c r="X59" s="66">
        <v>142.80000000000001</v>
      </c>
      <c r="Y59" s="40">
        <v>143.19999999999999</v>
      </c>
      <c r="Z59" s="38">
        <v>143.69999999999999</v>
      </c>
      <c r="AG59" s="63" t="s">
        <v>25</v>
      </c>
      <c r="AH59" s="40">
        <v>143.69999999999999</v>
      </c>
      <c r="AI59" s="40">
        <f>AVERAGE(AD59:AH59,AO59:AS59)</f>
        <v>148.03333333333333</v>
      </c>
      <c r="AJ59" s="40">
        <f>AVERAGE(AE59:AI59,AM59:AQ59)</f>
        <v>146.81904761904761</v>
      </c>
      <c r="AK59" s="40">
        <v>148.30000000000001</v>
      </c>
      <c r="AL59" s="40">
        <v>148.30000000000001</v>
      </c>
      <c r="AM59" s="40">
        <v>146</v>
      </c>
      <c r="AN59" s="40">
        <v>146.6</v>
      </c>
      <c r="AO59" s="40">
        <v>146.5</v>
      </c>
      <c r="AP59" s="40">
        <v>148.4</v>
      </c>
      <c r="AQ59" s="38">
        <v>148.5</v>
      </c>
      <c r="AR59" s="66">
        <v>149.6</v>
      </c>
      <c r="AS59" s="40">
        <v>151.5</v>
      </c>
      <c r="AT59" s="40">
        <v>152.6</v>
      </c>
      <c r="AU59" s="40">
        <v>153.19999999999999</v>
      </c>
      <c r="AV59" s="40">
        <v>155.80000000000001</v>
      </c>
      <c r="AW59" s="40">
        <v>154.9</v>
      </c>
      <c r="AX59" s="40">
        <v>155.30000000000001</v>
      </c>
      <c r="AY59" s="40">
        <v>157.6</v>
      </c>
      <c r="AZ59" s="40">
        <v>157.69999999999999</v>
      </c>
      <c r="BA59" s="40">
        <v>158.6</v>
      </c>
      <c r="BB59" s="40">
        <v>159.80000000000001</v>
      </c>
      <c r="BC59" s="38">
        <v>160.6</v>
      </c>
      <c r="BD59" s="66">
        <v>161.19999999999999</v>
      </c>
      <c r="BE59" s="40">
        <v>162.1</v>
      </c>
      <c r="BF59" s="40">
        <v>163.30000000000001</v>
      </c>
    </row>
    <row r="60" spans="1:58" x14ac:dyDescent="0.3">
      <c r="A60" s="63" t="s">
        <v>26</v>
      </c>
      <c r="B60" s="40">
        <v>139.80000000000001</v>
      </c>
      <c r="C60" s="40">
        <v>141.4</v>
      </c>
      <c r="D60" s="40">
        <v>142.1</v>
      </c>
      <c r="E60" s="40">
        <v>142.80000000000001</v>
      </c>
      <c r="F60" s="40">
        <v>144.69999999999999</v>
      </c>
      <c r="G60" s="40">
        <v>146</v>
      </c>
      <c r="H60" s="40">
        <v>146.19999999999999</v>
      </c>
      <c r="I60" s="40">
        <v>147.80000000000001</v>
      </c>
      <c r="J60" s="40">
        <v>147.80000000000001</v>
      </c>
      <c r="K60" s="38">
        <v>150.1</v>
      </c>
      <c r="L60" s="40">
        <v>150.19999999999999</v>
      </c>
      <c r="M60" s="40">
        <v>150.30000000000001</v>
      </c>
      <c r="N60" s="40">
        <v>150.30000000000001</v>
      </c>
      <c r="O60" s="40">
        <f>AVERAGE(J60:N60,R60:V60)</f>
        <v>152.37000000000003</v>
      </c>
      <c r="P60" s="40">
        <v>151.6</v>
      </c>
      <c r="Q60" s="40">
        <v>152.5</v>
      </c>
      <c r="R60" s="40">
        <v>154</v>
      </c>
      <c r="S60" s="40">
        <v>154.9</v>
      </c>
      <c r="T60" s="40">
        <v>155.19999999999999</v>
      </c>
      <c r="U60" s="40">
        <v>155.4</v>
      </c>
      <c r="V60" s="40">
        <v>155.5</v>
      </c>
      <c r="W60" s="38">
        <v>155.69999999999999</v>
      </c>
      <c r="X60" s="66">
        <v>156.1</v>
      </c>
      <c r="Y60" s="40">
        <v>156.19999999999999</v>
      </c>
      <c r="Z60" s="38">
        <v>156.1</v>
      </c>
      <c r="AG60" s="63" t="s">
        <v>26</v>
      </c>
      <c r="AH60" s="40">
        <v>156.1</v>
      </c>
      <c r="AI60" s="40">
        <f>AVERAGE(AD60:AH60,AO60:AS60)</f>
        <v>158.54999999999998</v>
      </c>
      <c r="AJ60" s="40">
        <f>AVERAGE(AE60:AI60,AM60:AQ60)</f>
        <v>158.16428571428574</v>
      </c>
      <c r="AK60" s="40">
        <v>156.4</v>
      </c>
      <c r="AL60" s="40">
        <v>156.4</v>
      </c>
      <c r="AM60" s="40">
        <v>158.5</v>
      </c>
      <c r="AN60" s="40">
        <v>157.5</v>
      </c>
      <c r="AO60" s="40">
        <v>158.5</v>
      </c>
      <c r="AP60" s="40">
        <v>158.6</v>
      </c>
      <c r="AQ60" s="38">
        <v>159.4</v>
      </c>
      <c r="AR60" s="66">
        <v>159.19999999999999</v>
      </c>
      <c r="AS60" s="40">
        <v>159.5</v>
      </c>
      <c r="AT60" s="40">
        <v>160.19999999999999</v>
      </c>
      <c r="AU60" s="40">
        <v>160.30000000000001</v>
      </c>
      <c r="AV60" s="40">
        <v>161.19999999999999</v>
      </c>
      <c r="AW60" s="40">
        <v>161.69999999999999</v>
      </c>
      <c r="AX60" s="40">
        <v>163.19999999999999</v>
      </c>
      <c r="AY60" s="40">
        <v>163.80000000000001</v>
      </c>
      <c r="AZ60" s="40">
        <v>163.69999999999999</v>
      </c>
      <c r="BA60" s="40">
        <v>163.9</v>
      </c>
      <c r="BB60" s="40">
        <v>164.3</v>
      </c>
      <c r="BC60" s="38">
        <v>164.4</v>
      </c>
      <c r="BD60" s="66">
        <v>164.7</v>
      </c>
      <c r="BE60" s="40">
        <v>165.4</v>
      </c>
      <c r="BF60" s="40">
        <v>166</v>
      </c>
    </row>
    <row r="61" spans="1:58" x14ac:dyDescent="0.3">
      <c r="A61" s="63" t="s">
        <v>27</v>
      </c>
      <c r="B61" s="40">
        <v>128.19999999999999</v>
      </c>
      <c r="C61" s="40">
        <v>129.19999999999999</v>
      </c>
      <c r="D61" s="40">
        <v>129.9</v>
      </c>
      <c r="E61" s="40">
        <v>130.1</v>
      </c>
      <c r="F61" s="40">
        <v>130.1</v>
      </c>
      <c r="G61" s="40">
        <v>130.1</v>
      </c>
      <c r="H61" s="40">
        <v>130.9</v>
      </c>
      <c r="I61" s="40">
        <v>132</v>
      </c>
      <c r="J61" s="40">
        <v>132</v>
      </c>
      <c r="K61" s="38">
        <v>132.19999999999999</v>
      </c>
      <c r="L61" s="40">
        <v>132.80000000000001</v>
      </c>
      <c r="M61" s="40">
        <v>134.1</v>
      </c>
      <c r="N61" s="40">
        <v>133.4</v>
      </c>
      <c r="O61" s="40">
        <f>AVERAGE(J61:N61,R61:V61)</f>
        <v>135.85999999999999</v>
      </c>
      <c r="P61" s="40">
        <v>133.4</v>
      </c>
      <c r="Q61" s="40">
        <v>134.30000000000001</v>
      </c>
      <c r="R61" s="40">
        <v>135.69999999999999</v>
      </c>
      <c r="S61" s="40">
        <v>138.4</v>
      </c>
      <c r="T61" s="40">
        <v>139.69999999999999</v>
      </c>
      <c r="U61" s="40">
        <v>140</v>
      </c>
      <c r="V61" s="40">
        <v>140.30000000000001</v>
      </c>
      <c r="W61" s="38">
        <v>140.4</v>
      </c>
      <c r="X61" s="66">
        <v>142.30000000000001</v>
      </c>
      <c r="Y61" s="40">
        <v>143.4</v>
      </c>
      <c r="Z61" s="38">
        <v>145.19999999999999</v>
      </c>
      <c r="AG61" s="63" t="s">
        <v>27</v>
      </c>
      <c r="AH61" s="40">
        <v>145.19999999999999</v>
      </c>
      <c r="AI61" s="40">
        <f>AVERAGE(AD61:AH61,AO61:AS61)</f>
        <v>154.79999999999998</v>
      </c>
      <c r="AJ61" s="40">
        <f>AVERAGE(AE61:AI61,AM61:AQ61)</f>
        <v>154.81428571428572</v>
      </c>
      <c r="AK61" s="40">
        <v>151.6</v>
      </c>
      <c r="AL61" s="40">
        <v>151.6</v>
      </c>
      <c r="AM61" s="40">
        <v>154.30000000000001</v>
      </c>
      <c r="AN61" s="40">
        <v>158.4</v>
      </c>
      <c r="AO61" s="40">
        <v>157</v>
      </c>
      <c r="AP61" s="40">
        <v>156.9</v>
      </c>
      <c r="AQ61" s="38">
        <v>157.1</v>
      </c>
      <c r="AR61" s="66">
        <v>156.80000000000001</v>
      </c>
      <c r="AS61" s="40">
        <v>155.80000000000001</v>
      </c>
      <c r="AT61" s="40">
        <v>153.80000000000001</v>
      </c>
      <c r="AU61" s="40">
        <v>155.4</v>
      </c>
      <c r="AV61" s="40">
        <v>158.6</v>
      </c>
      <c r="AW61" s="40">
        <v>158.80000000000001</v>
      </c>
      <c r="AX61" s="40">
        <v>160.1</v>
      </c>
      <c r="AY61" s="40">
        <v>160</v>
      </c>
      <c r="AZ61" s="40">
        <v>160</v>
      </c>
      <c r="BA61" s="40">
        <v>160.80000000000001</v>
      </c>
      <c r="BB61" s="40">
        <v>162.19999999999999</v>
      </c>
      <c r="BC61" s="38">
        <v>162.6</v>
      </c>
      <c r="BD61" s="66">
        <v>163</v>
      </c>
      <c r="BE61" s="40">
        <v>164.4</v>
      </c>
      <c r="BF61" s="40">
        <v>167.2</v>
      </c>
    </row>
    <row r="62" spans="1:58" x14ac:dyDescent="0.3">
      <c r="A62" s="63" t="s">
        <v>158</v>
      </c>
      <c r="B62" s="40">
        <f>SUM(B57:B61)</f>
        <v>653.70000000000005</v>
      </c>
      <c r="C62" s="40">
        <f t="shared" ref="C62:Z62" si="6">SUM(C57:C61)</f>
        <v>659</v>
      </c>
      <c r="D62" s="40">
        <f t="shared" si="6"/>
        <v>662.69999999999993</v>
      </c>
      <c r="E62" s="40">
        <f t="shared" si="6"/>
        <v>665.4</v>
      </c>
      <c r="F62" s="40">
        <f t="shared" si="6"/>
        <v>668.50000000000011</v>
      </c>
      <c r="G62" s="40">
        <f t="shared" si="6"/>
        <v>671.7</v>
      </c>
      <c r="H62" s="40">
        <f t="shared" si="6"/>
        <v>675.99999999999989</v>
      </c>
      <c r="I62" s="40">
        <f t="shared" si="6"/>
        <v>683.90000000000009</v>
      </c>
      <c r="J62" s="40">
        <f t="shared" si="6"/>
        <v>683.90000000000009</v>
      </c>
      <c r="K62" s="38">
        <f t="shared" si="6"/>
        <v>687.59999999999991</v>
      </c>
      <c r="L62" s="40">
        <f t="shared" si="6"/>
        <v>688.09999999999991</v>
      </c>
      <c r="M62" s="40">
        <f t="shared" si="6"/>
        <v>691.00000000000011</v>
      </c>
      <c r="N62" s="40">
        <f t="shared" si="6"/>
        <v>692.19999999999993</v>
      </c>
      <c r="O62" s="40">
        <f t="shared" si="6"/>
        <v>699.35</v>
      </c>
      <c r="P62" s="40">
        <f t="shared" si="6"/>
        <v>696</v>
      </c>
      <c r="Q62" s="40">
        <f t="shared" si="6"/>
        <v>698.40000000000009</v>
      </c>
      <c r="R62" s="40">
        <f t="shared" si="6"/>
        <v>703.7</v>
      </c>
      <c r="S62" s="40">
        <f t="shared" si="6"/>
        <v>708.5</v>
      </c>
      <c r="T62" s="40">
        <f t="shared" si="6"/>
        <v>711.3</v>
      </c>
      <c r="U62" s="40">
        <f t="shared" si="6"/>
        <v>712.8</v>
      </c>
      <c r="V62" s="40">
        <f t="shared" si="6"/>
        <v>714.40000000000009</v>
      </c>
      <c r="W62" s="40">
        <f t="shared" si="6"/>
        <v>718.6</v>
      </c>
      <c r="X62" s="40">
        <f t="shared" si="6"/>
        <v>723.3</v>
      </c>
      <c r="Y62" s="40">
        <f t="shared" si="6"/>
        <v>724.8</v>
      </c>
      <c r="Z62" s="38">
        <f t="shared" si="6"/>
        <v>727.2</v>
      </c>
      <c r="AG62" s="63" t="s">
        <v>158</v>
      </c>
      <c r="AH62" s="32">
        <f>SUM(AH57:AH61)</f>
        <v>727.2</v>
      </c>
      <c r="AI62" s="32">
        <f t="shared" ref="AI62:BF62" si="7">SUM(AI57:AI61)</f>
        <v>758.59999999999991</v>
      </c>
      <c r="AJ62" s="32">
        <f t="shared" si="7"/>
        <v>754.31428571428569</v>
      </c>
      <c r="AK62" s="32">
        <f t="shared" si="7"/>
        <v>745.7</v>
      </c>
      <c r="AL62" s="32">
        <f t="shared" si="7"/>
        <v>745.7</v>
      </c>
      <c r="AM62" s="32">
        <f t="shared" si="7"/>
        <v>752.3</v>
      </c>
      <c r="AN62" s="32">
        <f t="shared" si="7"/>
        <v>757.69999999999993</v>
      </c>
      <c r="AO62" s="32">
        <f t="shared" si="7"/>
        <v>758.9</v>
      </c>
      <c r="AP62" s="32">
        <f t="shared" si="7"/>
        <v>761.5</v>
      </c>
      <c r="AQ62" s="32">
        <f t="shared" si="7"/>
        <v>764</v>
      </c>
      <c r="AR62" s="32">
        <f t="shared" si="7"/>
        <v>766.8</v>
      </c>
      <c r="AS62" s="32">
        <f t="shared" si="7"/>
        <v>773.2</v>
      </c>
      <c r="AT62" s="32">
        <f t="shared" si="7"/>
        <v>774.5</v>
      </c>
      <c r="AU62" s="32">
        <f t="shared" si="7"/>
        <v>777.8</v>
      </c>
      <c r="AV62" s="32">
        <f t="shared" si="7"/>
        <v>790.30000000000007</v>
      </c>
      <c r="AW62" s="32">
        <f t="shared" si="7"/>
        <v>792.39999999999986</v>
      </c>
      <c r="AX62" s="32">
        <f t="shared" si="7"/>
        <v>798.7</v>
      </c>
      <c r="AY62" s="32">
        <f t="shared" si="7"/>
        <v>803.8</v>
      </c>
      <c r="AZ62" s="32">
        <f t="shared" si="7"/>
        <v>803.8</v>
      </c>
      <c r="BA62" s="32">
        <f t="shared" si="7"/>
        <v>808.09999999999991</v>
      </c>
      <c r="BB62" s="32">
        <f t="shared" si="7"/>
        <v>811</v>
      </c>
      <c r="BC62" s="32">
        <f t="shared" si="7"/>
        <v>813.9</v>
      </c>
      <c r="BD62" s="32">
        <f t="shared" si="7"/>
        <v>816.8</v>
      </c>
      <c r="BE62" s="32">
        <f t="shared" si="7"/>
        <v>821</v>
      </c>
      <c r="BF62" s="32">
        <f t="shared" si="7"/>
        <v>827.40000000000009</v>
      </c>
    </row>
    <row r="63" spans="1:58" x14ac:dyDescent="0.3">
      <c r="A63" s="63" t="s">
        <v>193</v>
      </c>
      <c r="B63" s="25"/>
      <c r="C63" s="25"/>
      <c r="D63" s="25"/>
      <c r="E63" s="40">
        <f>SUM(B62:M62)</f>
        <v>8091.5</v>
      </c>
      <c r="F63" s="25"/>
      <c r="G63" s="25"/>
      <c r="H63" s="25"/>
      <c r="I63" s="25"/>
      <c r="J63" s="25"/>
      <c r="K63" s="7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7"/>
      <c r="AG63" s="63" t="s">
        <v>195</v>
      </c>
      <c r="AK63" s="32">
        <f>SUM(AH62:AS62)</f>
        <v>9065.9142857142851</v>
      </c>
    </row>
    <row r="64" spans="1:58" ht="15" thickBot="1" x14ac:dyDescent="0.35">
      <c r="A64" s="64" t="s">
        <v>192</v>
      </c>
      <c r="B64" s="15"/>
      <c r="C64" s="15"/>
      <c r="D64" s="15"/>
      <c r="E64" s="41">
        <f>SUM(N62:Z62)</f>
        <v>9230.5500000000029</v>
      </c>
      <c r="F64" s="15"/>
      <c r="G64" s="15"/>
      <c r="H64" s="15"/>
      <c r="I64" s="15"/>
      <c r="J64" s="15"/>
      <c r="K64" s="9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9"/>
      <c r="AG64" s="63" t="s">
        <v>196</v>
      </c>
      <c r="AK64">
        <f>SUM(AT62:BF62)</f>
        <v>10439.499999999998</v>
      </c>
    </row>
    <row r="68" spans="1:58" ht="15" thickBot="1" x14ac:dyDescent="0.35"/>
    <row r="69" spans="1:58" x14ac:dyDescent="0.3">
      <c r="A69" s="4" t="s">
        <v>28</v>
      </c>
      <c r="B69" s="14"/>
      <c r="C69" s="14"/>
      <c r="D69" s="14"/>
      <c r="E69" s="14"/>
      <c r="F69" s="14"/>
      <c r="G69" s="14"/>
      <c r="H69" s="14"/>
      <c r="I69" s="14"/>
      <c r="J69" s="14"/>
      <c r="K69" s="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5"/>
      <c r="AG69" t="s">
        <v>28</v>
      </c>
    </row>
    <row r="70" spans="1:58" x14ac:dyDescent="0.3">
      <c r="A70" s="56" t="s">
        <v>0</v>
      </c>
      <c r="B70" s="42"/>
      <c r="C70" s="42"/>
      <c r="D70" s="42"/>
      <c r="E70" s="42"/>
      <c r="F70" s="42"/>
      <c r="G70" s="42"/>
      <c r="H70" s="42"/>
      <c r="I70" s="42" t="s">
        <v>34</v>
      </c>
      <c r="J70" s="42"/>
      <c r="K70" s="87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87"/>
      <c r="AG70" s="24" t="s">
        <v>0</v>
      </c>
      <c r="AH70" s="24"/>
      <c r="AI70" s="24"/>
      <c r="AJ70" s="24"/>
      <c r="AK70" s="24"/>
      <c r="AL70" s="24"/>
      <c r="AM70" s="24"/>
      <c r="AN70" s="24"/>
      <c r="AO70" s="24" t="s">
        <v>34</v>
      </c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</row>
    <row r="71" spans="1:58" x14ac:dyDescent="0.3">
      <c r="A71" s="56" t="s">
        <v>1</v>
      </c>
      <c r="B71" s="42"/>
      <c r="C71" s="42"/>
      <c r="D71" s="42"/>
      <c r="E71" s="42">
        <v>2018</v>
      </c>
      <c r="F71" s="42"/>
      <c r="G71" s="42"/>
      <c r="H71" s="42"/>
      <c r="I71" s="42"/>
      <c r="J71" s="42"/>
      <c r="K71" s="87"/>
      <c r="L71" s="42"/>
      <c r="M71" s="42"/>
      <c r="N71" s="42"/>
      <c r="O71" s="42"/>
      <c r="P71" s="42"/>
      <c r="Q71" s="42">
        <v>2019</v>
      </c>
      <c r="R71" s="42"/>
      <c r="S71" s="42"/>
      <c r="T71" s="42"/>
      <c r="U71" s="42"/>
      <c r="V71" s="42"/>
      <c r="W71" s="42"/>
      <c r="X71" s="42"/>
      <c r="Y71" s="42">
        <v>2020</v>
      </c>
      <c r="Z71" s="87"/>
      <c r="AG71" s="24" t="s">
        <v>1</v>
      </c>
      <c r="AH71" s="24"/>
      <c r="AI71" s="24"/>
      <c r="AJ71" s="24"/>
      <c r="AK71" s="24">
        <v>2020</v>
      </c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>
        <v>2021</v>
      </c>
      <c r="AX71" s="24"/>
      <c r="AY71" s="24"/>
      <c r="AZ71" s="24"/>
      <c r="BA71" s="24"/>
      <c r="BB71" s="24"/>
      <c r="BC71" s="24"/>
      <c r="BD71" s="24"/>
      <c r="BE71" s="24">
        <v>2022</v>
      </c>
      <c r="BF71" s="24"/>
    </row>
    <row r="72" spans="1:58" x14ac:dyDescent="0.3">
      <c r="A72" s="56" t="s">
        <v>2</v>
      </c>
      <c r="B72" s="42" t="s">
        <v>36</v>
      </c>
      <c r="C72" s="42" t="s">
        <v>37</v>
      </c>
      <c r="D72" s="42" t="s">
        <v>38</v>
      </c>
      <c r="E72" s="42" t="s">
        <v>39</v>
      </c>
      <c r="F72" s="42" t="s">
        <v>40</v>
      </c>
      <c r="G72" s="42" t="s">
        <v>41</v>
      </c>
      <c r="H72" s="42" t="s">
        <v>42</v>
      </c>
      <c r="I72" s="42" t="s">
        <v>43</v>
      </c>
      <c r="J72" s="42" t="s">
        <v>45</v>
      </c>
      <c r="K72" s="87" t="s">
        <v>46</v>
      </c>
      <c r="L72" s="42" t="s">
        <v>31</v>
      </c>
      <c r="M72" s="42" t="s">
        <v>35</v>
      </c>
      <c r="N72" s="42" t="s">
        <v>36</v>
      </c>
      <c r="O72" s="42" t="s">
        <v>37</v>
      </c>
      <c r="P72" s="42" t="s">
        <v>38</v>
      </c>
      <c r="Q72" s="42" t="s">
        <v>39</v>
      </c>
      <c r="R72" s="42" t="s">
        <v>40</v>
      </c>
      <c r="S72" s="42" t="s">
        <v>41</v>
      </c>
      <c r="T72" s="42" t="s">
        <v>42</v>
      </c>
      <c r="U72" s="42" t="s">
        <v>43</v>
      </c>
      <c r="V72" s="42" t="s">
        <v>45</v>
      </c>
      <c r="W72" s="42" t="s">
        <v>46</v>
      </c>
      <c r="X72" s="42" t="s">
        <v>31</v>
      </c>
      <c r="Y72" s="42" t="s">
        <v>35</v>
      </c>
      <c r="Z72" s="87" t="s">
        <v>36</v>
      </c>
      <c r="AG72" s="24" t="s">
        <v>2</v>
      </c>
      <c r="AH72" s="24" t="s">
        <v>36</v>
      </c>
      <c r="AI72" s="24" t="s">
        <v>37</v>
      </c>
      <c r="AJ72" s="24" t="s">
        <v>38</v>
      </c>
      <c r="AK72" s="24" t="s">
        <v>39</v>
      </c>
      <c r="AL72" s="24" t="s">
        <v>40</v>
      </c>
      <c r="AM72" s="24" t="s">
        <v>41</v>
      </c>
      <c r="AN72" s="24" t="s">
        <v>42</v>
      </c>
      <c r="AO72" s="24" t="s">
        <v>43</v>
      </c>
      <c r="AP72" s="24" t="s">
        <v>45</v>
      </c>
      <c r="AQ72" s="24" t="s">
        <v>46</v>
      </c>
      <c r="AR72" s="24" t="s">
        <v>31</v>
      </c>
      <c r="AS72" s="24" t="s">
        <v>35</v>
      </c>
      <c r="AT72" s="24" t="s">
        <v>36</v>
      </c>
      <c r="AU72" s="24" t="s">
        <v>37</v>
      </c>
      <c r="AV72" s="24" t="s">
        <v>38</v>
      </c>
      <c r="AW72" s="24" t="s">
        <v>39</v>
      </c>
      <c r="AX72" s="24" t="s">
        <v>40</v>
      </c>
      <c r="AY72" s="24" t="s">
        <v>41</v>
      </c>
      <c r="AZ72" s="24" t="s">
        <v>42</v>
      </c>
      <c r="BA72" s="24" t="s">
        <v>43</v>
      </c>
      <c r="BB72" s="24" t="s">
        <v>45</v>
      </c>
      <c r="BC72" s="24" t="s">
        <v>46</v>
      </c>
      <c r="BD72" s="24" t="s">
        <v>31</v>
      </c>
      <c r="BE72" s="24" t="s">
        <v>35</v>
      </c>
      <c r="BF72" s="24" t="s">
        <v>36</v>
      </c>
    </row>
    <row r="73" spans="1:58" x14ac:dyDescent="0.3">
      <c r="A73" s="56" t="s">
        <v>28</v>
      </c>
      <c r="B73" s="40">
        <v>130.30000000000001</v>
      </c>
      <c r="C73" s="40">
        <v>131.30000000000001</v>
      </c>
      <c r="D73" s="40">
        <v>132.1</v>
      </c>
      <c r="E73" s="40">
        <v>132.6</v>
      </c>
      <c r="F73" s="40">
        <v>133.19999999999999</v>
      </c>
      <c r="G73" s="40">
        <v>133.9</v>
      </c>
      <c r="H73" s="40">
        <v>134.69999999999999</v>
      </c>
      <c r="I73" s="40">
        <v>136.30000000000001</v>
      </c>
      <c r="J73" s="40">
        <v>136.30000000000001</v>
      </c>
      <c r="K73" s="38">
        <v>136.80000000000001</v>
      </c>
      <c r="L73" s="40">
        <v>136.9</v>
      </c>
      <c r="M73" s="40">
        <v>137.4</v>
      </c>
      <c r="N73" s="40">
        <v>137.69999999999999</v>
      </c>
      <c r="O73" s="40">
        <f>AVERAGE(J73:N73,R73:V73)</f>
        <v>138.78</v>
      </c>
      <c r="P73" s="40">
        <v>138.19999999999999</v>
      </c>
      <c r="Q73" s="40">
        <v>138.6</v>
      </c>
      <c r="R73" s="40">
        <v>139.5</v>
      </c>
      <c r="S73" s="40">
        <v>140.19999999999999</v>
      </c>
      <c r="T73" s="40">
        <v>140.69999999999999</v>
      </c>
      <c r="U73" s="40">
        <v>141</v>
      </c>
      <c r="V73" s="40">
        <v>141.30000000000001</v>
      </c>
      <c r="W73" s="38">
        <v>142.5</v>
      </c>
      <c r="X73" s="66">
        <v>143.4</v>
      </c>
      <c r="Y73" s="40">
        <v>143.6</v>
      </c>
      <c r="Z73" s="38">
        <v>143.80000000000001</v>
      </c>
      <c r="AG73" s="24" t="s">
        <v>28</v>
      </c>
      <c r="AH73" s="40">
        <v>143.80000000000001</v>
      </c>
      <c r="AI73" s="40">
        <f>AVERAGE(AD73:AH73,AO73:AS73)</f>
        <v>150.23333333333332</v>
      </c>
      <c r="AJ73" s="40">
        <f>AVERAGE(AE73:AI73,AM73:AQ73)</f>
        <v>149.33333333333331</v>
      </c>
      <c r="AK73" s="40">
        <v>147</v>
      </c>
      <c r="AL73" s="40">
        <v>147</v>
      </c>
      <c r="AM73" s="40">
        <v>149</v>
      </c>
      <c r="AN73" s="40">
        <v>150</v>
      </c>
      <c r="AO73" s="40">
        <v>150.4</v>
      </c>
      <c r="AP73" s="40">
        <v>150.69999999999999</v>
      </c>
      <c r="AQ73" s="38">
        <v>151.19999999999999</v>
      </c>
      <c r="AR73" s="66">
        <v>151.9</v>
      </c>
      <c r="AS73" s="40">
        <v>153.4</v>
      </c>
      <c r="AT73" s="40">
        <v>153.80000000000001</v>
      </c>
      <c r="AU73" s="40">
        <v>154.4</v>
      </c>
      <c r="AV73" s="40">
        <v>156.80000000000001</v>
      </c>
      <c r="AW73" s="40">
        <v>157.6</v>
      </c>
      <c r="AX73" s="40">
        <v>159</v>
      </c>
      <c r="AY73" s="40">
        <v>160</v>
      </c>
      <c r="AZ73" s="40">
        <v>160</v>
      </c>
      <c r="BA73" s="40">
        <v>161</v>
      </c>
      <c r="BB73" s="40">
        <v>161.4</v>
      </c>
      <c r="BC73" s="38">
        <v>162</v>
      </c>
      <c r="BD73" s="66">
        <v>162.69999999999999</v>
      </c>
      <c r="BE73" s="40">
        <v>163.5</v>
      </c>
      <c r="BF73" s="40">
        <v>164.6</v>
      </c>
    </row>
    <row r="74" spans="1:58" x14ac:dyDescent="0.3">
      <c r="A74" s="56" t="s">
        <v>158</v>
      </c>
      <c r="B74" s="40">
        <f>SUM(B73)</f>
        <v>130.30000000000001</v>
      </c>
      <c r="C74" s="40">
        <f t="shared" ref="C74:Z74" si="8">SUM(C73)</f>
        <v>131.30000000000001</v>
      </c>
      <c r="D74" s="40">
        <f t="shared" si="8"/>
        <v>132.1</v>
      </c>
      <c r="E74" s="40">
        <f t="shared" si="8"/>
        <v>132.6</v>
      </c>
      <c r="F74" s="40">
        <f t="shared" si="8"/>
        <v>133.19999999999999</v>
      </c>
      <c r="G74" s="40">
        <f t="shared" si="8"/>
        <v>133.9</v>
      </c>
      <c r="H74" s="40">
        <f t="shared" si="8"/>
        <v>134.69999999999999</v>
      </c>
      <c r="I74" s="40">
        <f t="shared" si="8"/>
        <v>136.30000000000001</v>
      </c>
      <c r="J74" s="40">
        <f t="shared" si="8"/>
        <v>136.30000000000001</v>
      </c>
      <c r="K74" s="38">
        <f t="shared" si="8"/>
        <v>136.80000000000001</v>
      </c>
      <c r="L74" s="40">
        <f t="shared" si="8"/>
        <v>136.9</v>
      </c>
      <c r="M74" s="40">
        <f t="shared" si="8"/>
        <v>137.4</v>
      </c>
      <c r="N74" s="40">
        <f t="shared" si="8"/>
        <v>137.69999999999999</v>
      </c>
      <c r="O74" s="40">
        <f t="shared" si="8"/>
        <v>138.78</v>
      </c>
      <c r="P74" s="40">
        <f t="shared" si="8"/>
        <v>138.19999999999999</v>
      </c>
      <c r="Q74" s="40">
        <f t="shared" si="8"/>
        <v>138.6</v>
      </c>
      <c r="R74" s="40">
        <f t="shared" si="8"/>
        <v>139.5</v>
      </c>
      <c r="S74" s="40">
        <f t="shared" si="8"/>
        <v>140.19999999999999</v>
      </c>
      <c r="T74" s="40">
        <f t="shared" si="8"/>
        <v>140.69999999999999</v>
      </c>
      <c r="U74" s="40">
        <f t="shared" si="8"/>
        <v>141</v>
      </c>
      <c r="V74" s="40">
        <f t="shared" si="8"/>
        <v>141.30000000000001</v>
      </c>
      <c r="W74" s="40">
        <f t="shared" si="8"/>
        <v>142.5</v>
      </c>
      <c r="X74" s="40">
        <f t="shared" si="8"/>
        <v>143.4</v>
      </c>
      <c r="Y74" s="40">
        <f t="shared" si="8"/>
        <v>143.6</v>
      </c>
      <c r="Z74" s="38">
        <f t="shared" si="8"/>
        <v>143.80000000000001</v>
      </c>
      <c r="AG74" s="24" t="s">
        <v>158</v>
      </c>
      <c r="AH74" s="32">
        <f>SUM(AH73)</f>
        <v>143.80000000000001</v>
      </c>
      <c r="AI74" s="32">
        <f t="shared" ref="AI74:BF74" si="9">SUM(AI73)</f>
        <v>150.23333333333332</v>
      </c>
      <c r="AJ74" s="32">
        <f t="shared" si="9"/>
        <v>149.33333333333331</v>
      </c>
      <c r="AK74" s="32">
        <f t="shared" si="9"/>
        <v>147</v>
      </c>
      <c r="AL74" s="32">
        <f t="shared" si="9"/>
        <v>147</v>
      </c>
      <c r="AM74" s="32">
        <f t="shared" si="9"/>
        <v>149</v>
      </c>
      <c r="AN74" s="32">
        <f t="shared" si="9"/>
        <v>150</v>
      </c>
      <c r="AO74" s="32">
        <f t="shared" si="9"/>
        <v>150.4</v>
      </c>
      <c r="AP74" s="32">
        <f t="shared" si="9"/>
        <v>150.69999999999999</v>
      </c>
      <c r="AQ74" s="32">
        <f t="shared" si="9"/>
        <v>151.19999999999999</v>
      </c>
      <c r="AR74" s="32">
        <f t="shared" si="9"/>
        <v>151.9</v>
      </c>
      <c r="AS74" s="32">
        <f t="shared" si="9"/>
        <v>153.4</v>
      </c>
      <c r="AT74" s="32">
        <f t="shared" si="9"/>
        <v>153.80000000000001</v>
      </c>
      <c r="AU74" s="32">
        <f t="shared" si="9"/>
        <v>154.4</v>
      </c>
      <c r="AV74" s="32">
        <f t="shared" si="9"/>
        <v>156.80000000000001</v>
      </c>
      <c r="AW74" s="32">
        <f t="shared" si="9"/>
        <v>157.6</v>
      </c>
      <c r="AX74" s="32">
        <f t="shared" si="9"/>
        <v>159</v>
      </c>
      <c r="AY74" s="32">
        <f t="shared" si="9"/>
        <v>160</v>
      </c>
      <c r="AZ74" s="32">
        <f t="shared" si="9"/>
        <v>160</v>
      </c>
      <c r="BA74" s="32">
        <f t="shared" si="9"/>
        <v>161</v>
      </c>
      <c r="BB74" s="32">
        <f t="shared" si="9"/>
        <v>161.4</v>
      </c>
      <c r="BC74" s="32">
        <f t="shared" si="9"/>
        <v>162</v>
      </c>
      <c r="BD74" s="32">
        <f t="shared" si="9"/>
        <v>162.69999999999999</v>
      </c>
      <c r="BE74" s="32">
        <f t="shared" si="9"/>
        <v>163.5</v>
      </c>
      <c r="BF74" s="32">
        <f t="shared" si="9"/>
        <v>164.6</v>
      </c>
    </row>
    <row r="75" spans="1:58" x14ac:dyDescent="0.3">
      <c r="A75" s="56" t="s">
        <v>193</v>
      </c>
      <c r="B75" s="25"/>
      <c r="C75" s="25"/>
      <c r="D75" s="25"/>
      <c r="E75" s="25"/>
      <c r="F75" s="40">
        <f>SUM(B74:M74)</f>
        <v>1611.8</v>
      </c>
      <c r="G75" s="25"/>
      <c r="H75" s="25"/>
      <c r="I75" s="25"/>
      <c r="J75" s="25"/>
      <c r="K75" s="7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7"/>
      <c r="AG75" s="24" t="s">
        <v>195</v>
      </c>
      <c r="AK75" s="32">
        <f>SUM(AH74:AS74)</f>
        <v>1793.9666666666669</v>
      </c>
    </row>
    <row r="76" spans="1:58" ht="15" thickBot="1" x14ac:dyDescent="0.35">
      <c r="A76" s="46" t="s">
        <v>192</v>
      </c>
      <c r="B76" s="15"/>
      <c r="C76" s="15"/>
      <c r="D76" s="15"/>
      <c r="E76" s="15"/>
      <c r="F76" s="41">
        <f>SUM(N74:Z74)</f>
        <v>1829.28</v>
      </c>
      <c r="G76" s="15"/>
      <c r="H76" s="15"/>
      <c r="I76" s="15"/>
      <c r="J76" s="15"/>
      <c r="K76" s="9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9"/>
      <c r="AG76" s="24" t="s">
        <v>196</v>
      </c>
      <c r="AK76" s="32">
        <f>SUM(AT74:BF74)</f>
        <v>2076.8000000000002</v>
      </c>
    </row>
    <row r="79" spans="1:58" ht="15" thickBot="1" x14ac:dyDescent="0.35"/>
    <row r="80" spans="1:58" ht="15" thickBot="1" x14ac:dyDescent="0.35">
      <c r="H80" s="3" t="s">
        <v>202</v>
      </c>
      <c r="I80" s="18" t="s">
        <v>176</v>
      </c>
    </row>
    <row r="81" spans="2:43" ht="15" thickBot="1" x14ac:dyDescent="0.35">
      <c r="B81" s="3" t="s">
        <v>199</v>
      </c>
      <c r="C81" s="3" t="s">
        <v>1</v>
      </c>
      <c r="D81" s="3" t="s">
        <v>158</v>
      </c>
      <c r="E81" s="18" t="s">
        <v>176</v>
      </c>
      <c r="H81" s="80" t="s">
        <v>199</v>
      </c>
      <c r="I81" s="75">
        <v>0.14000000000000001</v>
      </c>
      <c r="K81" s="32">
        <f>SUM(I81:I85)</f>
        <v>0.63</v>
      </c>
      <c r="AH81" s="3" t="s">
        <v>199</v>
      </c>
      <c r="AI81" s="3" t="s">
        <v>1</v>
      </c>
      <c r="AJ81" s="3" t="s">
        <v>158</v>
      </c>
      <c r="AK81" s="18" t="s">
        <v>176</v>
      </c>
      <c r="AN81" s="3" t="s">
        <v>202</v>
      </c>
      <c r="AO81" s="18" t="s">
        <v>176</v>
      </c>
    </row>
    <row r="82" spans="2:43" x14ac:dyDescent="0.3">
      <c r="B82" s="11"/>
      <c r="C82" s="11" t="s">
        <v>190</v>
      </c>
      <c r="D82" s="36">
        <v>23164.499999999996</v>
      </c>
      <c r="E82" s="7"/>
      <c r="H82" s="80" t="s">
        <v>78</v>
      </c>
      <c r="I82" s="75">
        <v>0.1</v>
      </c>
      <c r="AH82" s="11"/>
      <c r="AI82" s="11" t="s">
        <v>190</v>
      </c>
      <c r="AJ82" s="36">
        <v>26392.342857142859</v>
      </c>
      <c r="AK82" s="7"/>
      <c r="AN82" s="80" t="s">
        <v>199</v>
      </c>
      <c r="AO82" s="75">
        <v>0.15</v>
      </c>
      <c r="AQ82" s="32"/>
    </row>
    <row r="83" spans="2:43" ht="15" thickBot="1" x14ac:dyDescent="0.35">
      <c r="B83" s="12"/>
      <c r="C83" s="12" t="s">
        <v>200</v>
      </c>
      <c r="D83" s="37">
        <v>26384.429999999997</v>
      </c>
      <c r="E83" s="39">
        <f>(D83-D82)/D82</f>
        <v>0.13900278443307651</v>
      </c>
      <c r="H83" s="80" t="s">
        <v>189</v>
      </c>
      <c r="I83" s="75">
        <v>0.12</v>
      </c>
      <c r="AH83" s="12"/>
      <c r="AI83" s="12" t="s">
        <v>200</v>
      </c>
      <c r="AJ83" s="37">
        <v>30325.9</v>
      </c>
      <c r="AK83" s="39">
        <f>(AJ83-AJ82)/AJ82</f>
        <v>0.14904160514088496</v>
      </c>
      <c r="AN83" s="80" t="s">
        <v>78</v>
      </c>
      <c r="AO83" s="75">
        <v>0.16</v>
      </c>
    </row>
    <row r="84" spans="2:43" x14ac:dyDescent="0.3">
      <c r="H84" s="80" t="s">
        <v>166</v>
      </c>
      <c r="I84" s="75">
        <v>0.14000000000000001</v>
      </c>
      <c r="AN84" s="80" t="s">
        <v>189</v>
      </c>
      <c r="AO84" s="75">
        <v>0.16</v>
      </c>
    </row>
    <row r="85" spans="2:43" ht="15" thickBot="1" x14ac:dyDescent="0.35">
      <c r="H85" s="45" t="s">
        <v>28</v>
      </c>
      <c r="I85" s="76">
        <v>0.13</v>
      </c>
      <c r="AN85" s="80" t="s">
        <v>166</v>
      </c>
      <c r="AO85" s="75">
        <v>0.15</v>
      </c>
    </row>
    <row r="86" spans="2:43" ht="15" thickBot="1" x14ac:dyDescent="0.35">
      <c r="AN86" s="45" t="s">
        <v>28</v>
      </c>
      <c r="AO86" s="76">
        <v>0.16</v>
      </c>
    </row>
    <row r="87" spans="2:43" ht="15" thickBot="1" x14ac:dyDescent="0.35">
      <c r="B87" s="3" t="s">
        <v>78</v>
      </c>
      <c r="C87" s="3" t="s">
        <v>1</v>
      </c>
      <c r="D87" s="3" t="s">
        <v>158</v>
      </c>
      <c r="E87" s="18" t="s">
        <v>176</v>
      </c>
      <c r="AH87" s="3" t="s">
        <v>78</v>
      </c>
      <c r="AI87" s="3" t="s">
        <v>1</v>
      </c>
      <c r="AJ87" s="3" t="s">
        <v>158</v>
      </c>
      <c r="AK87" s="18" t="s">
        <v>176</v>
      </c>
    </row>
    <row r="88" spans="2:43" x14ac:dyDescent="0.3">
      <c r="B88" s="11"/>
      <c r="C88" s="11" t="s">
        <v>190</v>
      </c>
      <c r="D88" s="11">
        <v>5172.7000000000007</v>
      </c>
      <c r="E88" s="7"/>
      <c r="AH88" s="11"/>
      <c r="AI88" s="11" t="s">
        <v>190</v>
      </c>
      <c r="AJ88" s="36">
        <v>5412.8190476190475</v>
      </c>
      <c r="AK88" s="7"/>
    </row>
    <row r="89" spans="2:43" ht="15" thickBot="1" x14ac:dyDescent="0.35">
      <c r="B89" s="12"/>
      <c r="C89" s="12" t="s">
        <v>200</v>
      </c>
      <c r="D89" s="12">
        <v>5699.87</v>
      </c>
      <c r="E89" s="39">
        <f>(D89-D88)/D88</f>
        <v>0.10191389409785974</v>
      </c>
      <c r="AH89" s="12"/>
      <c r="AI89" s="12" t="s">
        <v>200</v>
      </c>
      <c r="AJ89" s="37">
        <v>6299.8</v>
      </c>
      <c r="AK89" s="39">
        <f>(AJ89-AJ88)/AJ88</f>
        <v>0.16386672906996799</v>
      </c>
    </row>
    <row r="91" spans="2:43" ht="15" thickBot="1" x14ac:dyDescent="0.35"/>
    <row r="92" spans="2:43" ht="15" thickBot="1" x14ac:dyDescent="0.35">
      <c r="B92" s="3" t="s">
        <v>187</v>
      </c>
      <c r="C92" s="3" t="s">
        <v>1</v>
      </c>
      <c r="D92" s="3" t="s">
        <v>158</v>
      </c>
      <c r="E92" s="18" t="s">
        <v>176</v>
      </c>
      <c r="AH92" s="3" t="s">
        <v>187</v>
      </c>
      <c r="AI92" s="3" t="s">
        <v>1</v>
      </c>
      <c r="AJ92" s="3" t="s">
        <v>158</v>
      </c>
      <c r="AK92" s="18" t="s">
        <v>176</v>
      </c>
    </row>
    <row r="93" spans="2:43" x14ac:dyDescent="0.3">
      <c r="B93" s="11"/>
      <c r="C93" s="11" t="s">
        <v>190</v>
      </c>
      <c r="D93" s="11">
        <v>5102.6000000000004</v>
      </c>
      <c r="E93" s="7"/>
      <c r="AH93" s="11"/>
      <c r="AI93" s="11" t="s">
        <v>190</v>
      </c>
      <c r="AJ93" s="36">
        <v>5399.2714285714301</v>
      </c>
      <c r="AK93" s="7"/>
    </row>
    <row r="94" spans="2:43" ht="15" thickBot="1" x14ac:dyDescent="0.35">
      <c r="B94" s="12"/>
      <c r="C94" s="12" t="s">
        <v>200</v>
      </c>
      <c r="D94" s="12">
        <v>5705.0899999999992</v>
      </c>
      <c r="E94" s="39">
        <f>(D94-D93)/D93</f>
        <v>0.11807509896915275</v>
      </c>
      <c r="AH94" s="12"/>
      <c r="AI94" s="12" t="s">
        <v>200</v>
      </c>
      <c r="AJ94" s="37">
        <v>6267.9999999999991</v>
      </c>
      <c r="AK94" s="39">
        <f>(AJ94-AJ93)/AJ93</f>
        <v>0.16089736975094474</v>
      </c>
    </row>
    <row r="97" spans="2:37" ht="15" thickBot="1" x14ac:dyDescent="0.35"/>
    <row r="98" spans="2:37" ht="15" thickBot="1" x14ac:dyDescent="0.35">
      <c r="B98" s="3" t="s">
        <v>201</v>
      </c>
      <c r="C98" s="3" t="s">
        <v>1</v>
      </c>
      <c r="D98" s="3" t="s">
        <v>158</v>
      </c>
      <c r="E98" s="18" t="s">
        <v>176</v>
      </c>
      <c r="AH98" s="3" t="s">
        <v>201</v>
      </c>
      <c r="AI98" s="3" t="s">
        <v>1</v>
      </c>
      <c r="AJ98" s="3" t="s">
        <v>158</v>
      </c>
      <c r="AK98" s="18" t="s">
        <v>176</v>
      </c>
    </row>
    <row r="99" spans="2:37" x14ac:dyDescent="0.3">
      <c r="B99" s="11"/>
      <c r="C99" s="11" t="s">
        <v>190</v>
      </c>
      <c r="D99" s="11">
        <v>8091.5</v>
      </c>
      <c r="E99" s="7"/>
      <c r="AH99" s="11"/>
      <c r="AI99" s="11" t="s">
        <v>190</v>
      </c>
      <c r="AJ99" s="36">
        <v>9065.9142857142851</v>
      </c>
      <c r="AK99" s="7"/>
    </row>
    <row r="100" spans="2:37" ht="15" thickBot="1" x14ac:dyDescent="0.35">
      <c r="B100" s="12"/>
      <c r="C100" s="12" t="s">
        <v>200</v>
      </c>
      <c r="D100" s="12">
        <v>9230.5500000000029</v>
      </c>
      <c r="E100" s="39">
        <f>(D100-D99)/D99</f>
        <v>0.14077117963294852</v>
      </c>
      <c r="AH100" s="12"/>
      <c r="AI100" s="12" t="s">
        <v>200</v>
      </c>
      <c r="AJ100" s="37">
        <v>10439.499999999998</v>
      </c>
      <c r="AK100" s="39">
        <f>(AJ100-AJ99)/AJ99</f>
        <v>0.15151099723611505</v>
      </c>
    </row>
    <row r="102" spans="2:37" ht="15" thickBot="1" x14ac:dyDescent="0.35"/>
    <row r="103" spans="2:37" ht="15" thickBot="1" x14ac:dyDescent="0.35">
      <c r="B103" s="3" t="s">
        <v>28</v>
      </c>
      <c r="C103" s="3" t="s">
        <v>1</v>
      </c>
      <c r="D103" s="3" t="s">
        <v>158</v>
      </c>
      <c r="E103" s="18" t="s">
        <v>176</v>
      </c>
      <c r="AH103" s="3" t="s">
        <v>28</v>
      </c>
      <c r="AI103" s="3" t="s">
        <v>1</v>
      </c>
      <c r="AJ103" s="3" t="s">
        <v>158</v>
      </c>
      <c r="AK103" s="18" t="s">
        <v>176</v>
      </c>
    </row>
    <row r="104" spans="2:37" x14ac:dyDescent="0.3">
      <c r="B104" s="11"/>
      <c r="C104" s="11" t="s">
        <v>190</v>
      </c>
      <c r="D104" s="11">
        <v>1611.8</v>
      </c>
      <c r="E104" s="7"/>
      <c r="AH104" s="11"/>
      <c r="AI104" s="11" t="s">
        <v>190</v>
      </c>
      <c r="AJ104" s="11">
        <v>1793.9666666666669</v>
      </c>
      <c r="AK104" s="7"/>
    </row>
    <row r="105" spans="2:37" ht="15" thickBot="1" x14ac:dyDescent="0.35">
      <c r="B105" s="12"/>
      <c r="C105" s="12" t="s">
        <v>200</v>
      </c>
      <c r="D105" s="12">
        <v>1829.28</v>
      </c>
      <c r="E105" s="39">
        <f>(D105-D104)/D104</f>
        <v>0.1349298920461596</v>
      </c>
      <c r="AH105" s="12"/>
      <c r="AI105" s="12" t="s">
        <v>200</v>
      </c>
      <c r="AJ105" s="12">
        <v>2076.8000000000002</v>
      </c>
      <c r="AK105" s="39">
        <f>(AJ105-AJ104)/AJ104</f>
        <v>0.15765807614411262</v>
      </c>
    </row>
    <row r="106" spans="2:37" ht="15" thickBot="1" x14ac:dyDescent="0.35">
      <c r="I106" s="3" t="s">
        <v>203</v>
      </c>
      <c r="J106" s="17" t="s">
        <v>204</v>
      </c>
      <c r="K106" s="18"/>
    </row>
    <row r="107" spans="2:37" ht="15" thickBot="1" x14ac:dyDescent="0.35">
      <c r="I107" s="44">
        <v>0.63</v>
      </c>
      <c r="J107" s="69">
        <v>0.78</v>
      </c>
      <c r="K107" s="76"/>
    </row>
  </sheetData>
  <phoneticPr fontId="1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59C8-1309-46A0-B3E8-13822FEF1333}">
  <dimension ref="A1:AJ62"/>
  <sheetViews>
    <sheetView topLeftCell="A21" workbookViewId="0">
      <selection activeCell="H45" sqref="H45"/>
    </sheetView>
  </sheetViews>
  <sheetFormatPr defaultRowHeight="14.4" x14ac:dyDescent="0.3"/>
  <sheetData>
    <row r="1" spans="1:36" ht="15" thickBot="1" x14ac:dyDescent="0.35"/>
    <row r="2" spans="1:36" ht="15" thickBot="1" x14ac:dyDescent="0.35">
      <c r="A2" s="16" t="s">
        <v>202</v>
      </c>
      <c r="B2" s="17" t="s">
        <v>1</v>
      </c>
      <c r="C2" s="17" t="s">
        <v>2</v>
      </c>
      <c r="D2" s="18" t="s">
        <v>198</v>
      </c>
      <c r="H2" s="3" t="s">
        <v>1</v>
      </c>
      <c r="I2" s="3" t="s">
        <v>2</v>
      </c>
      <c r="J2" s="99" t="s">
        <v>3</v>
      </c>
      <c r="K2" s="72" t="s">
        <v>4</v>
      </c>
      <c r="L2" s="72" t="s">
        <v>5</v>
      </c>
      <c r="M2" s="72" t="s">
        <v>6</v>
      </c>
      <c r="N2" s="72" t="s">
        <v>7</v>
      </c>
      <c r="O2" s="72" t="s">
        <v>8</v>
      </c>
      <c r="P2" s="72" t="s">
        <v>9</v>
      </c>
      <c r="Q2" s="72" t="s">
        <v>10</v>
      </c>
      <c r="R2" s="72" t="s">
        <v>11</v>
      </c>
      <c r="S2" s="72" t="s">
        <v>12</v>
      </c>
      <c r="T2" s="72" t="s">
        <v>131</v>
      </c>
      <c r="U2" s="72" t="s">
        <v>14</v>
      </c>
      <c r="V2" s="72" t="s">
        <v>15</v>
      </c>
      <c r="W2" s="72" t="s">
        <v>16</v>
      </c>
      <c r="X2" s="72" t="s">
        <v>17</v>
      </c>
      <c r="Y2" s="72" t="s">
        <v>18</v>
      </c>
      <c r="Z2" s="72" t="s">
        <v>19</v>
      </c>
      <c r="AA2" s="72" t="s">
        <v>20</v>
      </c>
      <c r="AB2" s="72" t="s">
        <v>21</v>
      </c>
      <c r="AC2" s="72" t="s">
        <v>22</v>
      </c>
      <c r="AD2" s="72" t="s">
        <v>23</v>
      </c>
      <c r="AE2" s="72" t="s">
        <v>24</v>
      </c>
      <c r="AF2" s="72" t="s">
        <v>25</v>
      </c>
      <c r="AG2" s="72" t="s">
        <v>26</v>
      </c>
      <c r="AH2" s="72" t="s">
        <v>27</v>
      </c>
      <c r="AI2" s="72" t="s">
        <v>28</v>
      </c>
      <c r="AJ2" s="72" t="s">
        <v>82</v>
      </c>
    </row>
    <row r="3" spans="1:36" x14ac:dyDescent="0.3">
      <c r="A3" s="6" t="s">
        <v>34</v>
      </c>
      <c r="B3" s="25">
        <v>2021</v>
      </c>
      <c r="C3" s="25" t="s">
        <v>31</v>
      </c>
      <c r="D3" s="7">
        <v>7660</v>
      </c>
      <c r="H3" s="11">
        <v>2021</v>
      </c>
      <c r="I3" s="11" t="s">
        <v>31</v>
      </c>
      <c r="J3" s="25">
        <v>144.9</v>
      </c>
      <c r="K3" s="25">
        <v>190.1</v>
      </c>
      <c r="L3" s="25">
        <v>175.3</v>
      </c>
      <c r="M3" s="25">
        <v>154.1</v>
      </c>
      <c r="N3" s="25">
        <v>150.9</v>
      </c>
      <c r="O3" s="25">
        <v>149.6</v>
      </c>
      <c r="P3" s="25">
        <v>194.2</v>
      </c>
      <c r="Q3" s="25">
        <v>160.4</v>
      </c>
      <c r="R3" s="25">
        <v>114.6</v>
      </c>
      <c r="S3" s="25">
        <v>164</v>
      </c>
      <c r="T3" s="25">
        <v>151.80000000000001</v>
      </c>
      <c r="U3" s="25">
        <v>165.6</v>
      </c>
      <c r="V3" s="25">
        <v>161</v>
      </c>
      <c r="W3" s="25">
        <v>186.5</v>
      </c>
      <c r="X3" s="25">
        <v>155.5</v>
      </c>
      <c r="Y3" s="25">
        <v>146.1</v>
      </c>
      <c r="Z3" s="25">
        <v>154.19999999999999</v>
      </c>
      <c r="AA3" s="25">
        <v>157.69999999999999</v>
      </c>
      <c r="AB3" s="25">
        <v>147.9</v>
      </c>
      <c r="AC3" s="25">
        <v>150</v>
      </c>
      <c r="AD3" s="25">
        <v>159.30000000000001</v>
      </c>
      <c r="AE3" s="25">
        <v>141.9</v>
      </c>
      <c r="AF3" s="25">
        <v>149.6</v>
      </c>
      <c r="AG3" s="25">
        <v>159.19999999999999</v>
      </c>
      <c r="AH3" s="25">
        <v>156.80000000000001</v>
      </c>
      <c r="AI3" s="25">
        <v>151.9</v>
      </c>
      <c r="AJ3" s="7">
        <v>157.30000000000001</v>
      </c>
    </row>
    <row r="4" spans="1:36" x14ac:dyDescent="0.3">
      <c r="A4" s="6" t="s">
        <v>34</v>
      </c>
      <c r="B4" s="25">
        <v>2021</v>
      </c>
      <c r="C4" s="25" t="s">
        <v>35</v>
      </c>
      <c r="D4" s="7">
        <v>6583</v>
      </c>
      <c r="H4" s="11">
        <v>2021</v>
      </c>
      <c r="I4" s="11" t="s">
        <v>35</v>
      </c>
      <c r="J4" s="25">
        <v>144.30000000000001</v>
      </c>
      <c r="K4" s="25">
        <v>186.5</v>
      </c>
      <c r="L4" s="25">
        <v>168.7</v>
      </c>
      <c r="M4" s="25">
        <v>154.69999999999999</v>
      </c>
      <c r="N4" s="25">
        <v>158.69999999999999</v>
      </c>
      <c r="O4" s="25">
        <v>150.69999999999999</v>
      </c>
      <c r="P4" s="25">
        <v>160</v>
      </c>
      <c r="Q4" s="25">
        <v>158.80000000000001</v>
      </c>
      <c r="R4" s="25">
        <v>112.8</v>
      </c>
      <c r="S4" s="25">
        <v>164.2</v>
      </c>
      <c r="T4" s="25">
        <v>155.5</v>
      </c>
      <c r="U4" s="25">
        <v>167.5</v>
      </c>
      <c r="V4" s="25">
        <v>156.9</v>
      </c>
      <c r="W4" s="25">
        <v>188.3</v>
      </c>
      <c r="X4" s="25">
        <v>157.19999999999999</v>
      </c>
      <c r="Y4" s="25">
        <v>147.4</v>
      </c>
      <c r="Z4" s="25">
        <v>155.80000000000001</v>
      </c>
      <c r="AA4" s="25">
        <v>159.80000000000001</v>
      </c>
      <c r="AB4" s="25">
        <v>152.4</v>
      </c>
      <c r="AC4" s="25">
        <v>150.9</v>
      </c>
      <c r="AD4" s="25">
        <v>161.30000000000001</v>
      </c>
      <c r="AE4" s="25">
        <v>145.1</v>
      </c>
      <c r="AF4" s="25">
        <v>151.5</v>
      </c>
      <c r="AG4" s="25">
        <v>159.5</v>
      </c>
      <c r="AH4" s="25">
        <v>155.80000000000001</v>
      </c>
      <c r="AI4" s="25">
        <v>153.4</v>
      </c>
      <c r="AJ4" s="7">
        <v>156.6</v>
      </c>
    </row>
    <row r="5" spans="1:36" x14ac:dyDescent="0.3">
      <c r="A5" s="6" t="s">
        <v>34</v>
      </c>
      <c r="B5" s="25">
        <v>2021</v>
      </c>
      <c r="C5" s="25" t="s">
        <v>36</v>
      </c>
      <c r="D5" s="7">
        <v>8431</v>
      </c>
      <c r="H5" s="11">
        <v>2021</v>
      </c>
      <c r="I5" s="11" t="s">
        <v>36</v>
      </c>
      <c r="J5" s="25">
        <v>144.1</v>
      </c>
      <c r="K5" s="25">
        <v>192.2</v>
      </c>
      <c r="L5" s="25">
        <v>163.80000000000001</v>
      </c>
      <c r="M5" s="25">
        <v>154.9</v>
      </c>
      <c r="N5" s="25">
        <v>163.9</v>
      </c>
      <c r="O5" s="25">
        <v>153.69999999999999</v>
      </c>
      <c r="P5" s="25">
        <v>149.5</v>
      </c>
      <c r="Q5" s="25">
        <v>159.80000000000001</v>
      </c>
      <c r="R5" s="25">
        <v>112.6</v>
      </c>
      <c r="S5" s="25">
        <v>163.5</v>
      </c>
      <c r="T5" s="25">
        <v>156.5</v>
      </c>
      <c r="U5" s="25">
        <v>168.2</v>
      </c>
      <c r="V5" s="25">
        <v>156.69999999999999</v>
      </c>
      <c r="W5" s="25">
        <v>188.1</v>
      </c>
      <c r="X5" s="25">
        <v>157.80000000000001</v>
      </c>
      <c r="Y5" s="25">
        <v>147.9</v>
      </c>
      <c r="Z5" s="25">
        <v>156.4</v>
      </c>
      <c r="AA5" s="25">
        <v>159.9</v>
      </c>
      <c r="AB5" s="25">
        <v>155.5</v>
      </c>
      <c r="AC5" s="25">
        <v>151.19999999999999</v>
      </c>
      <c r="AD5" s="25">
        <v>161.69999999999999</v>
      </c>
      <c r="AE5" s="25">
        <v>146.19999999999999</v>
      </c>
      <c r="AF5" s="25">
        <v>152.6</v>
      </c>
      <c r="AG5" s="25">
        <v>160.19999999999999</v>
      </c>
      <c r="AH5" s="25">
        <v>153.80000000000001</v>
      </c>
      <c r="AI5" s="25">
        <v>153.80000000000001</v>
      </c>
      <c r="AJ5" s="7">
        <v>156.80000000000001</v>
      </c>
    </row>
    <row r="6" spans="1:36" x14ac:dyDescent="0.3">
      <c r="A6" s="6" t="s">
        <v>34</v>
      </c>
      <c r="B6" s="25">
        <v>2021</v>
      </c>
      <c r="C6" s="25" t="s">
        <v>37</v>
      </c>
      <c r="D6" s="7">
        <v>8555</v>
      </c>
      <c r="H6" s="11">
        <v>2021</v>
      </c>
      <c r="I6" s="11" t="s">
        <v>37</v>
      </c>
      <c r="J6" s="25">
        <v>144.30000000000001</v>
      </c>
      <c r="K6" s="25">
        <v>198</v>
      </c>
      <c r="L6" s="25">
        <v>164.6</v>
      </c>
      <c r="M6" s="25">
        <v>155.4</v>
      </c>
      <c r="N6" s="25">
        <v>170.1</v>
      </c>
      <c r="O6" s="25">
        <v>164.4</v>
      </c>
      <c r="P6" s="25">
        <v>144.1</v>
      </c>
      <c r="Q6" s="25">
        <v>161.69999999999999</v>
      </c>
      <c r="R6" s="25">
        <v>113.1</v>
      </c>
      <c r="S6" s="25">
        <v>163.9</v>
      </c>
      <c r="T6" s="25">
        <v>157.6</v>
      </c>
      <c r="U6" s="25">
        <v>168.9</v>
      </c>
      <c r="V6" s="25">
        <v>158</v>
      </c>
      <c r="W6" s="25">
        <v>188.8</v>
      </c>
      <c r="X6" s="25">
        <v>158.80000000000001</v>
      </c>
      <c r="Y6" s="25">
        <v>148.5</v>
      </c>
      <c r="Z6" s="25">
        <v>157.30000000000001</v>
      </c>
      <c r="AA6" s="25">
        <v>161.4</v>
      </c>
      <c r="AB6" s="25">
        <v>155.6</v>
      </c>
      <c r="AC6" s="25">
        <v>151.80000000000001</v>
      </c>
      <c r="AD6" s="25">
        <v>162.30000000000001</v>
      </c>
      <c r="AE6" s="25">
        <v>146.6</v>
      </c>
      <c r="AF6" s="25">
        <v>153.19999999999999</v>
      </c>
      <c r="AG6" s="25">
        <v>160.30000000000001</v>
      </c>
      <c r="AH6" s="25">
        <v>155.4</v>
      </c>
      <c r="AI6" s="25">
        <v>154.4</v>
      </c>
      <c r="AJ6" s="7">
        <v>157.80000000000001</v>
      </c>
    </row>
    <row r="7" spans="1:36" x14ac:dyDescent="0.3">
      <c r="A7" s="6" t="s">
        <v>34</v>
      </c>
      <c r="B7" s="25">
        <v>2021</v>
      </c>
      <c r="C7" s="25" t="s">
        <v>38</v>
      </c>
      <c r="D7" s="7">
        <v>8262</v>
      </c>
      <c r="H7" s="11">
        <v>2021</v>
      </c>
      <c r="I7" s="11" t="s">
        <v>38</v>
      </c>
      <c r="J7" s="25">
        <v>146.30000000000001</v>
      </c>
      <c r="K7" s="25">
        <v>200.5</v>
      </c>
      <c r="L7" s="25">
        <v>170.3</v>
      </c>
      <c r="M7" s="25">
        <v>156.1</v>
      </c>
      <c r="N7" s="25">
        <v>178.7</v>
      </c>
      <c r="O7" s="25">
        <v>167.1</v>
      </c>
      <c r="P7" s="25">
        <v>147.9</v>
      </c>
      <c r="Q7" s="25">
        <v>165.4</v>
      </c>
      <c r="R7" s="25">
        <v>114.8</v>
      </c>
      <c r="S7" s="25">
        <v>168.2</v>
      </c>
      <c r="T7" s="25">
        <v>159.30000000000001</v>
      </c>
      <c r="U7" s="25">
        <v>170.4</v>
      </c>
      <c r="V7" s="25">
        <v>160.69999999999999</v>
      </c>
      <c r="W7" s="25">
        <v>191.9</v>
      </c>
      <c r="X7" s="25">
        <v>161.80000000000001</v>
      </c>
      <c r="Y7" s="25">
        <v>152.1</v>
      </c>
      <c r="Z7" s="25">
        <v>160.4</v>
      </c>
      <c r="AA7" s="25">
        <v>161.6</v>
      </c>
      <c r="AB7" s="25">
        <v>159.4</v>
      </c>
      <c r="AC7" s="25">
        <v>154.69999999999999</v>
      </c>
      <c r="AD7" s="25">
        <v>165.8</v>
      </c>
      <c r="AE7" s="25">
        <v>148.9</v>
      </c>
      <c r="AF7" s="25">
        <v>155.80000000000001</v>
      </c>
      <c r="AG7" s="25">
        <v>161.19999999999999</v>
      </c>
      <c r="AH7" s="25">
        <v>158.6</v>
      </c>
      <c r="AI7" s="25">
        <v>156.80000000000001</v>
      </c>
      <c r="AJ7" s="7">
        <v>160.4</v>
      </c>
    </row>
    <row r="8" spans="1:36" x14ac:dyDescent="0.3">
      <c r="A8" s="6" t="s">
        <v>34</v>
      </c>
      <c r="B8" s="25">
        <v>2021</v>
      </c>
      <c r="C8" s="25" t="s">
        <v>39</v>
      </c>
      <c r="D8" s="7">
        <v>8289</v>
      </c>
      <c r="H8" s="11">
        <v>2021</v>
      </c>
      <c r="I8" s="11" t="s">
        <v>39</v>
      </c>
      <c r="J8" s="25">
        <v>146.69999999999999</v>
      </c>
      <c r="K8" s="25">
        <v>202</v>
      </c>
      <c r="L8" s="25">
        <v>180.7</v>
      </c>
      <c r="M8" s="25">
        <v>156.19999999999999</v>
      </c>
      <c r="N8" s="25">
        <v>183.7</v>
      </c>
      <c r="O8" s="25">
        <v>164.6</v>
      </c>
      <c r="P8" s="25">
        <v>155.4</v>
      </c>
      <c r="Q8" s="25">
        <v>166</v>
      </c>
      <c r="R8" s="25">
        <v>115.1</v>
      </c>
      <c r="S8" s="25">
        <v>168.5</v>
      </c>
      <c r="T8" s="25">
        <v>160</v>
      </c>
      <c r="U8" s="25">
        <v>172.4</v>
      </c>
      <c r="V8" s="25">
        <v>162.6</v>
      </c>
      <c r="W8" s="25">
        <v>190.8</v>
      </c>
      <c r="X8" s="25">
        <v>162.19999999999999</v>
      </c>
      <c r="Y8" s="25">
        <v>151.80000000000001</v>
      </c>
      <c r="Z8" s="25">
        <v>160.69999999999999</v>
      </c>
      <c r="AA8" s="25">
        <v>160.5</v>
      </c>
      <c r="AB8" s="25">
        <v>159.80000000000001</v>
      </c>
      <c r="AC8" s="25">
        <v>154.80000000000001</v>
      </c>
      <c r="AD8" s="25">
        <v>166.3</v>
      </c>
      <c r="AE8" s="25">
        <v>150.69999999999999</v>
      </c>
      <c r="AF8" s="25">
        <v>154.9</v>
      </c>
      <c r="AG8" s="25">
        <v>161.69999999999999</v>
      </c>
      <c r="AH8" s="25">
        <v>158.80000000000001</v>
      </c>
      <c r="AI8" s="25">
        <v>157.6</v>
      </c>
      <c r="AJ8" s="7">
        <v>161.30000000000001</v>
      </c>
    </row>
    <row r="9" spans="1:36" x14ac:dyDescent="0.3">
      <c r="A9" s="6" t="s">
        <v>34</v>
      </c>
      <c r="B9" s="25">
        <v>2021</v>
      </c>
      <c r="C9" s="25" t="s">
        <v>40</v>
      </c>
      <c r="D9" s="7">
        <v>7976</v>
      </c>
      <c r="H9" s="11">
        <v>2021</v>
      </c>
      <c r="I9" s="11" t="s">
        <v>40</v>
      </c>
      <c r="J9" s="25">
        <v>146.4</v>
      </c>
      <c r="K9" s="25">
        <v>206.8</v>
      </c>
      <c r="L9" s="25">
        <v>182.2</v>
      </c>
      <c r="M9" s="25">
        <v>157.5</v>
      </c>
      <c r="N9" s="25">
        <v>182.1</v>
      </c>
      <c r="O9" s="25">
        <v>163.9</v>
      </c>
      <c r="P9" s="25">
        <v>164.2</v>
      </c>
      <c r="Q9" s="25">
        <v>164</v>
      </c>
      <c r="R9" s="25">
        <v>114.5</v>
      </c>
      <c r="S9" s="25">
        <v>168.3</v>
      </c>
      <c r="T9" s="25">
        <v>160.9</v>
      </c>
      <c r="U9" s="25">
        <v>172.2</v>
      </c>
      <c r="V9" s="25">
        <v>164</v>
      </c>
      <c r="W9" s="25">
        <v>191.2</v>
      </c>
      <c r="X9" s="25">
        <v>162.80000000000001</v>
      </c>
      <c r="Y9" s="25">
        <v>153.1</v>
      </c>
      <c r="Z9" s="25">
        <v>161.4</v>
      </c>
      <c r="AA9" s="25">
        <v>161.5</v>
      </c>
      <c r="AB9" s="25">
        <v>160.69999999999999</v>
      </c>
      <c r="AC9" s="25">
        <v>155.80000000000001</v>
      </c>
      <c r="AD9" s="25">
        <v>167</v>
      </c>
      <c r="AE9" s="25">
        <v>153.1</v>
      </c>
      <c r="AF9" s="25">
        <v>155.30000000000001</v>
      </c>
      <c r="AG9" s="25">
        <v>163.19999999999999</v>
      </c>
      <c r="AH9" s="25">
        <v>160.1</v>
      </c>
      <c r="AI9" s="25">
        <v>159</v>
      </c>
      <c r="AJ9" s="7">
        <v>162.5</v>
      </c>
    </row>
    <row r="10" spans="1:36" x14ac:dyDescent="0.3">
      <c r="A10" s="6" t="s">
        <v>34</v>
      </c>
      <c r="B10" s="25">
        <v>2021</v>
      </c>
      <c r="C10" s="25" t="s">
        <v>41</v>
      </c>
      <c r="D10" s="7">
        <v>9075</v>
      </c>
      <c r="H10" s="11">
        <v>2021</v>
      </c>
      <c r="I10" s="11" t="s">
        <v>41</v>
      </c>
      <c r="J10" s="25">
        <v>146.6</v>
      </c>
      <c r="K10" s="25">
        <v>204</v>
      </c>
      <c r="L10" s="25">
        <v>172.8</v>
      </c>
      <c r="M10" s="25">
        <v>158.4</v>
      </c>
      <c r="N10" s="25">
        <v>188</v>
      </c>
      <c r="O10" s="25">
        <v>156.80000000000001</v>
      </c>
      <c r="P10" s="25">
        <v>162.19999999999999</v>
      </c>
      <c r="Q10" s="25">
        <v>164.1</v>
      </c>
      <c r="R10" s="25">
        <v>119.7</v>
      </c>
      <c r="S10" s="25">
        <v>168.8</v>
      </c>
      <c r="T10" s="25">
        <v>162.69999999999999</v>
      </c>
      <c r="U10" s="25">
        <v>173.9</v>
      </c>
      <c r="V10" s="25">
        <v>164</v>
      </c>
      <c r="W10" s="25">
        <v>192.1</v>
      </c>
      <c r="X10" s="25">
        <v>164.5</v>
      </c>
      <c r="Y10" s="25">
        <v>155.30000000000001</v>
      </c>
      <c r="Z10" s="25">
        <v>163.19999999999999</v>
      </c>
      <c r="AA10" s="25">
        <v>162.1</v>
      </c>
      <c r="AB10" s="25">
        <v>162.6</v>
      </c>
      <c r="AC10" s="25">
        <v>157.5</v>
      </c>
      <c r="AD10" s="25">
        <v>168.4</v>
      </c>
      <c r="AE10" s="25">
        <v>154</v>
      </c>
      <c r="AF10" s="25">
        <v>157.6</v>
      </c>
      <c r="AG10" s="25">
        <v>163.80000000000001</v>
      </c>
      <c r="AH10" s="25">
        <v>160</v>
      </c>
      <c r="AI10" s="25">
        <v>160</v>
      </c>
      <c r="AJ10" s="7">
        <v>163.19999999999999</v>
      </c>
    </row>
    <row r="11" spans="1:36" x14ac:dyDescent="0.3">
      <c r="A11" s="6" t="s">
        <v>34</v>
      </c>
      <c r="B11" s="25">
        <v>2021</v>
      </c>
      <c r="C11" s="25" t="s">
        <v>42</v>
      </c>
      <c r="D11" s="7">
        <v>9340</v>
      </c>
      <c r="H11" s="11">
        <v>2021</v>
      </c>
      <c r="I11" s="11" t="s">
        <v>42</v>
      </c>
      <c r="J11" s="25">
        <v>146.6</v>
      </c>
      <c r="K11" s="25">
        <v>204</v>
      </c>
      <c r="L11" s="25">
        <v>172.8</v>
      </c>
      <c r="M11" s="25">
        <v>158.4</v>
      </c>
      <c r="N11" s="25">
        <v>188</v>
      </c>
      <c r="O11" s="25">
        <v>156.69999999999999</v>
      </c>
      <c r="P11" s="25">
        <v>162.30000000000001</v>
      </c>
      <c r="Q11" s="25">
        <v>164.1</v>
      </c>
      <c r="R11" s="25">
        <v>119.7</v>
      </c>
      <c r="S11" s="25">
        <v>168.8</v>
      </c>
      <c r="T11" s="25">
        <v>162.69999999999999</v>
      </c>
      <c r="U11" s="25">
        <v>173.9</v>
      </c>
      <c r="V11" s="25">
        <v>164</v>
      </c>
      <c r="W11" s="25">
        <v>192.1</v>
      </c>
      <c r="X11" s="25">
        <v>164.6</v>
      </c>
      <c r="Y11" s="25">
        <v>155.30000000000001</v>
      </c>
      <c r="Z11" s="25">
        <v>163.30000000000001</v>
      </c>
      <c r="AA11" s="25">
        <v>162.1</v>
      </c>
      <c r="AB11" s="25">
        <v>162.6</v>
      </c>
      <c r="AC11" s="25">
        <v>157.5</v>
      </c>
      <c r="AD11" s="25">
        <v>168.4</v>
      </c>
      <c r="AE11" s="25">
        <v>154</v>
      </c>
      <c r="AF11" s="25">
        <v>157.69999999999999</v>
      </c>
      <c r="AG11" s="25">
        <v>163.69999999999999</v>
      </c>
      <c r="AH11" s="25">
        <v>160</v>
      </c>
      <c r="AI11" s="25">
        <v>160</v>
      </c>
      <c r="AJ11" s="7">
        <v>163.19999999999999</v>
      </c>
    </row>
    <row r="12" spans="1:36" x14ac:dyDescent="0.3">
      <c r="A12" s="6" t="s">
        <v>34</v>
      </c>
      <c r="B12" s="25">
        <v>2021</v>
      </c>
      <c r="C12" s="25" t="s">
        <v>43</v>
      </c>
      <c r="D12" s="7">
        <v>9637</v>
      </c>
      <c r="H12" s="11">
        <v>2021</v>
      </c>
      <c r="I12" s="11" t="s">
        <v>43</v>
      </c>
      <c r="J12" s="25">
        <v>147.4</v>
      </c>
      <c r="K12" s="25">
        <v>204.6</v>
      </c>
      <c r="L12" s="25">
        <v>171.2</v>
      </c>
      <c r="M12" s="25">
        <v>158.69999999999999</v>
      </c>
      <c r="N12" s="25">
        <v>190.6</v>
      </c>
      <c r="O12" s="25">
        <v>155.69999999999999</v>
      </c>
      <c r="P12" s="25">
        <v>185.3</v>
      </c>
      <c r="Q12" s="25">
        <v>165.2</v>
      </c>
      <c r="R12" s="25">
        <v>121.9</v>
      </c>
      <c r="S12" s="25">
        <v>169.3</v>
      </c>
      <c r="T12" s="25">
        <v>163.19999999999999</v>
      </c>
      <c r="U12" s="25">
        <v>174.7</v>
      </c>
      <c r="V12" s="25">
        <v>167.7</v>
      </c>
      <c r="W12" s="25">
        <v>192.7</v>
      </c>
      <c r="X12" s="25">
        <v>165.7</v>
      </c>
      <c r="Y12" s="25">
        <v>156.30000000000001</v>
      </c>
      <c r="Z12" s="25">
        <v>164.3</v>
      </c>
      <c r="AA12" s="25">
        <v>163.6</v>
      </c>
      <c r="AB12" s="25">
        <v>164.2</v>
      </c>
      <c r="AC12" s="25">
        <v>158.4</v>
      </c>
      <c r="AD12" s="25">
        <v>169.1</v>
      </c>
      <c r="AE12" s="25">
        <v>155.69999999999999</v>
      </c>
      <c r="AF12" s="25">
        <v>158.6</v>
      </c>
      <c r="AG12" s="25">
        <v>163.9</v>
      </c>
      <c r="AH12" s="25">
        <v>160.80000000000001</v>
      </c>
      <c r="AI12" s="25">
        <v>161</v>
      </c>
      <c r="AJ12" s="7">
        <v>165.5</v>
      </c>
    </row>
    <row r="13" spans="1:36" x14ac:dyDescent="0.3">
      <c r="A13" s="6" t="s">
        <v>34</v>
      </c>
      <c r="B13" s="25">
        <v>2021</v>
      </c>
      <c r="C13" s="25" t="s">
        <v>45</v>
      </c>
      <c r="D13" s="7">
        <v>10589</v>
      </c>
      <c r="H13" s="11">
        <v>2021</v>
      </c>
      <c r="I13" s="11" t="s">
        <v>45</v>
      </c>
      <c r="J13" s="25">
        <v>148.19999999999999</v>
      </c>
      <c r="K13" s="25">
        <v>201.6</v>
      </c>
      <c r="L13" s="25">
        <v>173</v>
      </c>
      <c r="M13" s="25">
        <v>159.30000000000001</v>
      </c>
      <c r="N13" s="25">
        <v>190.1</v>
      </c>
      <c r="O13" s="25">
        <v>156.5</v>
      </c>
      <c r="P13" s="25">
        <v>199.2</v>
      </c>
      <c r="Q13" s="25">
        <v>165.3</v>
      </c>
      <c r="R13" s="25">
        <v>122.4</v>
      </c>
      <c r="S13" s="25">
        <v>169.6</v>
      </c>
      <c r="T13" s="25">
        <v>163.69999999999999</v>
      </c>
      <c r="U13" s="25">
        <v>175.5</v>
      </c>
      <c r="V13" s="25">
        <v>169.7</v>
      </c>
      <c r="W13" s="25">
        <v>192.9</v>
      </c>
      <c r="X13" s="25">
        <v>167.2</v>
      </c>
      <c r="Y13" s="25">
        <v>157.4</v>
      </c>
      <c r="Z13" s="25">
        <v>165.8</v>
      </c>
      <c r="AA13" s="25">
        <v>164.2</v>
      </c>
      <c r="AB13" s="25">
        <v>163.9</v>
      </c>
      <c r="AC13" s="25">
        <v>159.30000000000001</v>
      </c>
      <c r="AD13" s="25">
        <v>169.9</v>
      </c>
      <c r="AE13" s="25">
        <v>154.80000000000001</v>
      </c>
      <c r="AF13" s="25">
        <v>159.80000000000001</v>
      </c>
      <c r="AG13" s="25">
        <v>164.3</v>
      </c>
      <c r="AH13" s="25">
        <v>162.19999999999999</v>
      </c>
      <c r="AI13" s="25">
        <v>161.4</v>
      </c>
      <c r="AJ13" s="7">
        <v>166.7</v>
      </c>
    </row>
    <row r="14" spans="1:36" x14ac:dyDescent="0.3">
      <c r="A14" s="6" t="s">
        <v>34</v>
      </c>
      <c r="B14" s="25">
        <v>2021</v>
      </c>
      <c r="C14" s="25" t="s">
        <v>46</v>
      </c>
      <c r="D14" s="7">
        <v>10887</v>
      </c>
      <c r="H14" s="11">
        <v>2021</v>
      </c>
      <c r="I14" s="11" t="s">
        <v>46</v>
      </c>
      <c r="J14" s="25">
        <v>148.69999999999999</v>
      </c>
      <c r="K14" s="25">
        <v>198.8</v>
      </c>
      <c r="L14" s="25">
        <v>177.9</v>
      </c>
      <c r="M14" s="25">
        <v>159.9</v>
      </c>
      <c r="N14" s="25">
        <v>187.6</v>
      </c>
      <c r="O14" s="25">
        <v>154.9</v>
      </c>
      <c r="P14" s="25">
        <v>188.3</v>
      </c>
      <c r="Q14" s="25">
        <v>164.4</v>
      </c>
      <c r="R14" s="25">
        <v>121</v>
      </c>
      <c r="S14" s="25">
        <v>170.5</v>
      </c>
      <c r="T14" s="25">
        <v>164.2</v>
      </c>
      <c r="U14" s="25">
        <v>176.5</v>
      </c>
      <c r="V14" s="25">
        <v>168.2</v>
      </c>
      <c r="W14" s="25">
        <v>192.4</v>
      </c>
      <c r="X14" s="25">
        <v>168.5</v>
      </c>
      <c r="Y14" s="25">
        <v>158.69999999999999</v>
      </c>
      <c r="Z14" s="25">
        <v>167</v>
      </c>
      <c r="AA14" s="25">
        <v>163.4</v>
      </c>
      <c r="AB14" s="25">
        <v>164.1</v>
      </c>
      <c r="AC14" s="25">
        <v>160.19999999999999</v>
      </c>
      <c r="AD14" s="25">
        <v>170.6</v>
      </c>
      <c r="AE14" s="25">
        <v>155.69999999999999</v>
      </c>
      <c r="AF14" s="25">
        <v>160.6</v>
      </c>
      <c r="AG14" s="25">
        <v>164.4</v>
      </c>
      <c r="AH14" s="25">
        <v>162.6</v>
      </c>
      <c r="AI14" s="25">
        <v>162</v>
      </c>
      <c r="AJ14" s="7">
        <v>166.2</v>
      </c>
    </row>
    <row r="15" spans="1:36" x14ac:dyDescent="0.3">
      <c r="A15" s="6" t="s">
        <v>34</v>
      </c>
      <c r="B15" s="25">
        <v>2022</v>
      </c>
      <c r="C15" s="25" t="s">
        <v>31</v>
      </c>
      <c r="D15" s="7">
        <v>11573</v>
      </c>
      <c r="H15" s="11">
        <v>2022</v>
      </c>
      <c r="I15" s="11" t="s">
        <v>31</v>
      </c>
      <c r="J15" s="25">
        <v>149.5</v>
      </c>
      <c r="K15" s="25">
        <v>198.7</v>
      </c>
      <c r="L15" s="25">
        <v>178.8</v>
      </c>
      <c r="M15" s="25">
        <v>160.5</v>
      </c>
      <c r="N15" s="25">
        <v>184.7</v>
      </c>
      <c r="O15" s="25">
        <v>153.69999999999999</v>
      </c>
      <c r="P15" s="25">
        <v>174.3</v>
      </c>
      <c r="Q15" s="25">
        <v>163.9</v>
      </c>
      <c r="R15" s="25">
        <v>120</v>
      </c>
      <c r="S15" s="25">
        <v>172.1</v>
      </c>
      <c r="T15" s="25">
        <v>164.3</v>
      </c>
      <c r="U15" s="25">
        <v>177.3</v>
      </c>
      <c r="V15" s="25">
        <v>166.4</v>
      </c>
      <c r="W15" s="25">
        <v>192.2</v>
      </c>
      <c r="X15" s="25">
        <v>169.9</v>
      </c>
      <c r="Y15" s="25">
        <v>160.69999999999999</v>
      </c>
      <c r="Z15" s="25">
        <v>168.5</v>
      </c>
      <c r="AA15" s="25">
        <v>164.5</v>
      </c>
      <c r="AB15" s="25">
        <v>164.2</v>
      </c>
      <c r="AC15" s="25">
        <v>161.1</v>
      </c>
      <c r="AD15" s="25">
        <v>171.4</v>
      </c>
      <c r="AE15" s="25">
        <v>156.5</v>
      </c>
      <c r="AF15" s="25">
        <v>161.19999999999999</v>
      </c>
      <c r="AG15" s="25">
        <v>164.7</v>
      </c>
      <c r="AH15" s="25">
        <v>163</v>
      </c>
      <c r="AI15" s="25">
        <v>162.69999999999999</v>
      </c>
      <c r="AJ15" s="7">
        <v>165.7</v>
      </c>
    </row>
    <row r="16" spans="1:36" x14ac:dyDescent="0.3">
      <c r="A16" s="6" t="s">
        <v>34</v>
      </c>
      <c r="B16" s="25">
        <v>2022</v>
      </c>
      <c r="C16" s="25" t="s">
        <v>35</v>
      </c>
      <c r="D16" s="7">
        <v>11619</v>
      </c>
      <c r="H16" s="11">
        <v>2022</v>
      </c>
      <c r="I16" s="11" t="s">
        <v>35</v>
      </c>
      <c r="J16" s="25">
        <v>150</v>
      </c>
      <c r="K16" s="25">
        <v>200.6</v>
      </c>
      <c r="L16" s="25">
        <v>175.8</v>
      </c>
      <c r="M16" s="25">
        <v>160.69999999999999</v>
      </c>
      <c r="N16" s="25">
        <v>184.9</v>
      </c>
      <c r="O16" s="25">
        <v>153.69999999999999</v>
      </c>
      <c r="P16" s="25">
        <v>169.7</v>
      </c>
      <c r="Q16" s="25">
        <v>163.69999999999999</v>
      </c>
      <c r="R16" s="25">
        <v>118.9</v>
      </c>
      <c r="S16" s="25">
        <v>174.3</v>
      </c>
      <c r="T16" s="25">
        <v>164.7</v>
      </c>
      <c r="U16" s="25">
        <v>178</v>
      </c>
      <c r="V16" s="25">
        <v>166.2</v>
      </c>
      <c r="W16" s="25">
        <v>192.8</v>
      </c>
      <c r="X16" s="25">
        <v>170.8</v>
      </c>
      <c r="Y16" s="25">
        <v>162.4</v>
      </c>
      <c r="Z16" s="25">
        <v>169.6</v>
      </c>
      <c r="AA16" s="25">
        <v>165.5</v>
      </c>
      <c r="AB16" s="25">
        <v>165.7</v>
      </c>
      <c r="AC16" s="25">
        <v>161.80000000000001</v>
      </c>
      <c r="AD16" s="25">
        <v>172.2</v>
      </c>
      <c r="AE16" s="25">
        <v>156.9</v>
      </c>
      <c r="AF16" s="25">
        <v>162.1</v>
      </c>
      <c r="AG16" s="25">
        <v>165.4</v>
      </c>
      <c r="AH16" s="25">
        <v>164.4</v>
      </c>
      <c r="AI16" s="25">
        <v>163.5</v>
      </c>
      <c r="AJ16" s="7">
        <v>166.1</v>
      </c>
    </row>
    <row r="17" spans="1:36" x14ac:dyDescent="0.3">
      <c r="A17" s="6" t="s">
        <v>34</v>
      </c>
      <c r="B17" s="25">
        <v>2022</v>
      </c>
      <c r="C17" s="25" t="s">
        <v>36</v>
      </c>
      <c r="D17" s="7">
        <v>14874</v>
      </c>
      <c r="H17" s="11">
        <v>2022</v>
      </c>
      <c r="I17" s="11" t="s">
        <v>36</v>
      </c>
      <c r="J17" s="25">
        <v>151.30000000000001</v>
      </c>
      <c r="K17" s="25">
        <v>210.7</v>
      </c>
      <c r="L17" s="25">
        <v>167.8</v>
      </c>
      <c r="M17" s="25">
        <v>162.19999999999999</v>
      </c>
      <c r="N17" s="25">
        <v>194.6</v>
      </c>
      <c r="O17" s="25">
        <v>157.6</v>
      </c>
      <c r="P17" s="25">
        <v>166.9</v>
      </c>
      <c r="Q17" s="25">
        <v>163.9</v>
      </c>
      <c r="R17" s="25">
        <v>118.8</v>
      </c>
      <c r="S17" s="25">
        <v>177.4</v>
      </c>
      <c r="T17" s="25">
        <v>165.3</v>
      </c>
      <c r="U17" s="25">
        <v>179.3</v>
      </c>
      <c r="V17" s="25">
        <v>168.4</v>
      </c>
      <c r="W17" s="25">
        <v>193.7</v>
      </c>
      <c r="X17" s="25">
        <v>172.1</v>
      </c>
      <c r="Y17" s="25">
        <v>164.6</v>
      </c>
      <c r="Z17" s="25">
        <v>171.1</v>
      </c>
      <c r="AA17" s="25">
        <v>165.3</v>
      </c>
      <c r="AB17" s="25">
        <v>167.2</v>
      </c>
      <c r="AC17" s="25">
        <v>162.80000000000001</v>
      </c>
      <c r="AD17" s="25">
        <v>173</v>
      </c>
      <c r="AE17" s="25">
        <v>157.9</v>
      </c>
      <c r="AF17" s="25">
        <v>163.30000000000001</v>
      </c>
      <c r="AG17" s="25">
        <v>166</v>
      </c>
      <c r="AH17" s="25">
        <v>167.2</v>
      </c>
      <c r="AI17" s="25">
        <v>164.6</v>
      </c>
      <c r="AJ17" s="7">
        <v>167.7</v>
      </c>
    </row>
    <row r="18" spans="1:36" x14ac:dyDescent="0.3">
      <c r="A18" s="6" t="s">
        <v>34</v>
      </c>
      <c r="B18" s="25">
        <v>2022</v>
      </c>
      <c r="C18" s="25" t="s">
        <v>37</v>
      </c>
      <c r="D18" s="7">
        <v>16815</v>
      </c>
      <c r="H18" s="11">
        <v>2022</v>
      </c>
      <c r="I18" s="11" t="s">
        <v>37</v>
      </c>
      <c r="J18" s="25">
        <v>152.9</v>
      </c>
      <c r="K18" s="25">
        <v>211.8</v>
      </c>
      <c r="L18" s="25">
        <v>164.5</v>
      </c>
      <c r="M18" s="25">
        <v>163.9</v>
      </c>
      <c r="N18" s="25">
        <v>199.5</v>
      </c>
      <c r="O18" s="25">
        <v>172.6</v>
      </c>
      <c r="P18" s="25">
        <v>166.2</v>
      </c>
      <c r="Q18" s="25">
        <v>164.7</v>
      </c>
      <c r="R18" s="25">
        <v>119</v>
      </c>
      <c r="S18" s="25">
        <v>181.3</v>
      </c>
      <c r="T18" s="25">
        <v>166.2</v>
      </c>
      <c r="U18" s="25">
        <v>180.9</v>
      </c>
      <c r="V18" s="25">
        <v>170.8</v>
      </c>
      <c r="W18" s="25">
        <v>193.9</v>
      </c>
      <c r="X18" s="25">
        <v>173.9</v>
      </c>
      <c r="Y18" s="25">
        <v>166.5</v>
      </c>
      <c r="Z18" s="25">
        <v>172.8</v>
      </c>
      <c r="AA18" s="25">
        <v>167</v>
      </c>
      <c r="AB18" s="25">
        <v>172.2</v>
      </c>
      <c r="AC18" s="25">
        <v>164</v>
      </c>
      <c r="AD18" s="25">
        <v>174</v>
      </c>
      <c r="AE18" s="25">
        <v>162.6</v>
      </c>
      <c r="AF18" s="25">
        <v>164.4</v>
      </c>
      <c r="AG18" s="25">
        <v>166.9</v>
      </c>
      <c r="AH18" s="25">
        <v>168.8</v>
      </c>
      <c r="AI18" s="25">
        <v>166.8</v>
      </c>
      <c r="AJ18" s="7">
        <v>170.1</v>
      </c>
    </row>
    <row r="19" spans="1:36" x14ac:dyDescent="0.3">
      <c r="A19" s="6" t="s">
        <v>34</v>
      </c>
      <c r="B19" s="25">
        <v>2022</v>
      </c>
      <c r="C19" s="25" t="s">
        <v>38</v>
      </c>
      <c r="D19" s="7">
        <v>15469</v>
      </c>
      <c r="H19" s="11">
        <v>2022</v>
      </c>
      <c r="I19" s="11" t="s">
        <v>38</v>
      </c>
      <c r="J19" s="25">
        <v>154.1</v>
      </c>
      <c r="K19" s="25">
        <v>217</v>
      </c>
      <c r="L19" s="25">
        <v>162.4</v>
      </c>
      <c r="M19" s="25">
        <v>164.9</v>
      </c>
      <c r="N19" s="25">
        <v>202.4</v>
      </c>
      <c r="O19" s="25">
        <v>171</v>
      </c>
      <c r="P19" s="25">
        <v>174.9</v>
      </c>
      <c r="Q19" s="25">
        <v>164.7</v>
      </c>
      <c r="R19" s="25">
        <v>119.7</v>
      </c>
      <c r="S19" s="25">
        <v>184.9</v>
      </c>
      <c r="T19" s="25">
        <v>167.1</v>
      </c>
      <c r="U19" s="25">
        <v>182.5</v>
      </c>
      <c r="V19" s="25">
        <v>173.3</v>
      </c>
      <c r="W19" s="25">
        <v>194.1</v>
      </c>
      <c r="X19" s="25">
        <v>175.6</v>
      </c>
      <c r="Y19" s="25">
        <v>168.4</v>
      </c>
      <c r="Z19" s="25">
        <v>174.6</v>
      </c>
      <c r="AA19" s="25">
        <v>167.5</v>
      </c>
      <c r="AB19" s="25">
        <v>174.6</v>
      </c>
      <c r="AC19" s="25">
        <v>165.2</v>
      </c>
      <c r="AD19" s="25">
        <v>174.8</v>
      </c>
      <c r="AE19" s="25">
        <v>163</v>
      </c>
      <c r="AF19" s="25">
        <v>165.1</v>
      </c>
      <c r="AG19" s="25">
        <v>167.9</v>
      </c>
      <c r="AH19" s="25">
        <v>168.4</v>
      </c>
      <c r="AI19" s="25">
        <v>167.5</v>
      </c>
      <c r="AJ19" s="7">
        <v>171.7</v>
      </c>
    </row>
    <row r="20" spans="1:36" x14ac:dyDescent="0.3">
      <c r="A20" s="6" t="s">
        <v>34</v>
      </c>
      <c r="B20" s="25">
        <v>2022</v>
      </c>
      <c r="C20" s="25" t="s">
        <v>39</v>
      </c>
      <c r="D20" s="7">
        <v>15597</v>
      </c>
      <c r="H20" s="11">
        <v>2022</v>
      </c>
      <c r="I20" s="11" t="s">
        <v>39</v>
      </c>
      <c r="J20" s="25">
        <v>155</v>
      </c>
      <c r="K20" s="25">
        <v>219.4</v>
      </c>
      <c r="L20" s="25">
        <v>170.8</v>
      </c>
      <c r="M20" s="25">
        <v>165.8</v>
      </c>
      <c r="N20" s="25">
        <v>200.9</v>
      </c>
      <c r="O20" s="25">
        <v>169.7</v>
      </c>
      <c r="P20" s="25">
        <v>182.3</v>
      </c>
      <c r="Q20" s="25">
        <v>164.3</v>
      </c>
      <c r="R20" s="25">
        <v>119.9</v>
      </c>
      <c r="S20" s="25">
        <v>187.1</v>
      </c>
      <c r="T20" s="25">
        <v>167.9</v>
      </c>
      <c r="U20" s="25">
        <v>183.9</v>
      </c>
      <c r="V20" s="25">
        <v>174.9</v>
      </c>
      <c r="W20" s="25">
        <v>194.3</v>
      </c>
      <c r="X20" s="25">
        <v>177.1</v>
      </c>
      <c r="Y20" s="25">
        <v>169.9</v>
      </c>
      <c r="Z20" s="25">
        <v>176</v>
      </c>
      <c r="AA20" s="25">
        <v>166.8</v>
      </c>
      <c r="AB20" s="25">
        <v>176</v>
      </c>
      <c r="AC20" s="25">
        <v>166.4</v>
      </c>
      <c r="AD20" s="25">
        <v>175.4</v>
      </c>
      <c r="AE20" s="25">
        <v>161.1</v>
      </c>
      <c r="AF20" s="25">
        <v>165.8</v>
      </c>
      <c r="AG20" s="25">
        <v>169</v>
      </c>
      <c r="AH20" s="25">
        <v>169.4</v>
      </c>
      <c r="AI20" s="25">
        <v>167.5</v>
      </c>
      <c r="AJ20" s="7">
        <v>172.6</v>
      </c>
    </row>
    <row r="21" spans="1:36" x14ac:dyDescent="0.3">
      <c r="A21" s="6" t="s">
        <v>34</v>
      </c>
      <c r="B21" s="25">
        <v>2022</v>
      </c>
      <c r="C21" s="25" t="s">
        <v>40</v>
      </c>
      <c r="D21" s="7">
        <v>16265</v>
      </c>
      <c r="H21" s="11">
        <v>2022</v>
      </c>
      <c r="I21" s="11" t="s">
        <v>40</v>
      </c>
      <c r="J21" s="25">
        <v>156.5</v>
      </c>
      <c r="K21" s="25">
        <v>213</v>
      </c>
      <c r="L21" s="25">
        <v>175.2</v>
      </c>
      <c r="M21" s="25">
        <v>166.6</v>
      </c>
      <c r="N21" s="25">
        <v>195.8</v>
      </c>
      <c r="O21" s="25">
        <v>174.2</v>
      </c>
      <c r="P21" s="25">
        <v>182.1</v>
      </c>
      <c r="Q21" s="25">
        <v>164.3</v>
      </c>
      <c r="R21" s="25">
        <v>120</v>
      </c>
      <c r="S21" s="25">
        <v>190</v>
      </c>
      <c r="T21" s="25">
        <v>168.4</v>
      </c>
      <c r="U21" s="25">
        <v>185.2</v>
      </c>
      <c r="V21" s="25">
        <v>175</v>
      </c>
      <c r="W21" s="25">
        <v>194.6</v>
      </c>
      <c r="X21" s="25">
        <v>178.3</v>
      </c>
      <c r="Y21" s="25">
        <v>171.3</v>
      </c>
      <c r="Z21" s="25">
        <v>177.3</v>
      </c>
      <c r="AA21" s="25">
        <v>167.8</v>
      </c>
      <c r="AB21" s="25">
        <v>179.6</v>
      </c>
      <c r="AC21" s="25">
        <v>167.4</v>
      </c>
      <c r="AD21" s="25">
        <v>176.1</v>
      </c>
      <c r="AE21" s="25">
        <v>161.6</v>
      </c>
      <c r="AF21" s="25">
        <v>166.3</v>
      </c>
      <c r="AG21" s="25">
        <v>171.4</v>
      </c>
      <c r="AH21" s="25">
        <v>169.7</v>
      </c>
      <c r="AI21" s="25">
        <v>168.4</v>
      </c>
      <c r="AJ21" s="7">
        <v>173.4</v>
      </c>
    </row>
    <row r="22" spans="1:36" x14ac:dyDescent="0.3">
      <c r="A22" s="6" t="s">
        <v>34</v>
      </c>
      <c r="B22" s="25">
        <v>2022</v>
      </c>
      <c r="C22" s="25" t="s">
        <v>41</v>
      </c>
      <c r="D22" s="7">
        <v>13107</v>
      </c>
      <c r="H22" s="11">
        <v>2022</v>
      </c>
      <c r="I22" s="11" t="s">
        <v>41</v>
      </c>
      <c r="J22" s="25">
        <v>160.30000000000001</v>
      </c>
      <c r="K22" s="25">
        <v>206.5</v>
      </c>
      <c r="L22" s="25">
        <v>169.2</v>
      </c>
      <c r="M22" s="25">
        <v>168.1</v>
      </c>
      <c r="N22" s="25">
        <v>192.4</v>
      </c>
      <c r="O22" s="25">
        <v>172.9</v>
      </c>
      <c r="P22" s="25">
        <v>186.7</v>
      </c>
      <c r="Q22" s="25">
        <v>167.2</v>
      </c>
      <c r="R22" s="25">
        <v>120.9</v>
      </c>
      <c r="S22" s="25">
        <v>193.6</v>
      </c>
      <c r="T22" s="25">
        <v>168.8</v>
      </c>
      <c r="U22" s="25">
        <v>186.3</v>
      </c>
      <c r="V22" s="25">
        <v>176.3</v>
      </c>
      <c r="W22" s="25">
        <v>195</v>
      </c>
      <c r="X22" s="25">
        <v>179.5</v>
      </c>
      <c r="Y22" s="25">
        <v>172.7</v>
      </c>
      <c r="Z22" s="25">
        <v>178.5</v>
      </c>
      <c r="AA22" s="25">
        <v>169</v>
      </c>
      <c r="AB22" s="25">
        <v>178.8</v>
      </c>
      <c r="AC22" s="25">
        <v>168.5</v>
      </c>
      <c r="AD22" s="25">
        <v>176.8</v>
      </c>
      <c r="AE22" s="25">
        <v>161.9</v>
      </c>
      <c r="AF22" s="25">
        <v>166.9</v>
      </c>
      <c r="AG22" s="25">
        <v>172.3</v>
      </c>
      <c r="AH22" s="25">
        <v>171.2</v>
      </c>
      <c r="AI22" s="25">
        <v>169.1</v>
      </c>
      <c r="AJ22" s="7">
        <v>174.3</v>
      </c>
    </row>
    <row r="23" spans="1:36" x14ac:dyDescent="0.3">
      <c r="A23" s="6" t="s">
        <v>34</v>
      </c>
      <c r="B23" s="25">
        <v>2022</v>
      </c>
      <c r="C23" s="25" t="s">
        <v>42</v>
      </c>
      <c r="D23" s="7">
        <v>11827</v>
      </c>
      <c r="H23" s="11">
        <v>2022</v>
      </c>
      <c r="I23" s="11" t="s">
        <v>42</v>
      </c>
      <c r="J23" s="25">
        <v>163.5</v>
      </c>
      <c r="K23" s="25">
        <v>209.2</v>
      </c>
      <c r="L23" s="25">
        <v>169.7</v>
      </c>
      <c r="M23" s="25">
        <v>169.7</v>
      </c>
      <c r="N23" s="25">
        <v>188.7</v>
      </c>
      <c r="O23" s="25">
        <v>165.7</v>
      </c>
      <c r="P23" s="25">
        <v>191.8</v>
      </c>
      <c r="Q23" s="25">
        <v>169.1</v>
      </c>
      <c r="R23" s="25">
        <v>121.6</v>
      </c>
      <c r="S23" s="25">
        <v>197.3</v>
      </c>
      <c r="T23" s="25">
        <v>169.4</v>
      </c>
      <c r="U23" s="25">
        <v>187.4</v>
      </c>
      <c r="V23" s="25">
        <v>177.8</v>
      </c>
      <c r="W23" s="25">
        <v>195.9</v>
      </c>
      <c r="X23" s="25">
        <v>180.9</v>
      </c>
      <c r="Y23" s="25">
        <v>174.3</v>
      </c>
      <c r="Z23" s="25">
        <v>179.9</v>
      </c>
      <c r="AA23" s="25">
        <v>169.5</v>
      </c>
      <c r="AB23" s="25">
        <v>179.5</v>
      </c>
      <c r="AC23" s="25">
        <v>169.5</v>
      </c>
      <c r="AD23" s="25">
        <v>177.8</v>
      </c>
      <c r="AE23" s="25">
        <v>162.30000000000001</v>
      </c>
      <c r="AF23" s="25">
        <v>167.6</v>
      </c>
      <c r="AG23" s="25">
        <v>173.1</v>
      </c>
      <c r="AH23" s="25">
        <v>170.9</v>
      </c>
      <c r="AI23" s="25">
        <v>169.7</v>
      </c>
      <c r="AJ23" s="7">
        <v>175.3</v>
      </c>
    </row>
    <row r="24" spans="1:36" x14ac:dyDescent="0.3">
      <c r="A24" s="6" t="s">
        <v>34</v>
      </c>
      <c r="B24" s="25">
        <v>2022</v>
      </c>
      <c r="C24" s="25" t="s">
        <v>43</v>
      </c>
      <c r="D24" s="7">
        <v>12087</v>
      </c>
      <c r="H24" s="11">
        <v>2022</v>
      </c>
      <c r="I24" s="11" t="s">
        <v>43</v>
      </c>
      <c r="J24" s="25">
        <v>165.2</v>
      </c>
      <c r="K24" s="25">
        <v>210.9</v>
      </c>
      <c r="L24" s="25">
        <v>170.9</v>
      </c>
      <c r="M24" s="25">
        <v>170.9</v>
      </c>
      <c r="N24" s="25">
        <v>186.5</v>
      </c>
      <c r="O24" s="25">
        <v>163.80000000000001</v>
      </c>
      <c r="P24" s="25">
        <v>199.7</v>
      </c>
      <c r="Q24" s="25">
        <v>169.8</v>
      </c>
      <c r="R24" s="25">
        <v>121.9</v>
      </c>
      <c r="S24" s="25">
        <v>199.9</v>
      </c>
      <c r="T24" s="25">
        <v>169.9</v>
      </c>
      <c r="U24" s="25">
        <v>188.3</v>
      </c>
      <c r="V24" s="25">
        <v>179.6</v>
      </c>
      <c r="W24" s="25">
        <v>196.3</v>
      </c>
      <c r="X24" s="25">
        <v>181.9</v>
      </c>
      <c r="Y24" s="25">
        <v>175.3</v>
      </c>
      <c r="Z24" s="25">
        <v>181</v>
      </c>
      <c r="AA24" s="25">
        <v>171.2</v>
      </c>
      <c r="AB24" s="25">
        <v>180.5</v>
      </c>
      <c r="AC24" s="25">
        <v>170.4</v>
      </c>
      <c r="AD24" s="25">
        <v>178.7</v>
      </c>
      <c r="AE24" s="25">
        <v>162.9</v>
      </c>
      <c r="AF24" s="25">
        <v>168.2</v>
      </c>
      <c r="AG24" s="25">
        <v>173.4</v>
      </c>
      <c r="AH24" s="25">
        <v>172.1</v>
      </c>
      <c r="AI24" s="25">
        <v>170.5</v>
      </c>
      <c r="AJ24" s="7">
        <v>176.7</v>
      </c>
    </row>
    <row r="25" spans="1:36" x14ac:dyDescent="0.3">
      <c r="A25" s="6" t="s">
        <v>34</v>
      </c>
      <c r="B25" s="25">
        <v>2022</v>
      </c>
      <c r="C25" s="25" t="s">
        <v>45</v>
      </c>
      <c r="D25" s="7">
        <v>12253</v>
      </c>
      <c r="H25" s="11">
        <v>2022</v>
      </c>
      <c r="I25" s="11" t="s">
        <v>45</v>
      </c>
      <c r="J25" s="25">
        <v>167.4</v>
      </c>
      <c r="K25" s="25">
        <v>209.4</v>
      </c>
      <c r="L25" s="25">
        <v>181.4</v>
      </c>
      <c r="M25" s="25">
        <v>172.3</v>
      </c>
      <c r="N25" s="25">
        <v>188.9</v>
      </c>
      <c r="O25" s="25">
        <v>160.69999999999999</v>
      </c>
      <c r="P25" s="25">
        <v>183.1</v>
      </c>
      <c r="Q25" s="25">
        <v>170.5</v>
      </c>
      <c r="R25" s="25">
        <v>122.1</v>
      </c>
      <c r="S25" s="25">
        <v>202.8</v>
      </c>
      <c r="T25" s="25">
        <v>170.4</v>
      </c>
      <c r="U25" s="25">
        <v>189.5</v>
      </c>
      <c r="V25" s="25">
        <v>178.3</v>
      </c>
      <c r="W25" s="25">
        <v>196.9</v>
      </c>
      <c r="X25" s="25">
        <v>183.1</v>
      </c>
      <c r="Y25" s="25">
        <v>176.2</v>
      </c>
      <c r="Z25" s="25">
        <v>182.1</v>
      </c>
      <c r="AA25" s="25">
        <v>171.8</v>
      </c>
      <c r="AB25" s="25">
        <v>181.3</v>
      </c>
      <c r="AC25" s="25">
        <v>171.4</v>
      </c>
      <c r="AD25" s="25">
        <v>179.8</v>
      </c>
      <c r="AE25" s="25">
        <v>163</v>
      </c>
      <c r="AF25" s="25">
        <v>168.5</v>
      </c>
      <c r="AG25" s="25">
        <v>173.7</v>
      </c>
      <c r="AH25" s="25">
        <v>173.6</v>
      </c>
      <c r="AI25" s="25">
        <v>171.1</v>
      </c>
      <c r="AJ25" s="7">
        <v>176.5</v>
      </c>
    </row>
    <row r="26" spans="1:36" x14ac:dyDescent="0.3">
      <c r="A26" s="6" t="s">
        <v>34</v>
      </c>
      <c r="B26" s="25">
        <v>2022</v>
      </c>
      <c r="C26" s="25" t="s">
        <v>46</v>
      </c>
      <c r="D26" s="7">
        <v>11445</v>
      </c>
      <c r="H26" s="11">
        <v>2022</v>
      </c>
      <c r="I26" s="11" t="s">
        <v>46</v>
      </c>
      <c r="J26" s="25">
        <v>169.2</v>
      </c>
      <c r="K26" s="25">
        <v>209</v>
      </c>
      <c r="L26" s="25">
        <v>190.2</v>
      </c>
      <c r="M26" s="25">
        <v>173.6</v>
      </c>
      <c r="N26" s="25">
        <v>188.5</v>
      </c>
      <c r="O26" s="25">
        <v>158</v>
      </c>
      <c r="P26" s="25">
        <v>159.9</v>
      </c>
      <c r="Q26" s="25">
        <v>170.8</v>
      </c>
      <c r="R26" s="25">
        <v>121.8</v>
      </c>
      <c r="S26" s="25">
        <v>205.2</v>
      </c>
      <c r="T26" s="25">
        <v>171</v>
      </c>
      <c r="U26" s="25">
        <v>190.3</v>
      </c>
      <c r="V26" s="25">
        <v>175.9</v>
      </c>
      <c r="W26" s="25">
        <v>197.3</v>
      </c>
      <c r="X26" s="25">
        <v>184</v>
      </c>
      <c r="Y26" s="25">
        <v>177</v>
      </c>
      <c r="Z26" s="25">
        <v>183</v>
      </c>
      <c r="AA26" s="25">
        <v>170.7</v>
      </c>
      <c r="AB26" s="25">
        <v>182</v>
      </c>
      <c r="AC26" s="25">
        <v>172.1</v>
      </c>
      <c r="AD26" s="25">
        <v>181.1</v>
      </c>
      <c r="AE26" s="25">
        <v>163.4</v>
      </c>
      <c r="AF26" s="25">
        <v>168.9</v>
      </c>
      <c r="AG26" s="25">
        <v>174.1</v>
      </c>
      <c r="AH26" s="25">
        <v>175.8</v>
      </c>
      <c r="AI26" s="25">
        <v>172</v>
      </c>
      <c r="AJ26" s="7">
        <v>175.7</v>
      </c>
    </row>
    <row r="27" spans="1:36" x14ac:dyDescent="0.3">
      <c r="A27" s="6" t="s">
        <v>34</v>
      </c>
      <c r="B27" s="25">
        <v>2023</v>
      </c>
      <c r="C27" s="25" t="s">
        <v>31</v>
      </c>
      <c r="D27" s="7">
        <v>11351</v>
      </c>
      <c r="H27" s="11">
        <v>2023</v>
      </c>
      <c r="I27" s="11" t="s">
        <v>31</v>
      </c>
      <c r="J27" s="25">
        <v>173.8</v>
      </c>
      <c r="K27" s="25">
        <v>210.7</v>
      </c>
      <c r="L27" s="25">
        <v>194.5</v>
      </c>
      <c r="M27" s="25">
        <v>174.6</v>
      </c>
      <c r="N27" s="25">
        <v>187.2</v>
      </c>
      <c r="O27" s="25">
        <v>158.30000000000001</v>
      </c>
      <c r="P27" s="25">
        <v>153.9</v>
      </c>
      <c r="Q27" s="25">
        <v>170.9</v>
      </c>
      <c r="R27" s="25">
        <v>121.1</v>
      </c>
      <c r="S27" s="25">
        <v>208.4</v>
      </c>
      <c r="T27" s="25">
        <v>171.4</v>
      </c>
      <c r="U27" s="25">
        <v>191.2</v>
      </c>
      <c r="V27" s="25">
        <v>176.7</v>
      </c>
      <c r="W27" s="25">
        <v>198.2</v>
      </c>
      <c r="X27" s="25">
        <v>184.9</v>
      </c>
      <c r="Y27" s="25">
        <v>177.6</v>
      </c>
      <c r="Z27" s="25">
        <v>183.8</v>
      </c>
      <c r="AA27" s="25">
        <v>172.1</v>
      </c>
      <c r="AB27" s="25">
        <v>182</v>
      </c>
      <c r="AC27" s="25">
        <v>172.9</v>
      </c>
      <c r="AD27" s="25">
        <v>182.3</v>
      </c>
      <c r="AE27" s="25">
        <v>163.6</v>
      </c>
      <c r="AF27" s="25">
        <v>169.5</v>
      </c>
      <c r="AG27" s="25">
        <v>174.3</v>
      </c>
      <c r="AH27" s="25">
        <v>178.6</v>
      </c>
      <c r="AI27" s="25">
        <v>172.8</v>
      </c>
      <c r="AJ27" s="7">
        <v>176.5</v>
      </c>
    </row>
    <row r="28" spans="1:36" x14ac:dyDescent="0.3">
      <c r="A28" s="6" t="s">
        <v>34</v>
      </c>
      <c r="B28" s="25">
        <v>2023</v>
      </c>
      <c r="C28" s="25" t="s">
        <v>35</v>
      </c>
      <c r="D28" s="7">
        <v>10421</v>
      </c>
      <c r="H28" s="11">
        <v>2023</v>
      </c>
      <c r="I28" s="11" t="s">
        <v>35</v>
      </c>
      <c r="J28" s="25">
        <v>174.4</v>
      </c>
      <c r="K28" s="25">
        <v>207.7</v>
      </c>
      <c r="L28" s="25">
        <v>175.2</v>
      </c>
      <c r="M28" s="25">
        <v>177.3</v>
      </c>
      <c r="N28" s="25">
        <v>179.3</v>
      </c>
      <c r="O28" s="25">
        <v>169.5</v>
      </c>
      <c r="P28" s="25">
        <v>152.69999999999999</v>
      </c>
      <c r="Q28" s="25">
        <v>171</v>
      </c>
      <c r="R28" s="25">
        <v>120</v>
      </c>
      <c r="S28" s="25">
        <v>209.7</v>
      </c>
      <c r="T28" s="25">
        <v>172.3</v>
      </c>
      <c r="U28" s="25">
        <v>193</v>
      </c>
      <c r="V28" s="25">
        <v>177</v>
      </c>
      <c r="W28" s="25">
        <v>199.5</v>
      </c>
      <c r="X28" s="25">
        <v>186.2</v>
      </c>
      <c r="Y28" s="25">
        <v>178.7</v>
      </c>
      <c r="Z28" s="25">
        <v>185.1</v>
      </c>
      <c r="AA28" s="25">
        <v>173.5</v>
      </c>
      <c r="AB28" s="25">
        <v>182.1</v>
      </c>
      <c r="AC28" s="25">
        <v>174.2</v>
      </c>
      <c r="AD28" s="25">
        <v>184.4</v>
      </c>
      <c r="AE28" s="25">
        <v>164.2</v>
      </c>
      <c r="AF28" s="25">
        <v>170.3</v>
      </c>
      <c r="AG28" s="25">
        <v>175</v>
      </c>
      <c r="AH28" s="25">
        <v>181</v>
      </c>
      <c r="AI28" s="25">
        <v>174.1</v>
      </c>
      <c r="AJ28" s="7">
        <v>177.2</v>
      </c>
    </row>
    <row r="29" spans="1:36" x14ac:dyDescent="0.3">
      <c r="A29" s="6" t="s">
        <v>34</v>
      </c>
      <c r="B29" s="25">
        <v>2023</v>
      </c>
      <c r="C29" s="25" t="s">
        <v>36</v>
      </c>
      <c r="D29" s="7">
        <v>10895</v>
      </c>
      <c r="H29" s="11">
        <v>2023</v>
      </c>
      <c r="I29" s="11" t="s">
        <v>36</v>
      </c>
      <c r="J29" s="25">
        <v>174.4</v>
      </c>
      <c r="K29" s="25">
        <v>207.7</v>
      </c>
      <c r="L29" s="25">
        <v>175.2</v>
      </c>
      <c r="M29" s="25">
        <v>177.3</v>
      </c>
      <c r="N29" s="25">
        <v>179.2</v>
      </c>
      <c r="O29" s="25">
        <v>169.5</v>
      </c>
      <c r="P29" s="25">
        <v>152.80000000000001</v>
      </c>
      <c r="Q29" s="25">
        <v>171.1</v>
      </c>
      <c r="R29" s="25">
        <v>120</v>
      </c>
      <c r="S29" s="25">
        <v>209.7</v>
      </c>
      <c r="T29" s="25">
        <v>172.3</v>
      </c>
      <c r="U29" s="25">
        <v>193</v>
      </c>
      <c r="V29" s="25">
        <v>177</v>
      </c>
      <c r="W29" s="25">
        <v>199.5</v>
      </c>
      <c r="X29" s="25">
        <v>186.1</v>
      </c>
      <c r="Y29" s="25">
        <v>178.7</v>
      </c>
      <c r="Z29" s="25">
        <v>185.1</v>
      </c>
      <c r="AA29" s="25">
        <v>173.5</v>
      </c>
      <c r="AB29" s="25">
        <v>181.9</v>
      </c>
      <c r="AC29" s="25">
        <v>174.2</v>
      </c>
      <c r="AD29" s="25">
        <v>184.4</v>
      </c>
      <c r="AE29" s="25">
        <v>164.2</v>
      </c>
      <c r="AF29" s="25">
        <v>170.3</v>
      </c>
      <c r="AG29" s="25">
        <v>175</v>
      </c>
      <c r="AH29" s="25">
        <v>181</v>
      </c>
      <c r="AI29" s="25">
        <v>174.1</v>
      </c>
      <c r="AJ29" s="7">
        <v>177.2</v>
      </c>
    </row>
    <row r="30" spans="1:36" x14ac:dyDescent="0.3">
      <c r="A30" s="6" t="s">
        <v>34</v>
      </c>
      <c r="B30" s="25">
        <v>2023</v>
      </c>
      <c r="C30" s="25" t="s">
        <v>37</v>
      </c>
      <c r="D30" s="7">
        <v>10852</v>
      </c>
      <c r="H30" s="11">
        <v>2023</v>
      </c>
      <c r="I30" s="11" t="s">
        <v>37</v>
      </c>
      <c r="J30" s="25">
        <v>173.8</v>
      </c>
      <c r="K30" s="25">
        <v>209.3</v>
      </c>
      <c r="L30" s="25">
        <v>169.6</v>
      </c>
      <c r="M30" s="25">
        <v>178.4</v>
      </c>
      <c r="N30" s="25">
        <v>174.9</v>
      </c>
      <c r="O30" s="25">
        <v>176.3</v>
      </c>
      <c r="P30" s="25">
        <v>155.4</v>
      </c>
      <c r="Q30" s="25">
        <v>173.4</v>
      </c>
      <c r="R30" s="25">
        <v>121.3</v>
      </c>
      <c r="S30" s="25">
        <v>212.9</v>
      </c>
      <c r="T30" s="25">
        <v>172.9</v>
      </c>
      <c r="U30" s="25">
        <v>193.5</v>
      </c>
      <c r="V30" s="25">
        <v>177.9</v>
      </c>
      <c r="W30" s="25">
        <v>200.6</v>
      </c>
      <c r="X30" s="25">
        <v>186.9</v>
      </c>
      <c r="Y30" s="25">
        <v>179.2</v>
      </c>
      <c r="Z30" s="25">
        <v>185.7</v>
      </c>
      <c r="AA30" s="25">
        <v>175.2</v>
      </c>
      <c r="AB30" s="25">
        <v>181.7</v>
      </c>
      <c r="AC30" s="25">
        <v>174.6</v>
      </c>
      <c r="AD30" s="25">
        <v>185</v>
      </c>
      <c r="AE30" s="25">
        <v>164.5</v>
      </c>
      <c r="AF30" s="25">
        <v>170.7</v>
      </c>
      <c r="AG30" s="25">
        <v>176.4</v>
      </c>
      <c r="AH30" s="25">
        <v>184</v>
      </c>
      <c r="AI30" s="25">
        <v>175</v>
      </c>
      <c r="AJ30" s="7">
        <v>178.1</v>
      </c>
    </row>
    <row r="31" spans="1:36" ht="15" thickBot="1" x14ac:dyDescent="0.35">
      <c r="A31" s="8" t="s">
        <v>34</v>
      </c>
      <c r="B31" s="15">
        <v>2023</v>
      </c>
      <c r="C31" s="15" t="s">
        <v>38</v>
      </c>
      <c r="D31" s="9">
        <v>10268</v>
      </c>
      <c r="H31" s="12">
        <v>2023</v>
      </c>
      <c r="I31" s="12" t="s">
        <v>38</v>
      </c>
      <c r="J31" s="15">
        <v>173.7</v>
      </c>
      <c r="K31" s="15">
        <v>214.3</v>
      </c>
      <c r="L31" s="15">
        <v>173.2</v>
      </c>
      <c r="M31" s="15">
        <v>179.5</v>
      </c>
      <c r="N31" s="15">
        <v>170</v>
      </c>
      <c r="O31" s="15">
        <v>172.2</v>
      </c>
      <c r="P31" s="15">
        <v>161</v>
      </c>
      <c r="Q31" s="15">
        <v>175.6</v>
      </c>
      <c r="R31" s="15">
        <v>122.7</v>
      </c>
      <c r="S31" s="15">
        <v>218</v>
      </c>
      <c r="T31" s="15">
        <v>173.4</v>
      </c>
      <c r="U31" s="15">
        <v>194.2</v>
      </c>
      <c r="V31" s="15">
        <v>179.1</v>
      </c>
      <c r="W31" s="15">
        <v>201</v>
      </c>
      <c r="X31" s="15">
        <v>187.3</v>
      </c>
      <c r="Y31" s="15">
        <v>179.7</v>
      </c>
      <c r="Z31" s="15">
        <v>186.2</v>
      </c>
      <c r="AA31" s="15">
        <v>175.6</v>
      </c>
      <c r="AB31" s="15">
        <v>182.8</v>
      </c>
      <c r="AC31" s="15">
        <v>175.2</v>
      </c>
      <c r="AD31" s="15">
        <v>185.7</v>
      </c>
      <c r="AE31" s="15">
        <v>164.8</v>
      </c>
      <c r="AF31" s="15">
        <v>171.2</v>
      </c>
      <c r="AG31" s="15">
        <v>177.1</v>
      </c>
      <c r="AH31" s="15">
        <v>185.2</v>
      </c>
      <c r="AI31" s="15">
        <v>175.7</v>
      </c>
      <c r="AJ31" s="9">
        <v>179.1</v>
      </c>
    </row>
    <row r="34" spans="1:6" ht="15" thickBot="1" x14ac:dyDescent="0.35">
      <c r="A34" s="77" t="s">
        <v>206</v>
      </c>
      <c r="B34" s="77"/>
    </row>
    <row r="35" spans="1:6" ht="15" thickBot="1" x14ac:dyDescent="0.35">
      <c r="B35" s="3" t="s">
        <v>202</v>
      </c>
      <c r="C35" s="18" t="s">
        <v>207</v>
      </c>
    </row>
    <row r="36" spans="1:6" x14ac:dyDescent="0.3">
      <c r="B36" s="80" t="s">
        <v>3</v>
      </c>
      <c r="C36" s="75">
        <v>0.29959013066408713</v>
      </c>
    </row>
    <row r="37" spans="1:6" x14ac:dyDescent="0.3">
      <c r="B37" s="80" t="s">
        <v>4</v>
      </c>
      <c r="C37" s="75">
        <v>0.74579682013994408</v>
      </c>
    </row>
    <row r="38" spans="1:6" x14ac:dyDescent="0.3">
      <c r="B38" s="80" t="s">
        <v>5</v>
      </c>
      <c r="C38" s="75">
        <v>-0.15339441681196153</v>
      </c>
    </row>
    <row r="39" spans="1:6" x14ac:dyDescent="0.3">
      <c r="B39" s="80" t="s">
        <v>6</v>
      </c>
      <c r="C39" s="75">
        <v>0.39341995358877174</v>
      </c>
    </row>
    <row r="40" spans="1:6" x14ac:dyDescent="0.3">
      <c r="B40" s="80" t="s">
        <v>7</v>
      </c>
      <c r="C40" s="103">
        <v>0.77545034848334882</v>
      </c>
    </row>
    <row r="41" spans="1:6" x14ac:dyDescent="0.3">
      <c r="B41" s="80" t="s">
        <v>8</v>
      </c>
      <c r="C41" s="101">
        <v>0.496240436528257</v>
      </c>
    </row>
    <row r="42" spans="1:6" x14ac:dyDescent="0.3">
      <c r="B42" s="80" t="s">
        <v>9</v>
      </c>
      <c r="C42" s="75">
        <v>0.33527681812349164</v>
      </c>
    </row>
    <row r="43" spans="1:6" x14ac:dyDescent="0.3">
      <c r="B43" s="80" t="s">
        <v>10</v>
      </c>
      <c r="C43" s="75">
        <v>0.19082627963096443</v>
      </c>
      <c r="F43" s="100"/>
    </row>
    <row r="44" spans="1:6" x14ac:dyDescent="0.3">
      <c r="B44" s="80" t="s">
        <v>11</v>
      </c>
      <c r="C44" s="101">
        <v>0.52414891210435899</v>
      </c>
    </row>
    <row r="45" spans="1:6" x14ac:dyDescent="0.3">
      <c r="B45" s="80" t="s">
        <v>12</v>
      </c>
      <c r="C45" s="75">
        <v>0.37793927588315807</v>
      </c>
    </row>
    <row r="46" spans="1:6" x14ac:dyDescent="0.3">
      <c r="B46" s="80" t="s">
        <v>131</v>
      </c>
      <c r="C46" s="102">
        <v>0.56452869854584198</v>
      </c>
    </row>
    <row r="47" spans="1:6" x14ac:dyDescent="0.3">
      <c r="B47" s="80" t="s">
        <v>14</v>
      </c>
      <c r="C47" s="102">
        <v>0.51241050312052105</v>
      </c>
    </row>
    <row r="48" spans="1:6" x14ac:dyDescent="0.3">
      <c r="B48" s="80" t="s">
        <v>15</v>
      </c>
      <c r="C48" s="102">
        <v>0.59940961720416985</v>
      </c>
    </row>
    <row r="49" spans="2:3" x14ac:dyDescent="0.3">
      <c r="B49" s="80" t="s">
        <v>16</v>
      </c>
      <c r="C49" s="75">
        <v>0.40780303027213211</v>
      </c>
    </row>
    <row r="50" spans="2:3" x14ac:dyDescent="0.3">
      <c r="B50" s="80" t="s">
        <v>17</v>
      </c>
      <c r="C50" s="101">
        <v>0.54935325353824926</v>
      </c>
    </row>
    <row r="51" spans="2:3" x14ac:dyDescent="0.3">
      <c r="B51" s="80" t="s">
        <v>18</v>
      </c>
      <c r="C51" s="101">
        <v>0.57715771167101937</v>
      </c>
    </row>
    <row r="52" spans="2:3" x14ac:dyDescent="0.3">
      <c r="B52" s="80" t="s">
        <v>19</v>
      </c>
      <c r="C52" s="101">
        <v>0.55392312837958801</v>
      </c>
    </row>
    <row r="53" spans="2:3" x14ac:dyDescent="0.3">
      <c r="B53" s="80" t="s">
        <v>20</v>
      </c>
      <c r="C53" s="75">
        <v>0.4568479055687677</v>
      </c>
    </row>
    <row r="54" spans="2:3" x14ac:dyDescent="0.3">
      <c r="B54" s="80" t="s">
        <v>21</v>
      </c>
      <c r="C54" s="102">
        <v>0.59835096082139194</v>
      </c>
    </row>
    <row r="55" spans="2:3" x14ac:dyDescent="0.3">
      <c r="B55" s="80" t="s">
        <v>22</v>
      </c>
      <c r="C55" s="102">
        <v>0.53419052580128668</v>
      </c>
    </row>
    <row r="56" spans="2:3" x14ac:dyDescent="0.3">
      <c r="B56" s="80" t="s">
        <v>23</v>
      </c>
      <c r="C56" s="102">
        <v>0.49750054007180022</v>
      </c>
    </row>
    <row r="57" spans="2:3" x14ac:dyDescent="0.3">
      <c r="B57" s="80" t="s">
        <v>24</v>
      </c>
      <c r="C57" s="104">
        <v>0.68385214513698589</v>
      </c>
    </row>
    <row r="58" spans="2:3" x14ac:dyDescent="0.3">
      <c r="B58" s="80" t="s">
        <v>25</v>
      </c>
      <c r="C58" s="104">
        <v>0.61609920923243766</v>
      </c>
    </row>
    <row r="59" spans="2:3" x14ac:dyDescent="0.3">
      <c r="B59" s="80" t="s">
        <v>26</v>
      </c>
      <c r="C59" s="75">
        <v>0.46838328058052692</v>
      </c>
    </row>
    <row r="60" spans="2:3" x14ac:dyDescent="0.3">
      <c r="B60" s="80" t="s">
        <v>27</v>
      </c>
      <c r="C60" s="75">
        <v>0.43419216097333629</v>
      </c>
    </row>
    <row r="61" spans="2:3" x14ac:dyDescent="0.3">
      <c r="B61" s="80" t="s">
        <v>28</v>
      </c>
      <c r="C61" s="101">
        <v>0.55941653769158861</v>
      </c>
    </row>
    <row r="62" spans="2:3" ht="15" thickBot="1" x14ac:dyDescent="0.35">
      <c r="B62" s="45" t="s">
        <v>82</v>
      </c>
      <c r="C62" s="105">
        <v>0.57974377986669823</v>
      </c>
    </row>
  </sheetData>
  <phoneticPr fontId="19" type="noConversion"/>
  <conditionalFormatting sqref="C36:C62">
    <cfRule type="cellIs" dxfId="6" priority="5" operator="lessThan">
      <formula>0.31</formula>
    </cfRule>
    <cfRule type="top10" dxfId="5" priority="6" bottom="1" rank="10"/>
    <cfRule type="top10" dxfId="4" priority="7" percent="1" rank="10"/>
  </conditionalFormatting>
  <conditionalFormatting sqref="E43">
    <cfRule type="cellIs" dxfId="3" priority="4" operator="greaterThan">
      <formula>0.3</formula>
    </cfRule>
  </conditionalFormatting>
  <conditionalFormatting sqref="T44">
    <cfRule type="cellIs" dxfId="2" priority="2" operator="greaterThan">
      <formula>0.6</formula>
    </cfRule>
    <cfRule type="cellIs" dxfId="1" priority="3" operator="greaterThan">
      <formula>0.5</formula>
    </cfRule>
  </conditionalFormatting>
  <conditionalFormatting sqref="G36">
    <cfRule type="top10" dxfId="0" priority="1" rank="10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463D-05BD-4F1B-BDA7-7752D1223129}">
  <dimension ref="A1:AO43"/>
  <sheetViews>
    <sheetView tabSelected="1" workbookViewId="0">
      <selection activeCell="I20" sqref="I20"/>
    </sheetView>
  </sheetViews>
  <sheetFormatPr defaultRowHeight="14.4" x14ac:dyDescent="0.3"/>
  <sheetData>
    <row r="1" spans="1:41" x14ac:dyDescent="0.3">
      <c r="A1" t="s">
        <v>159</v>
      </c>
    </row>
    <row r="2" spans="1:41" x14ac:dyDescent="0.3">
      <c r="A2" s="24" t="s">
        <v>0</v>
      </c>
      <c r="B2" s="24" t="s">
        <v>175</v>
      </c>
      <c r="C2" s="24" t="s">
        <v>33</v>
      </c>
      <c r="D2" s="24" t="s">
        <v>34</v>
      </c>
      <c r="E2" s="24" t="s">
        <v>30</v>
      </c>
      <c r="F2" s="24" t="s">
        <v>33</v>
      </c>
      <c r="G2" s="24" t="s">
        <v>34</v>
      </c>
      <c r="H2" s="24" t="s">
        <v>30</v>
      </c>
      <c r="I2" s="24" t="s">
        <v>33</v>
      </c>
      <c r="J2" s="24" t="s">
        <v>34</v>
      </c>
      <c r="K2" s="24" t="s">
        <v>30</v>
      </c>
      <c r="L2" s="24" t="s">
        <v>33</v>
      </c>
      <c r="M2" s="24" t="s">
        <v>34</v>
      </c>
      <c r="N2" s="24" t="s">
        <v>30</v>
      </c>
      <c r="O2" s="24" t="s">
        <v>33</v>
      </c>
      <c r="P2" s="24" t="s">
        <v>34</v>
      </c>
      <c r="Q2" s="24" t="s">
        <v>30</v>
      </c>
      <c r="R2" s="24" t="s">
        <v>33</v>
      </c>
      <c r="S2" s="24" t="s">
        <v>34</v>
      </c>
      <c r="T2" s="24" t="s">
        <v>30</v>
      </c>
      <c r="U2" s="24" t="s">
        <v>33</v>
      </c>
      <c r="V2" s="24" t="s">
        <v>34</v>
      </c>
      <c r="W2" s="24" t="s">
        <v>30</v>
      </c>
      <c r="X2" s="24" t="s">
        <v>33</v>
      </c>
      <c r="Y2" s="24" t="s">
        <v>34</v>
      </c>
      <c r="Z2" s="24" t="s">
        <v>30</v>
      </c>
      <c r="AA2" s="24" t="s">
        <v>33</v>
      </c>
      <c r="AB2" s="24" t="s">
        <v>34</v>
      </c>
      <c r="AC2" s="24" t="s">
        <v>30</v>
      </c>
      <c r="AD2" s="24" t="s">
        <v>33</v>
      </c>
      <c r="AE2" s="24" t="s">
        <v>34</v>
      </c>
      <c r="AF2" s="24" t="s">
        <v>30</v>
      </c>
      <c r="AG2" s="24" t="s">
        <v>33</v>
      </c>
      <c r="AH2" s="24" t="s">
        <v>34</v>
      </c>
      <c r="AI2" s="24" t="s">
        <v>30</v>
      </c>
      <c r="AJ2" s="24" t="s">
        <v>33</v>
      </c>
      <c r="AK2" s="24" t="s">
        <v>34</v>
      </c>
      <c r="AL2" s="24" t="s">
        <v>30</v>
      </c>
      <c r="AM2" s="24" t="s">
        <v>33</v>
      </c>
      <c r="AN2" s="24" t="s">
        <v>34</v>
      </c>
    </row>
    <row r="3" spans="1:41" x14ac:dyDescent="0.3">
      <c r="A3" s="24" t="s">
        <v>1</v>
      </c>
      <c r="B3" s="51">
        <v>2022</v>
      </c>
      <c r="C3" s="51">
        <v>2022</v>
      </c>
      <c r="D3" s="51">
        <v>2022</v>
      </c>
      <c r="E3" s="51">
        <v>2022</v>
      </c>
      <c r="F3" s="51">
        <v>2022</v>
      </c>
      <c r="G3" s="51">
        <v>2022</v>
      </c>
      <c r="H3" s="51">
        <v>2022</v>
      </c>
      <c r="I3" s="51">
        <v>2022</v>
      </c>
      <c r="J3" s="51">
        <v>2022</v>
      </c>
      <c r="K3" s="51">
        <v>2022</v>
      </c>
      <c r="L3" s="51">
        <v>2022</v>
      </c>
      <c r="M3" s="51">
        <v>2022</v>
      </c>
      <c r="N3" s="51">
        <v>2022</v>
      </c>
      <c r="O3" s="51">
        <v>2022</v>
      </c>
      <c r="P3" s="51">
        <v>2022</v>
      </c>
      <c r="Q3" s="51">
        <v>2022</v>
      </c>
      <c r="R3" s="51">
        <v>2022</v>
      </c>
      <c r="S3" s="51">
        <v>2022</v>
      </c>
      <c r="T3" s="51">
        <v>2022</v>
      </c>
      <c r="U3" s="51">
        <v>2022</v>
      </c>
      <c r="V3" s="51">
        <v>2022</v>
      </c>
      <c r="W3" s="51">
        <v>2022</v>
      </c>
      <c r="X3" s="51">
        <v>2022</v>
      </c>
      <c r="Y3" s="51">
        <v>2022</v>
      </c>
      <c r="Z3" s="51">
        <v>2023</v>
      </c>
      <c r="AA3" s="51">
        <v>2023</v>
      </c>
      <c r="AB3" s="51">
        <v>2023</v>
      </c>
      <c r="AC3" s="51">
        <v>2023</v>
      </c>
      <c r="AD3" s="51">
        <v>2023</v>
      </c>
      <c r="AE3" s="51">
        <v>2023</v>
      </c>
      <c r="AF3" s="51">
        <v>2023</v>
      </c>
      <c r="AG3" s="51">
        <v>2023</v>
      </c>
      <c r="AH3" s="51">
        <v>2023</v>
      </c>
      <c r="AI3" s="51">
        <v>2023</v>
      </c>
      <c r="AJ3" s="51">
        <v>2023</v>
      </c>
      <c r="AK3" s="51">
        <v>2023</v>
      </c>
      <c r="AL3" s="51">
        <v>2023</v>
      </c>
      <c r="AM3" s="51">
        <v>2023</v>
      </c>
      <c r="AN3" s="51">
        <v>2023</v>
      </c>
    </row>
    <row r="4" spans="1:41" x14ac:dyDescent="0.3">
      <c r="A4" s="24" t="s">
        <v>2</v>
      </c>
      <c r="B4" s="52" t="s">
        <v>38</v>
      </c>
      <c r="C4" s="52" t="s">
        <v>38</v>
      </c>
      <c r="D4" s="52" t="s">
        <v>38</v>
      </c>
      <c r="E4" s="52" t="s">
        <v>39</v>
      </c>
      <c r="F4" s="52" t="s">
        <v>39</v>
      </c>
      <c r="G4" s="52" t="s">
        <v>39</v>
      </c>
      <c r="H4" s="52" t="s">
        <v>40</v>
      </c>
      <c r="I4" s="52" t="s">
        <v>40</v>
      </c>
      <c r="J4" s="52" t="s">
        <v>40</v>
      </c>
      <c r="K4" s="52" t="s">
        <v>41</v>
      </c>
      <c r="L4" s="52" t="s">
        <v>41</v>
      </c>
      <c r="M4" s="52" t="s">
        <v>41</v>
      </c>
      <c r="N4" s="52" t="s">
        <v>42</v>
      </c>
      <c r="O4" s="52" t="s">
        <v>42</v>
      </c>
      <c r="P4" s="52" t="s">
        <v>42</v>
      </c>
      <c r="Q4" s="52" t="s">
        <v>43</v>
      </c>
      <c r="R4" s="52" t="s">
        <v>43</v>
      </c>
      <c r="S4" s="52" t="s">
        <v>43</v>
      </c>
      <c r="T4" s="52" t="s">
        <v>45</v>
      </c>
      <c r="U4" s="52" t="s">
        <v>45</v>
      </c>
      <c r="V4" s="52" t="s">
        <v>45</v>
      </c>
      <c r="W4" s="52" t="s">
        <v>46</v>
      </c>
      <c r="X4" s="52" t="s">
        <v>46</v>
      </c>
      <c r="Y4" s="52" t="s">
        <v>46</v>
      </c>
      <c r="Z4" s="52" t="s">
        <v>31</v>
      </c>
      <c r="AA4" s="52" t="s">
        <v>31</v>
      </c>
      <c r="AB4" s="52" t="s">
        <v>31</v>
      </c>
      <c r="AC4" s="52" t="s">
        <v>35</v>
      </c>
      <c r="AD4" s="52" t="s">
        <v>35</v>
      </c>
      <c r="AE4" s="52" t="s">
        <v>35</v>
      </c>
      <c r="AF4" s="52" t="s">
        <v>36</v>
      </c>
      <c r="AG4" s="52" t="s">
        <v>36</v>
      </c>
      <c r="AH4" s="52" t="s">
        <v>36</v>
      </c>
      <c r="AI4" s="52" t="s">
        <v>37</v>
      </c>
      <c r="AJ4" s="52" t="s">
        <v>37</v>
      </c>
      <c r="AK4" s="52" t="s">
        <v>37</v>
      </c>
      <c r="AL4" s="52" t="s">
        <v>38</v>
      </c>
      <c r="AM4" s="52" t="s">
        <v>38</v>
      </c>
      <c r="AN4" s="52" t="s">
        <v>38</v>
      </c>
      <c r="AO4" s="52" t="s">
        <v>143</v>
      </c>
    </row>
    <row r="5" spans="1:41" x14ac:dyDescent="0.3">
      <c r="A5" s="50" t="s">
        <v>3</v>
      </c>
      <c r="B5" s="32">
        <v>152.9</v>
      </c>
      <c r="C5" s="32">
        <v>156.69999999999999</v>
      </c>
      <c r="D5" s="32">
        <v>154.1</v>
      </c>
      <c r="E5" s="32">
        <v>153.80000000000001</v>
      </c>
      <c r="F5" s="32">
        <v>157.5</v>
      </c>
      <c r="G5" s="32">
        <v>155</v>
      </c>
      <c r="H5" s="32">
        <v>155.19999999999999</v>
      </c>
      <c r="I5" s="32">
        <v>159.30000000000001</v>
      </c>
      <c r="J5" s="32">
        <v>156.5</v>
      </c>
      <c r="K5" s="32">
        <v>159.5</v>
      </c>
      <c r="L5" s="32">
        <v>162.1</v>
      </c>
      <c r="M5" s="32">
        <v>160.30000000000001</v>
      </c>
      <c r="N5" s="32">
        <v>162.9</v>
      </c>
      <c r="O5" s="32">
        <v>164.9</v>
      </c>
      <c r="P5" s="32">
        <v>163.5</v>
      </c>
      <c r="Q5" s="32">
        <v>164.7</v>
      </c>
      <c r="R5" s="32">
        <v>166.4</v>
      </c>
      <c r="S5" s="32">
        <v>165.2</v>
      </c>
      <c r="T5" s="32">
        <v>166.9</v>
      </c>
      <c r="U5" s="32">
        <v>168.4</v>
      </c>
      <c r="V5" s="32">
        <v>167.4</v>
      </c>
      <c r="W5" s="32">
        <v>168.8</v>
      </c>
      <c r="X5" s="32">
        <v>170.2</v>
      </c>
      <c r="Y5" s="32">
        <v>169.2</v>
      </c>
      <c r="Z5" s="32">
        <v>174</v>
      </c>
      <c r="AA5" s="32">
        <v>173.3</v>
      </c>
      <c r="AB5" s="32">
        <v>173.8</v>
      </c>
      <c r="AC5" s="32">
        <v>174.2</v>
      </c>
      <c r="AD5" s="32">
        <v>174.7</v>
      </c>
      <c r="AE5" s="32">
        <v>174.4</v>
      </c>
      <c r="AF5" s="32">
        <v>174.3</v>
      </c>
      <c r="AG5" s="32">
        <v>174.7</v>
      </c>
      <c r="AH5" s="32">
        <v>174.4</v>
      </c>
      <c r="AI5" s="32">
        <v>173.3</v>
      </c>
      <c r="AJ5" s="32">
        <v>174.8</v>
      </c>
      <c r="AK5" s="32">
        <v>173.8</v>
      </c>
      <c r="AL5" s="32">
        <v>173.2</v>
      </c>
      <c r="AM5" s="32">
        <v>174.7</v>
      </c>
      <c r="AN5" s="32">
        <v>173.7</v>
      </c>
      <c r="AO5" s="32">
        <f>AVERAGE(B5:AN5)</f>
        <v>166.47948717948717</v>
      </c>
    </row>
    <row r="6" spans="1:41" x14ac:dyDescent="0.3">
      <c r="A6" s="50" t="s">
        <v>4</v>
      </c>
      <c r="B6" s="32">
        <v>214.7</v>
      </c>
      <c r="C6" s="32">
        <v>221.2</v>
      </c>
      <c r="D6" s="32">
        <v>217</v>
      </c>
      <c r="E6" s="32">
        <v>217.2</v>
      </c>
      <c r="F6" s="32">
        <v>223.4</v>
      </c>
      <c r="G6" s="32">
        <v>219.4</v>
      </c>
      <c r="H6" s="32">
        <v>210.8</v>
      </c>
      <c r="I6" s="32">
        <v>217.1</v>
      </c>
      <c r="J6" s="32">
        <v>213</v>
      </c>
      <c r="K6" s="32">
        <v>204.1</v>
      </c>
      <c r="L6" s="32">
        <v>210.9</v>
      </c>
      <c r="M6" s="32">
        <v>206.5</v>
      </c>
      <c r="N6" s="32">
        <v>206.7</v>
      </c>
      <c r="O6" s="32">
        <v>213.7</v>
      </c>
      <c r="P6" s="32">
        <v>209.2</v>
      </c>
      <c r="Q6" s="32">
        <v>208.8</v>
      </c>
      <c r="R6" s="32">
        <v>214.9</v>
      </c>
      <c r="S6" s="32">
        <v>210.9</v>
      </c>
      <c r="T6" s="32">
        <v>207.2</v>
      </c>
      <c r="U6" s="32">
        <v>213.4</v>
      </c>
      <c r="V6" s="32">
        <v>209.4</v>
      </c>
      <c r="W6" s="32">
        <v>206.9</v>
      </c>
      <c r="X6" s="32">
        <v>212.9</v>
      </c>
      <c r="Y6" s="32">
        <v>209</v>
      </c>
      <c r="Z6" s="32">
        <v>208.3</v>
      </c>
      <c r="AA6" s="32">
        <v>215.2</v>
      </c>
      <c r="AB6" s="32">
        <v>210.7</v>
      </c>
      <c r="AC6" s="32">
        <v>205.2</v>
      </c>
      <c r="AD6" s="32">
        <v>212.2</v>
      </c>
      <c r="AE6" s="32">
        <v>207.7</v>
      </c>
      <c r="AF6" s="32">
        <v>205.2</v>
      </c>
      <c r="AG6" s="32">
        <v>212.2</v>
      </c>
      <c r="AH6" s="32">
        <v>207.7</v>
      </c>
      <c r="AI6" s="32">
        <v>206.9</v>
      </c>
      <c r="AJ6" s="32">
        <v>213.7</v>
      </c>
      <c r="AK6" s="32">
        <v>209.3</v>
      </c>
      <c r="AL6" s="32">
        <v>211.5</v>
      </c>
      <c r="AM6" s="32">
        <v>219.4</v>
      </c>
      <c r="AN6" s="32">
        <v>214.3</v>
      </c>
      <c r="AO6" s="32">
        <f t="shared" ref="AO6:AO18" si="0">AVERAGE(B6:AN6)</f>
        <v>211.73846153846142</v>
      </c>
    </row>
    <row r="7" spans="1:41" x14ac:dyDescent="0.3">
      <c r="A7" s="50" t="s">
        <v>5</v>
      </c>
      <c r="B7" s="32">
        <v>161.4</v>
      </c>
      <c r="C7" s="32">
        <v>164.1</v>
      </c>
      <c r="D7" s="32">
        <v>162.4</v>
      </c>
      <c r="E7" s="32">
        <v>169.6</v>
      </c>
      <c r="F7" s="32">
        <v>172.8</v>
      </c>
      <c r="G7" s="32">
        <v>170.8</v>
      </c>
      <c r="H7" s="32">
        <v>174.3</v>
      </c>
      <c r="I7" s="32">
        <v>176.6</v>
      </c>
      <c r="J7" s="32">
        <v>175.2</v>
      </c>
      <c r="K7" s="32">
        <v>168.3</v>
      </c>
      <c r="L7" s="32">
        <v>170.6</v>
      </c>
      <c r="M7" s="32">
        <v>169.2</v>
      </c>
      <c r="N7" s="32">
        <v>169</v>
      </c>
      <c r="O7" s="32">
        <v>170.9</v>
      </c>
      <c r="P7" s="32">
        <v>169.7</v>
      </c>
      <c r="Q7" s="32">
        <v>170.3</v>
      </c>
      <c r="R7" s="32">
        <v>171.9</v>
      </c>
      <c r="S7" s="32">
        <v>170.9</v>
      </c>
      <c r="T7" s="32">
        <v>180.2</v>
      </c>
      <c r="U7" s="32">
        <v>183.2</v>
      </c>
      <c r="V7" s="32">
        <v>181.4</v>
      </c>
      <c r="W7" s="32">
        <v>189.1</v>
      </c>
      <c r="X7" s="32">
        <v>191.9</v>
      </c>
      <c r="Y7" s="32">
        <v>190.2</v>
      </c>
      <c r="Z7" s="32">
        <v>192.9</v>
      </c>
      <c r="AA7" s="32">
        <v>197</v>
      </c>
      <c r="AB7" s="32">
        <v>194.5</v>
      </c>
      <c r="AC7" s="32">
        <v>173.9</v>
      </c>
      <c r="AD7" s="32">
        <v>177.2</v>
      </c>
      <c r="AE7" s="32">
        <v>175.2</v>
      </c>
      <c r="AF7" s="32">
        <v>173.9</v>
      </c>
      <c r="AG7" s="32">
        <v>177.2</v>
      </c>
      <c r="AH7" s="32">
        <v>175.2</v>
      </c>
      <c r="AI7" s="32">
        <v>167.9</v>
      </c>
      <c r="AJ7" s="32">
        <v>172.4</v>
      </c>
      <c r="AK7" s="32">
        <v>169.6</v>
      </c>
      <c r="AL7" s="32">
        <v>171</v>
      </c>
      <c r="AM7" s="32">
        <v>176.7</v>
      </c>
      <c r="AN7" s="32">
        <v>173.2</v>
      </c>
      <c r="AO7" s="32">
        <f t="shared" si="0"/>
        <v>175.43076923076916</v>
      </c>
    </row>
    <row r="8" spans="1:41" x14ac:dyDescent="0.3">
      <c r="A8" s="50" t="s">
        <v>6</v>
      </c>
      <c r="B8">
        <v>164.6</v>
      </c>
      <c r="C8">
        <v>165.4</v>
      </c>
      <c r="D8">
        <v>164.9</v>
      </c>
      <c r="E8">
        <v>165.4</v>
      </c>
      <c r="F8">
        <v>166.4</v>
      </c>
      <c r="G8">
        <v>165.8</v>
      </c>
      <c r="H8">
        <v>166.3</v>
      </c>
      <c r="I8">
        <v>167.1</v>
      </c>
      <c r="J8">
        <v>166.6</v>
      </c>
      <c r="K8">
        <v>167.9</v>
      </c>
      <c r="L8">
        <v>168.4</v>
      </c>
      <c r="M8">
        <v>168.1</v>
      </c>
      <c r="N8">
        <v>169.5</v>
      </c>
      <c r="O8">
        <v>170.1</v>
      </c>
      <c r="P8">
        <v>169.7</v>
      </c>
      <c r="Q8">
        <v>170.9</v>
      </c>
      <c r="R8">
        <v>171</v>
      </c>
      <c r="S8">
        <v>170.9</v>
      </c>
      <c r="T8">
        <v>172.3</v>
      </c>
      <c r="U8">
        <v>172.3</v>
      </c>
      <c r="V8">
        <v>172.3</v>
      </c>
      <c r="W8">
        <v>173.4</v>
      </c>
      <c r="X8">
        <v>173.9</v>
      </c>
      <c r="Y8">
        <v>173.6</v>
      </c>
      <c r="Z8">
        <v>174.3</v>
      </c>
      <c r="AA8">
        <v>175.2</v>
      </c>
      <c r="AB8">
        <v>174.6</v>
      </c>
      <c r="AC8">
        <v>177</v>
      </c>
      <c r="AD8">
        <v>177.9</v>
      </c>
      <c r="AE8">
        <v>177.3</v>
      </c>
      <c r="AF8">
        <v>177</v>
      </c>
      <c r="AG8">
        <v>177.9</v>
      </c>
      <c r="AH8">
        <v>177.3</v>
      </c>
      <c r="AI8">
        <v>178.2</v>
      </c>
      <c r="AJ8">
        <v>178.8</v>
      </c>
      <c r="AK8">
        <v>178.4</v>
      </c>
      <c r="AL8">
        <v>179.6</v>
      </c>
      <c r="AM8">
        <v>179.4</v>
      </c>
      <c r="AN8">
        <v>179.5</v>
      </c>
      <c r="AO8" s="32">
        <f t="shared" si="0"/>
        <v>172.28717948717949</v>
      </c>
    </row>
    <row r="9" spans="1:41" x14ac:dyDescent="0.3">
      <c r="A9" s="50" t="s">
        <v>7</v>
      </c>
      <c r="B9" s="32">
        <v>209.9</v>
      </c>
      <c r="C9" s="32">
        <v>189.5</v>
      </c>
      <c r="D9" s="32">
        <v>202.4</v>
      </c>
      <c r="E9" s="32">
        <v>208.1</v>
      </c>
      <c r="F9" s="32">
        <v>188.6</v>
      </c>
      <c r="G9" s="32">
        <v>200.9</v>
      </c>
      <c r="H9" s="32">
        <v>202.2</v>
      </c>
      <c r="I9" s="32">
        <v>184.8</v>
      </c>
      <c r="J9" s="32">
        <v>195.8</v>
      </c>
      <c r="K9" s="32">
        <v>198.1</v>
      </c>
      <c r="L9" s="32">
        <v>182.5</v>
      </c>
      <c r="M9" s="32">
        <v>192.4</v>
      </c>
      <c r="N9" s="32">
        <v>194.1</v>
      </c>
      <c r="O9" s="32">
        <v>179.3</v>
      </c>
      <c r="P9" s="32">
        <v>188.7</v>
      </c>
      <c r="Q9" s="32">
        <v>191.6</v>
      </c>
      <c r="R9" s="32">
        <v>177.7</v>
      </c>
      <c r="S9" s="32">
        <v>186.5</v>
      </c>
      <c r="T9" s="32">
        <v>194</v>
      </c>
      <c r="U9" s="32">
        <v>180</v>
      </c>
      <c r="V9" s="32">
        <v>188.9</v>
      </c>
      <c r="W9" s="32">
        <v>193.9</v>
      </c>
      <c r="X9" s="32">
        <v>179.1</v>
      </c>
      <c r="Y9" s="32">
        <v>188.5</v>
      </c>
      <c r="Z9" s="32">
        <v>192.6</v>
      </c>
      <c r="AA9" s="32">
        <v>178</v>
      </c>
      <c r="AB9" s="32">
        <v>187.2</v>
      </c>
      <c r="AC9" s="32">
        <v>183.4</v>
      </c>
      <c r="AD9" s="32">
        <v>172.2</v>
      </c>
      <c r="AE9" s="32">
        <v>179.3</v>
      </c>
      <c r="AF9" s="32">
        <v>183.3</v>
      </c>
      <c r="AG9" s="32">
        <v>172.2</v>
      </c>
      <c r="AH9" s="32">
        <v>179.2</v>
      </c>
      <c r="AI9" s="32">
        <v>178.5</v>
      </c>
      <c r="AJ9" s="32">
        <v>168.7</v>
      </c>
      <c r="AK9" s="32">
        <v>174.9</v>
      </c>
      <c r="AL9" s="32">
        <v>173.3</v>
      </c>
      <c r="AM9" s="32">
        <v>164.4</v>
      </c>
      <c r="AN9" s="32">
        <v>170</v>
      </c>
      <c r="AO9" s="32">
        <f t="shared" si="0"/>
        <v>186.01794871794868</v>
      </c>
    </row>
    <row r="10" spans="1:41" x14ac:dyDescent="0.3">
      <c r="A10" s="50" t="s">
        <v>8</v>
      </c>
      <c r="B10" s="32">
        <v>168</v>
      </c>
      <c r="C10" s="32">
        <v>174.5</v>
      </c>
      <c r="D10" s="32">
        <v>171</v>
      </c>
      <c r="E10" s="32">
        <v>165.8</v>
      </c>
      <c r="F10" s="32">
        <v>174.1</v>
      </c>
      <c r="G10" s="32">
        <v>169.7</v>
      </c>
      <c r="H10" s="32">
        <v>169.6</v>
      </c>
      <c r="I10" s="32">
        <v>179.5</v>
      </c>
      <c r="J10" s="32">
        <v>174.2</v>
      </c>
      <c r="K10" s="32">
        <v>169.2</v>
      </c>
      <c r="L10" s="32">
        <v>177.1</v>
      </c>
      <c r="M10" s="32">
        <v>172.9</v>
      </c>
      <c r="N10" s="32">
        <v>164.1</v>
      </c>
      <c r="O10" s="32">
        <v>167.5</v>
      </c>
      <c r="P10" s="32">
        <v>165.7</v>
      </c>
      <c r="Q10" s="32">
        <v>162.19999999999999</v>
      </c>
      <c r="R10" s="32">
        <v>165.7</v>
      </c>
      <c r="S10" s="32">
        <v>163.80000000000001</v>
      </c>
      <c r="T10" s="32">
        <v>159.1</v>
      </c>
      <c r="U10" s="32">
        <v>162.6</v>
      </c>
      <c r="V10" s="32">
        <v>160.69999999999999</v>
      </c>
      <c r="W10" s="32">
        <v>156.69999999999999</v>
      </c>
      <c r="X10" s="32">
        <v>159.5</v>
      </c>
      <c r="Y10" s="32">
        <v>158</v>
      </c>
      <c r="Z10" s="32">
        <v>156.30000000000001</v>
      </c>
      <c r="AA10" s="32">
        <v>160.5</v>
      </c>
      <c r="AB10" s="32">
        <v>158.30000000000001</v>
      </c>
      <c r="AC10" s="32">
        <v>167.2</v>
      </c>
      <c r="AD10" s="32">
        <v>172.1</v>
      </c>
      <c r="AE10" s="32">
        <v>169.5</v>
      </c>
      <c r="AF10" s="32">
        <v>167.2</v>
      </c>
      <c r="AG10" s="32">
        <v>172.1</v>
      </c>
      <c r="AH10" s="32">
        <v>169.5</v>
      </c>
      <c r="AI10" s="32">
        <v>173.7</v>
      </c>
      <c r="AJ10" s="32">
        <v>179.2</v>
      </c>
      <c r="AK10" s="32">
        <v>176.3</v>
      </c>
      <c r="AL10" s="32">
        <v>169</v>
      </c>
      <c r="AM10" s="32">
        <v>175.8</v>
      </c>
      <c r="AN10" s="32">
        <v>172.2</v>
      </c>
      <c r="AO10" s="32">
        <f t="shared" si="0"/>
        <v>167.95128205128205</v>
      </c>
    </row>
    <row r="11" spans="1:41" x14ac:dyDescent="0.3">
      <c r="A11" s="50" t="s">
        <v>9</v>
      </c>
      <c r="B11" s="32">
        <v>160.4</v>
      </c>
      <c r="C11" s="32">
        <v>203.2</v>
      </c>
      <c r="D11" s="32">
        <v>174.9</v>
      </c>
      <c r="E11" s="32">
        <v>167.3</v>
      </c>
      <c r="F11" s="32">
        <v>211.5</v>
      </c>
      <c r="G11" s="32">
        <v>182.3</v>
      </c>
      <c r="H11" s="32">
        <v>168.6</v>
      </c>
      <c r="I11" s="32">
        <v>208.5</v>
      </c>
      <c r="J11" s="32">
        <v>182.1</v>
      </c>
      <c r="K11" s="32">
        <v>173.1</v>
      </c>
      <c r="L11" s="32">
        <v>213.1</v>
      </c>
      <c r="M11" s="32">
        <v>186.7</v>
      </c>
      <c r="N11" s="32">
        <v>176.9</v>
      </c>
      <c r="O11" s="32">
        <v>220.8</v>
      </c>
      <c r="P11" s="32">
        <v>191.8</v>
      </c>
      <c r="Q11" s="32">
        <v>184.8</v>
      </c>
      <c r="R11" s="32">
        <v>228.6</v>
      </c>
      <c r="S11" s="32">
        <v>199.7</v>
      </c>
      <c r="T11" s="32">
        <v>171.6</v>
      </c>
      <c r="U11" s="32">
        <v>205.5</v>
      </c>
      <c r="V11" s="32">
        <v>183.1</v>
      </c>
      <c r="W11" s="32">
        <v>150.19999999999999</v>
      </c>
      <c r="X11" s="32">
        <v>178.7</v>
      </c>
      <c r="Y11" s="32">
        <v>159.9</v>
      </c>
      <c r="Z11" s="32">
        <v>142.9</v>
      </c>
      <c r="AA11" s="32">
        <v>175.3</v>
      </c>
      <c r="AB11" s="32">
        <v>153.9</v>
      </c>
      <c r="AC11" s="32">
        <v>140.9</v>
      </c>
      <c r="AD11" s="32">
        <v>175.8</v>
      </c>
      <c r="AE11" s="32">
        <v>152.69999999999999</v>
      </c>
      <c r="AF11" s="32">
        <v>140.9</v>
      </c>
      <c r="AG11" s="32">
        <v>175.9</v>
      </c>
      <c r="AH11" s="32">
        <v>152.80000000000001</v>
      </c>
      <c r="AI11" s="32">
        <v>142.80000000000001</v>
      </c>
      <c r="AJ11" s="32">
        <v>179.9</v>
      </c>
      <c r="AK11" s="32">
        <v>155.4</v>
      </c>
      <c r="AL11" s="32">
        <v>148.69999999999999</v>
      </c>
      <c r="AM11" s="32">
        <v>185</v>
      </c>
      <c r="AN11" s="32">
        <v>161</v>
      </c>
      <c r="AO11" s="32">
        <f t="shared" si="0"/>
        <v>176.0820512820512</v>
      </c>
    </row>
    <row r="12" spans="1:41" x14ac:dyDescent="0.3">
      <c r="A12" s="50" t="s">
        <v>10</v>
      </c>
      <c r="B12" s="32">
        <v>165</v>
      </c>
      <c r="C12" s="32">
        <v>164.1</v>
      </c>
      <c r="D12" s="32">
        <v>164.7</v>
      </c>
      <c r="E12" s="32">
        <v>164.6</v>
      </c>
      <c r="F12" s="32">
        <v>163.6</v>
      </c>
      <c r="G12" s="32">
        <v>164.3</v>
      </c>
      <c r="H12" s="32">
        <v>164.4</v>
      </c>
      <c r="I12" s="32">
        <v>164</v>
      </c>
      <c r="J12" s="32">
        <v>164.3</v>
      </c>
      <c r="K12" s="32">
        <v>167.1</v>
      </c>
      <c r="L12" s="32">
        <v>167.3</v>
      </c>
      <c r="M12" s="32">
        <v>167.2</v>
      </c>
      <c r="N12" s="32">
        <v>169</v>
      </c>
      <c r="O12" s="32">
        <v>169.2</v>
      </c>
      <c r="P12" s="32">
        <v>169.1</v>
      </c>
      <c r="Q12" s="32">
        <v>169.7</v>
      </c>
      <c r="R12" s="32">
        <v>169.9</v>
      </c>
      <c r="S12" s="32">
        <v>169.8</v>
      </c>
      <c r="T12" s="32">
        <v>170.2</v>
      </c>
      <c r="U12" s="32">
        <v>171</v>
      </c>
      <c r="V12" s="32">
        <v>170.5</v>
      </c>
      <c r="W12" s="32">
        <v>170.5</v>
      </c>
      <c r="X12" s="32">
        <v>171.3</v>
      </c>
      <c r="Y12" s="32">
        <v>170.8</v>
      </c>
      <c r="Z12" s="32">
        <v>170.7</v>
      </c>
      <c r="AA12" s="32">
        <v>171.2</v>
      </c>
      <c r="AB12" s="32">
        <v>170.9</v>
      </c>
      <c r="AC12" s="32">
        <v>170.4</v>
      </c>
      <c r="AD12" s="32">
        <v>172.2</v>
      </c>
      <c r="AE12" s="32">
        <v>171</v>
      </c>
      <c r="AF12" s="32">
        <v>170.5</v>
      </c>
      <c r="AG12" s="32">
        <v>172.2</v>
      </c>
      <c r="AH12" s="32">
        <v>171.1</v>
      </c>
      <c r="AI12" s="32">
        <v>172.8</v>
      </c>
      <c r="AJ12" s="32">
        <v>174.7</v>
      </c>
      <c r="AK12" s="32">
        <v>173.4</v>
      </c>
      <c r="AL12" s="32">
        <v>174.9</v>
      </c>
      <c r="AM12" s="32">
        <v>176.9</v>
      </c>
      <c r="AN12" s="32">
        <v>175.6</v>
      </c>
      <c r="AO12" s="32">
        <f t="shared" si="0"/>
        <v>169.48974358974354</v>
      </c>
    </row>
    <row r="13" spans="1:41" x14ac:dyDescent="0.3">
      <c r="A13" s="50" t="s">
        <v>11</v>
      </c>
      <c r="B13" s="32">
        <v>118.9</v>
      </c>
      <c r="C13" s="32">
        <v>121.2</v>
      </c>
      <c r="D13" s="32">
        <v>119.7</v>
      </c>
      <c r="E13" s="32">
        <v>119.1</v>
      </c>
      <c r="F13" s="32">
        <v>121.4</v>
      </c>
      <c r="G13" s="32">
        <v>119.9</v>
      </c>
      <c r="H13" s="32">
        <v>119.2</v>
      </c>
      <c r="I13" s="32">
        <v>121.5</v>
      </c>
      <c r="J13" s="32">
        <v>120</v>
      </c>
      <c r="K13" s="32">
        <v>120.2</v>
      </c>
      <c r="L13" s="32">
        <v>122.2</v>
      </c>
      <c r="M13" s="32">
        <v>120.9</v>
      </c>
      <c r="N13" s="32">
        <v>120.8</v>
      </c>
      <c r="O13" s="32">
        <v>123.1</v>
      </c>
      <c r="P13" s="32">
        <v>121.6</v>
      </c>
      <c r="Q13" s="32">
        <v>121.1</v>
      </c>
      <c r="R13" s="32">
        <v>123.4</v>
      </c>
      <c r="S13" s="32">
        <v>121.9</v>
      </c>
      <c r="T13" s="32">
        <v>121.5</v>
      </c>
      <c r="U13" s="32">
        <v>123.4</v>
      </c>
      <c r="V13" s="32">
        <v>122.1</v>
      </c>
      <c r="W13" s="32">
        <v>121.2</v>
      </c>
      <c r="X13" s="32">
        <v>123.1</v>
      </c>
      <c r="Y13" s="32">
        <v>121.8</v>
      </c>
      <c r="Z13" s="32">
        <v>120.3</v>
      </c>
      <c r="AA13" s="32">
        <v>122.7</v>
      </c>
      <c r="AB13" s="32">
        <v>121.1</v>
      </c>
      <c r="AC13" s="32">
        <v>119.1</v>
      </c>
      <c r="AD13" s="32">
        <v>121.9</v>
      </c>
      <c r="AE13" s="32">
        <v>120</v>
      </c>
      <c r="AF13" s="32">
        <v>119.1</v>
      </c>
      <c r="AG13" s="32">
        <v>121.9</v>
      </c>
      <c r="AH13" s="32">
        <v>120</v>
      </c>
      <c r="AI13" s="32">
        <v>120.4</v>
      </c>
      <c r="AJ13" s="32">
        <v>123.1</v>
      </c>
      <c r="AK13" s="32">
        <v>121.3</v>
      </c>
      <c r="AL13" s="32">
        <v>121.9</v>
      </c>
      <c r="AM13" s="32">
        <v>124.2</v>
      </c>
      <c r="AN13" s="32">
        <v>122.7</v>
      </c>
      <c r="AO13" s="32">
        <f t="shared" si="0"/>
        <v>121.25384615384614</v>
      </c>
    </row>
    <row r="14" spans="1:41" x14ac:dyDescent="0.3">
      <c r="A14" s="50" t="s">
        <v>12</v>
      </c>
      <c r="B14" s="32">
        <v>186.6</v>
      </c>
      <c r="C14" s="32">
        <v>181.4</v>
      </c>
      <c r="D14" s="32">
        <v>184.9</v>
      </c>
      <c r="E14" s="32">
        <v>188.9</v>
      </c>
      <c r="F14" s="32">
        <v>183.5</v>
      </c>
      <c r="G14" s="32">
        <v>187.1</v>
      </c>
      <c r="H14" s="32">
        <v>191.8</v>
      </c>
      <c r="I14" s="32">
        <v>186.3</v>
      </c>
      <c r="J14" s="32">
        <v>190</v>
      </c>
      <c r="K14" s="32">
        <v>195.6</v>
      </c>
      <c r="L14" s="32">
        <v>189.7</v>
      </c>
      <c r="M14" s="32">
        <v>193.6</v>
      </c>
      <c r="N14" s="32">
        <v>199.1</v>
      </c>
      <c r="O14" s="32">
        <v>193.6</v>
      </c>
      <c r="P14" s="32">
        <v>197.3</v>
      </c>
      <c r="Q14" s="32">
        <v>201.6</v>
      </c>
      <c r="R14" s="32">
        <v>196.4</v>
      </c>
      <c r="S14" s="32">
        <v>199.9</v>
      </c>
      <c r="T14" s="32">
        <v>204.8</v>
      </c>
      <c r="U14" s="32">
        <v>198.8</v>
      </c>
      <c r="V14" s="32">
        <v>202.8</v>
      </c>
      <c r="W14" s="32">
        <v>207.5</v>
      </c>
      <c r="X14" s="32">
        <v>200.5</v>
      </c>
      <c r="Y14" s="32">
        <v>205.2</v>
      </c>
      <c r="Z14" s="32">
        <v>210.5</v>
      </c>
      <c r="AA14" s="32">
        <v>204.3</v>
      </c>
      <c r="AB14" s="32">
        <v>208.4</v>
      </c>
      <c r="AC14" s="32">
        <v>212.1</v>
      </c>
      <c r="AD14" s="32">
        <v>204.8</v>
      </c>
      <c r="AE14" s="32">
        <v>209.7</v>
      </c>
      <c r="AF14" s="32">
        <v>212.1</v>
      </c>
      <c r="AG14" s="32">
        <v>204.8</v>
      </c>
      <c r="AH14" s="32">
        <v>209.7</v>
      </c>
      <c r="AI14" s="32">
        <v>215.5</v>
      </c>
      <c r="AJ14" s="32">
        <v>207.8</v>
      </c>
      <c r="AK14" s="32">
        <v>212.9</v>
      </c>
      <c r="AL14" s="32">
        <v>221</v>
      </c>
      <c r="AM14" s="32">
        <v>211.9</v>
      </c>
      <c r="AN14" s="32">
        <v>218</v>
      </c>
      <c r="AO14" s="32">
        <f t="shared" si="0"/>
        <v>200.77948717948721</v>
      </c>
    </row>
    <row r="15" spans="1:41" x14ac:dyDescent="0.3">
      <c r="A15" s="50" t="s">
        <v>131</v>
      </c>
      <c r="B15" s="32">
        <v>173.2</v>
      </c>
      <c r="C15" s="32">
        <v>158.5</v>
      </c>
      <c r="D15" s="32">
        <v>167.1</v>
      </c>
      <c r="E15" s="32">
        <v>174.2</v>
      </c>
      <c r="F15" s="32">
        <v>159.1</v>
      </c>
      <c r="G15" s="32">
        <v>167.9</v>
      </c>
      <c r="H15" s="32">
        <v>174.5</v>
      </c>
      <c r="I15" s="32">
        <v>159.80000000000001</v>
      </c>
      <c r="J15" s="32">
        <v>168.4</v>
      </c>
      <c r="K15" s="32">
        <v>174.8</v>
      </c>
      <c r="L15" s="32">
        <v>160.5</v>
      </c>
      <c r="M15" s="32">
        <v>168.8</v>
      </c>
      <c r="N15" s="32">
        <v>175.4</v>
      </c>
      <c r="O15" s="32">
        <v>161.1</v>
      </c>
      <c r="P15" s="32">
        <v>169.4</v>
      </c>
      <c r="Q15" s="32">
        <v>175.8</v>
      </c>
      <c r="R15" s="32">
        <v>161.6</v>
      </c>
      <c r="S15" s="32">
        <v>169.9</v>
      </c>
      <c r="T15" s="32">
        <v>176.4</v>
      </c>
      <c r="U15" s="32">
        <v>162.1</v>
      </c>
      <c r="V15" s="32">
        <v>170.4</v>
      </c>
      <c r="W15" s="32">
        <v>176.8</v>
      </c>
      <c r="X15" s="32">
        <v>162.80000000000001</v>
      </c>
      <c r="Y15" s="32">
        <v>171</v>
      </c>
      <c r="Z15" s="32">
        <v>176.9</v>
      </c>
      <c r="AA15" s="32">
        <v>163.69999999999999</v>
      </c>
      <c r="AB15" s="32">
        <v>171.4</v>
      </c>
      <c r="AC15" s="32">
        <v>177.6</v>
      </c>
      <c r="AD15" s="32">
        <v>164.9</v>
      </c>
      <c r="AE15" s="32">
        <v>172.3</v>
      </c>
      <c r="AF15" s="32">
        <v>177.6</v>
      </c>
      <c r="AG15" s="32">
        <v>164.9</v>
      </c>
      <c r="AH15" s="32">
        <v>172.3</v>
      </c>
      <c r="AI15" s="32">
        <v>178.2</v>
      </c>
      <c r="AJ15" s="32">
        <v>165.5</v>
      </c>
      <c r="AK15" s="32">
        <v>172.9</v>
      </c>
      <c r="AL15" s="32">
        <v>178.7</v>
      </c>
      <c r="AM15" s="32">
        <v>165.9</v>
      </c>
      <c r="AN15" s="32">
        <v>173.4</v>
      </c>
      <c r="AO15" s="32">
        <f t="shared" si="0"/>
        <v>169.6333333333333</v>
      </c>
    </row>
    <row r="16" spans="1:41" x14ac:dyDescent="0.3">
      <c r="A16" s="50" t="s">
        <v>14</v>
      </c>
      <c r="B16" s="32">
        <v>180.4</v>
      </c>
      <c r="C16" s="32">
        <v>184.9</v>
      </c>
      <c r="D16" s="32">
        <v>182.5</v>
      </c>
      <c r="E16" s="32">
        <v>181.9</v>
      </c>
      <c r="F16" s="32">
        <v>186.3</v>
      </c>
      <c r="G16" s="32">
        <v>183.9</v>
      </c>
      <c r="H16" s="32">
        <v>183.1</v>
      </c>
      <c r="I16" s="32">
        <v>187.7</v>
      </c>
      <c r="J16" s="32">
        <v>185.2</v>
      </c>
      <c r="K16" s="32">
        <v>184</v>
      </c>
      <c r="L16" s="32">
        <v>188.9</v>
      </c>
      <c r="M16" s="32">
        <v>186.3</v>
      </c>
      <c r="N16" s="32">
        <v>184.8</v>
      </c>
      <c r="O16" s="32">
        <v>190.4</v>
      </c>
      <c r="P16" s="32">
        <v>187.4</v>
      </c>
      <c r="Q16" s="32">
        <v>185.6</v>
      </c>
      <c r="R16" s="32">
        <v>191.5</v>
      </c>
      <c r="S16" s="32">
        <v>188.3</v>
      </c>
      <c r="T16" s="32">
        <v>186.9</v>
      </c>
      <c r="U16" s="32">
        <v>192.4</v>
      </c>
      <c r="V16" s="32">
        <v>189.5</v>
      </c>
      <c r="W16" s="32">
        <v>187.7</v>
      </c>
      <c r="X16" s="32">
        <v>193.3</v>
      </c>
      <c r="Y16" s="32">
        <v>190.3</v>
      </c>
      <c r="Z16" s="32">
        <v>188.5</v>
      </c>
      <c r="AA16" s="32">
        <v>194.3</v>
      </c>
      <c r="AB16" s="32">
        <v>191.2</v>
      </c>
      <c r="AC16" s="32">
        <v>189.9</v>
      </c>
      <c r="AD16" s="32">
        <v>196.6</v>
      </c>
      <c r="AE16" s="32">
        <v>193</v>
      </c>
      <c r="AF16" s="32">
        <v>189.9</v>
      </c>
      <c r="AG16" s="32">
        <v>196.6</v>
      </c>
      <c r="AH16" s="32">
        <v>193</v>
      </c>
      <c r="AI16" s="32">
        <v>190.5</v>
      </c>
      <c r="AJ16" s="32">
        <v>197</v>
      </c>
      <c r="AK16" s="32">
        <v>193.5</v>
      </c>
      <c r="AL16" s="32">
        <v>191.1</v>
      </c>
      <c r="AM16" s="32">
        <v>197.7</v>
      </c>
      <c r="AN16" s="32">
        <v>194.2</v>
      </c>
      <c r="AO16" s="32">
        <f t="shared" si="0"/>
        <v>189.23589743589747</v>
      </c>
    </row>
    <row r="17" spans="1:41" x14ac:dyDescent="0.3">
      <c r="A17" s="50" t="s">
        <v>15</v>
      </c>
      <c r="B17" s="32">
        <v>170.8</v>
      </c>
      <c r="C17" s="32">
        <v>177.5</v>
      </c>
      <c r="D17" s="32">
        <v>173.3</v>
      </c>
      <c r="E17" s="32">
        <v>172.4</v>
      </c>
      <c r="F17" s="32">
        <v>179.3</v>
      </c>
      <c r="G17" s="32">
        <v>174.9</v>
      </c>
      <c r="H17" s="32">
        <v>172.5</v>
      </c>
      <c r="I17" s="32">
        <v>179.4</v>
      </c>
      <c r="J17" s="32">
        <v>175</v>
      </c>
      <c r="K17" s="32">
        <v>173.9</v>
      </c>
      <c r="L17" s="32">
        <v>180.4</v>
      </c>
      <c r="M17" s="32">
        <v>176.3</v>
      </c>
      <c r="N17" s="32">
        <v>175.5</v>
      </c>
      <c r="O17" s="32">
        <v>181.8</v>
      </c>
      <c r="P17" s="32">
        <v>177.8</v>
      </c>
      <c r="Q17" s="32">
        <v>177.4</v>
      </c>
      <c r="R17" s="32">
        <v>183.3</v>
      </c>
      <c r="S17" s="32">
        <v>179.6</v>
      </c>
      <c r="T17" s="32">
        <v>176.6</v>
      </c>
      <c r="U17" s="32">
        <v>181.3</v>
      </c>
      <c r="V17" s="32">
        <v>178.3</v>
      </c>
      <c r="W17" s="32">
        <v>174.4</v>
      </c>
      <c r="X17" s="32">
        <v>178.6</v>
      </c>
      <c r="Y17" s="32">
        <v>175.9</v>
      </c>
      <c r="Z17" s="32">
        <v>175</v>
      </c>
      <c r="AA17" s="32">
        <v>179.5</v>
      </c>
      <c r="AB17" s="32">
        <v>176.7</v>
      </c>
      <c r="AC17" s="32">
        <v>174.8</v>
      </c>
      <c r="AD17" s="32">
        <v>180.7</v>
      </c>
      <c r="AE17" s="32">
        <v>177</v>
      </c>
      <c r="AF17" s="32">
        <v>174.8</v>
      </c>
      <c r="AG17" s="32">
        <v>180.8</v>
      </c>
      <c r="AH17" s="32">
        <v>177</v>
      </c>
      <c r="AI17" s="32">
        <v>175.5</v>
      </c>
      <c r="AJ17" s="32">
        <v>182.1</v>
      </c>
      <c r="AK17" s="32">
        <v>177.9</v>
      </c>
      <c r="AL17" s="32">
        <v>176.8</v>
      </c>
      <c r="AM17" s="32">
        <v>183.1</v>
      </c>
      <c r="AN17" s="32">
        <v>179.1</v>
      </c>
      <c r="AO17" s="32">
        <f t="shared" si="0"/>
        <v>177.35897435897439</v>
      </c>
    </row>
    <row r="18" spans="1:41" x14ac:dyDescent="0.3">
      <c r="A18" s="50" t="s">
        <v>16</v>
      </c>
      <c r="B18" s="32">
        <v>192.9</v>
      </c>
      <c r="C18" s="32">
        <v>197.5</v>
      </c>
      <c r="D18" s="32">
        <v>194.1</v>
      </c>
      <c r="E18" s="32">
        <v>192.9</v>
      </c>
      <c r="F18" s="32">
        <v>198.3</v>
      </c>
      <c r="G18" s="32">
        <v>194.3</v>
      </c>
      <c r="H18" s="32">
        <v>193.2</v>
      </c>
      <c r="I18" s="32">
        <v>198.6</v>
      </c>
      <c r="J18" s="32">
        <v>194.6</v>
      </c>
      <c r="K18" s="32">
        <v>193.7</v>
      </c>
      <c r="L18" s="32">
        <v>198.7</v>
      </c>
      <c r="M18" s="32">
        <v>195</v>
      </c>
      <c r="N18" s="32">
        <v>194.5</v>
      </c>
      <c r="O18" s="32">
        <v>199.7</v>
      </c>
      <c r="P18" s="32">
        <v>195.9</v>
      </c>
      <c r="Q18" s="32">
        <v>194.9</v>
      </c>
      <c r="R18" s="32">
        <v>200.1</v>
      </c>
      <c r="S18" s="32">
        <v>196.3</v>
      </c>
      <c r="T18" s="32">
        <v>195.5</v>
      </c>
      <c r="U18" s="32">
        <v>200.6</v>
      </c>
      <c r="V18" s="32">
        <v>196.9</v>
      </c>
      <c r="W18" s="32">
        <v>195.9</v>
      </c>
      <c r="X18" s="32">
        <v>201.1</v>
      </c>
      <c r="Y18" s="32">
        <v>197.3</v>
      </c>
      <c r="Z18" s="32">
        <v>196.9</v>
      </c>
      <c r="AA18" s="32">
        <v>201.6</v>
      </c>
      <c r="AB18" s="32">
        <v>198.2</v>
      </c>
      <c r="AC18" s="32">
        <v>198.3</v>
      </c>
      <c r="AD18" s="32">
        <v>202.7</v>
      </c>
      <c r="AE18" s="32">
        <v>199.5</v>
      </c>
      <c r="AF18" s="32">
        <v>198.4</v>
      </c>
      <c r="AG18" s="32">
        <v>202.7</v>
      </c>
      <c r="AH18" s="32">
        <v>199.5</v>
      </c>
      <c r="AI18" s="32">
        <v>199.5</v>
      </c>
      <c r="AJ18" s="32">
        <v>203.5</v>
      </c>
      <c r="AK18" s="32">
        <v>200.6</v>
      </c>
      <c r="AL18" s="32">
        <v>199.9</v>
      </c>
      <c r="AM18" s="32">
        <v>204.2</v>
      </c>
      <c r="AN18" s="32">
        <v>201</v>
      </c>
      <c r="AO18" s="32">
        <f t="shared" si="0"/>
        <v>197.92307692307691</v>
      </c>
    </row>
    <row r="21" spans="1:41" x14ac:dyDescent="0.3">
      <c r="A21" s="50" t="s">
        <v>78</v>
      </c>
    </row>
    <row r="22" spans="1:41" x14ac:dyDescent="0.3">
      <c r="A22" s="50" t="s">
        <v>17</v>
      </c>
      <c r="B22" s="32">
        <v>179.3</v>
      </c>
      <c r="C22" s="32">
        <v>170</v>
      </c>
      <c r="D22" s="32">
        <v>175.6</v>
      </c>
      <c r="E22" s="32">
        <v>180.7</v>
      </c>
      <c r="F22" s="32">
        <v>171.6</v>
      </c>
      <c r="G22" s="32">
        <v>177.1</v>
      </c>
      <c r="H22" s="32">
        <v>182</v>
      </c>
      <c r="I22" s="32">
        <v>172.7</v>
      </c>
      <c r="J22" s="32">
        <v>178.3</v>
      </c>
      <c r="K22" s="32">
        <v>183.2</v>
      </c>
      <c r="L22" s="32">
        <v>173.7</v>
      </c>
      <c r="M22" s="32">
        <v>179.5</v>
      </c>
      <c r="N22" s="32">
        <v>184.7</v>
      </c>
      <c r="O22" s="32">
        <v>175</v>
      </c>
      <c r="P22" s="32">
        <v>180.9</v>
      </c>
      <c r="Q22" s="32">
        <v>186.1</v>
      </c>
      <c r="R22" s="32">
        <v>175.5</v>
      </c>
      <c r="S22" s="32">
        <v>181.9</v>
      </c>
      <c r="T22" s="32">
        <v>187.2</v>
      </c>
      <c r="U22" s="32">
        <v>176.7</v>
      </c>
      <c r="V22" s="32">
        <v>183.1</v>
      </c>
      <c r="W22" s="32">
        <v>188.1</v>
      </c>
      <c r="X22" s="32">
        <v>177.7</v>
      </c>
      <c r="Y22" s="32">
        <v>184</v>
      </c>
      <c r="Z22" s="32">
        <v>189</v>
      </c>
      <c r="AA22" s="32">
        <v>178.7</v>
      </c>
      <c r="AB22" s="32">
        <v>184.9</v>
      </c>
      <c r="AC22" s="32">
        <v>190</v>
      </c>
      <c r="AD22" s="32">
        <v>180.3</v>
      </c>
      <c r="AE22" s="32">
        <v>186.2</v>
      </c>
      <c r="AF22" s="32">
        <v>190</v>
      </c>
      <c r="AG22" s="32">
        <v>180.2</v>
      </c>
      <c r="AH22" s="32">
        <v>186.1</v>
      </c>
      <c r="AI22" s="32">
        <v>190.7</v>
      </c>
      <c r="AJ22" s="32">
        <v>181</v>
      </c>
      <c r="AK22" s="32">
        <v>186.9</v>
      </c>
      <c r="AL22" s="32">
        <v>191.2</v>
      </c>
      <c r="AM22" s="32">
        <v>181.3</v>
      </c>
      <c r="AN22" s="32">
        <v>187.3</v>
      </c>
      <c r="AO22" s="32">
        <f>AVERAGE(B22:AN22)</f>
        <v>181.75384615384613</v>
      </c>
    </row>
    <row r="23" spans="1:41" x14ac:dyDescent="0.3">
      <c r="A23" s="50" t="s">
        <v>18</v>
      </c>
      <c r="B23" s="32">
        <v>177.2</v>
      </c>
      <c r="C23" s="32">
        <v>155.9</v>
      </c>
      <c r="D23" s="32">
        <v>168.4</v>
      </c>
      <c r="E23" s="32">
        <v>178.7</v>
      </c>
      <c r="F23" s="32">
        <v>157.4</v>
      </c>
      <c r="G23" s="32">
        <v>169.9</v>
      </c>
      <c r="H23" s="32">
        <v>180.3</v>
      </c>
      <c r="I23" s="32">
        <v>158.69999999999999</v>
      </c>
      <c r="J23" s="32">
        <v>171.3</v>
      </c>
      <c r="K23" s="32">
        <v>181.7</v>
      </c>
      <c r="L23" s="32">
        <v>160</v>
      </c>
      <c r="M23" s="32">
        <v>172.7</v>
      </c>
      <c r="N23" s="32">
        <v>183.3</v>
      </c>
      <c r="O23" s="32">
        <v>161.69999999999999</v>
      </c>
      <c r="P23" s="32">
        <v>174.3</v>
      </c>
      <c r="Q23" s="32">
        <v>184.4</v>
      </c>
      <c r="R23" s="32">
        <v>162.6</v>
      </c>
      <c r="S23" s="32">
        <v>175.3</v>
      </c>
      <c r="T23" s="32">
        <v>185.2</v>
      </c>
      <c r="U23" s="32">
        <v>163.5</v>
      </c>
      <c r="V23" s="32">
        <v>176.2</v>
      </c>
      <c r="W23" s="32">
        <v>185.9</v>
      </c>
      <c r="X23" s="32">
        <v>164.5</v>
      </c>
      <c r="Y23" s="32">
        <v>177</v>
      </c>
      <c r="Z23" s="32">
        <v>186.3</v>
      </c>
      <c r="AA23" s="32">
        <v>165.3</v>
      </c>
      <c r="AB23" s="32">
        <v>177.6</v>
      </c>
      <c r="AC23" s="32">
        <v>187</v>
      </c>
      <c r="AD23" s="32">
        <v>167</v>
      </c>
      <c r="AE23" s="32">
        <v>178.7</v>
      </c>
      <c r="AF23" s="32">
        <v>187</v>
      </c>
      <c r="AG23" s="32">
        <v>167</v>
      </c>
      <c r="AH23" s="32">
        <v>178.7</v>
      </c>
      <c r="AI23" s="32">
        <v>187.3</v>
      </c>
      <c r="AJ23" s="32">
        <v>167.7</v>
      </c>
      <c r="AK23" s="32">
        <v>179.2</v>
      </c>
      <c r="AL23" s="32">
        <v>187.9</v>
      </c>
      <c r="AM23" s="32">
        <v>168.1</v>
      </c>
      <c r="AN23" s="32">
        <v>179.7</v>
      </c>
      <c r="AO23" s="32">
        <f t="shared" ref="AO23:AO24" si="1">AVERAGE(B23:AN23)</f>
        <v>174.11794871794874</v>
      </c>
    </row>
    <row r="24" spans="1:41" x14ac:dyDescent="0.3">
      <c r="A24" s="50" t="s">
        <v>19</v>
      </c>
      <c r="B24" s="32">
        <v>179</v>
      </c>
      <c r="C24" s="32">
        <v>167.8</v>
      </c>
      <c r="D24" s="32">
        <v>174.6</v>
      </c>
      <c r="E24" s="32">
        <v>180.4</v>
      </c>
      <c r="F24" s="32">
        <v>169.4</v>
      </c>
      <c r="G24" s="32">
        <v>176</v>
      </c>
      <c r="H24" s="32">
        <v>181.7</v>
      </c>
      <c r="I24" s="32">
        <v>170.6</v>
      </c>
      <c r="J24" s="32">
        <v>177.3</v>
      </c>
      <c r="K24" s="32">
        <v>183</v>
      </c>
      <c r="L24" s="32">
        <v>171.6</v>
      </c>
      <c r="M24" s="32">
        <v>178.5</v>
      </c>
      <c r="N24" s="32">
        <v>184.5</v>
      </c>
      <c r="O24" s="32">
        <v>173</v>
      </c>
      <c r="P24" s="32">
        <v>179.9</v>
      </c>
      <c r="Q24" s="32">
        <v>185.9</v>
      </c>
      <c r="R24" s="32">
        <v>173.6</v>
      </c>
      <c r="S24" s="32">
        <v>181</v>
      </c>
      <c r="T24" s="32">
        <v>186.9</v>
      </c>
      <c r="U24" s="32">
        <v>174.7</v>
      </c>
      <c r="V24" s="32">
        <v>182.1</v>
      </c>
      <c r="W24" s="32">
        <v>187.8</v>
      </c>
      <c r="X24" s="32">
        <v>175.7</v>
      </c>
      <c r="Y24" s="32">
        <v>183</v>
      </c>
      <c r="Z24" s="32">
        <v>188.6</v>
      </c>
      <c r="AA24" s="32">
        <v>176.6</v>
      </c>
      <c r="AB24" s="32">
        <v>183.8</v>
      </c>
      <c r="AC24" s="32">
        <v>189.6</v>
      </c>
      <c r="AD24" s="32">
        <v>178.2</v>
      </c>
      <c r="AE24" s="32">
        <v>185.1</v>
      </c>
      <c r="AF24" s="32">
        <v>189.6</v>
      </c>
      <c r="AG24" s="32">
        <v>178.2</v>
      </c>
      <c r="AH24" s="32">
        <v>185.1</v>
      </c>
      <c r="AI24" s="32">
        <v>190.2</v>
      </c>
      <c r="AJ24" s="32">
        <v>178.9</v>
      </c>
      <c r="AK24" s="32">
        <v>185.7</v>
      </c>
      <c r="AL24" s="32">
        <v>190.8</v>
      </c>
      <c r="AM24" s="32">
        <v>179.3</v>
      </c>
      <c r="AN24" s="32">
        <v>186.2</v>
      </c>
      <c r="AO24" s="32">
        <f t="shared" si="1"/>
        <v>180.61282051282055</v>
      </c>
    </row>
    <row r="27" spans="1:41" x14ac:dyDescent="0.3">
      <c r="A27" s="50" t="s">
        <v>162</v>
      </c>
    </row>
    <row r="28" spans="1:41" x14ac:dyDescent="0.3">
      <c r="A28" s="50" t="s">
        <v>20</v>
      </c>
      <c r="B28" s="32">
        <v>179</v>
      </c>
      <c r="C28" s="32">
        <v>167.8</v>
      </c>
      <c r="D28" s="32">
        <v>174.6</v>
      </c>
      <c r="E28" s="32">
        <v>180.4</v>
      </c>
      <c r="F28" s="32">
        <v>169.4</v>
      </c>
      <c r="G28" s="32">
        <v>176</v>
      </c>
      <c r="H28" s="32">
        <v>181.7</v>
      </c>
      <c r="I28" s="32">
        <v>170.6</v>
      </c>
      <c r="J28" s="32">
        <v>177.3</v>
      </c>
      <c r="K28" s="32">
        <v>183</v>
      </c>
      <c r="L28" s="32">
        <v>171.6</v>
      </c>
      <c r="M28" s="32">
        <v>178.5</v>
      </c>
      <c r="N28" s="32">
        <v>184.5</v>
      </c>
      <c r="O28" s="32">
        <v>173</v>
      </c>
      <c r="P28" s="32">
        <v>179.9</v>
      </c>
      <c r="Q28" s="32">
        <v>185.9</v>
      </c>
      <c r="R28" s="32">
        <v>173.6</v>
      </c>
      <c r="S28" s="32">
        <v>181</v>
      </c>
      <c r="T28" s="32">
        <v>186.9</v>
      </c>
      <c r="U28" s="32">
        <v>174.7</v>
      </c>
      <c r="V28" s="32">
        <v>182.1</v>
      </c>
      <c r="W28" s="32">
        <v>187.8</v>
      </c>
      <c r="X28" s="32">
        <v>175.7</v>
      </c>
      <c r="Y28" s="32">
        <v>183</v>
      </c>
      <c r="Z28" s="32">
        <v>188.6</v>
      </c>
      <c r="AA28" s="32">
        <v>176.6</v>
      </c>
      <c r="AB28" s="32">
        <v>183.8</v>
      </c>
      <c r="AC28" s="32">
        <v>189.6</v>
      </c>
      <c r="AD28" s="32">
        <v>178.2</v>
      </c>
      <c r="AE28" s="32">
        <v>185.1</v>
      </c>
      <c r="AF28" s="32">
        <v>189.6</v>
      </c>
      <c r="AG28" s="32">
        <v>178.2</v>
      </c>
      <c r="AH28" s="32">
        <v>185.1</v>
      </c>
      <c r="AI28" s="32">
        <v>190.2</v>
      </c>
      <c r="AJ28" s="32">
        <v>178.9</v>
      </c>
      <c r="AK28" s="32">
        <v>185.7</v>
      </c>
      <c r="AL28" s="32">
        <v>190.8</v>
      </c>
      <c r="AM28" s="32">
        <v>179.3</v>
      </c>
      <c r="AN28" s="32">
        <v>186.2</v>
      </c>
      <c r="AO28" s="32">
        <f>AVERAGE(A28:AN28)</f>
        <v>180.61282051282055</v>
      </c>
    </row>
    <row r="29" spans="1:41" x14ac:dyDescent="0.3">
      <c r="A29" s="50" t="s">
        <v>21</v>
      </c>
      <c r="B29" s="32">
        <v>167.5</v>
      </c>
      <c r="C29" s="32">
        <v>167.5</v>
      </c>
      <c r="D29" s="32">
        <v>167.5</v>
      </c>
      <c r="E29" s="32">
        <v>166.8</v>
      </c>
      <c r="F29" s="32">
        <v>166.8</v>
      </c>
      <c r="G29" s="32">
        <v>166.8</v>
      </c>
      <c r="H29" s="32">
        <v>167.8</v>
      </c>
      <c r="I29" s="32">
        <v>167.8</v>
      </c>
      <c r="J29" s="32">
        <v>167.8</v>
      </c>
      <c r="K29" s="32">
        <v>169</v>
      </c>
      <c r="L29" s="32">
        <v>169</v>
      </c>
      <c r="M29" s="32">
        <v>169</v>
      </c>
      <c r="N29" s="32">
        <v>169.5</v>
      </c>
      <c r="O29" s="32">
        <v>169.5</v>
      </c>
      <c r="P29" s="32">
        <v>169.5</v>
      </c>
      <c r="Q29" s="32">
        <v>171.2</v>
      </c>
      <c r="R29" s="32">
        <v>171.2</v>
      </c>
      <c r="S29" s="32">
        <v>171.2</v>
      </c>
      <c r="T29" s="32">
        <v>171.8</v>
      </c>
      <c r="U29" s="32">
        <v>171.8</v>
      </c>
      <c r="V29" s="32">
        <v>171.8</v>
      </c>
      <c r="W29" s="32">
        <v>170.7</v>
      </c>
      <c r="X29" s="32">
        <v>170.7</v>
      </c>
      <c r="Y29" s="32">
        <v>170.7</v>
      </c>
      <c r="Z29" s="32">
        <v>172.1</v>
      </c>
      <c r="AA29" s="32">
        <v>172.1</v>
      </c>
      <c r="AB29" s="32">
        <v>172.1</v>
      </c>
      <c r="AC29" s="32">
        <v>173.5</v>
      </c>
      <c r="AD29" s="32">
        <v>173.5</v>
      </c>
      <c r="AE29" s="32">
        <v>173.5</v>
      </c>
      <c r="AF29" s="32">
        <v>173.5</v>
      </c>
      <c r="AG29" s="32">
        <v>173.5</v>
      </c>
      <c r="AH29" s="32">
        <v>173.5</v>
      </c>
      <c r="AI29" s="32">
        <v>175.2</v>
      </c>
      <c r="AJ29" s="32">
        <v>175.2</v>
      </c>
      <c r="AK29" s="32">
        <v>175.2</v>
      </c>
      <c r="AL29" s="32">
        <v>175.6</v>
      </c>
      <c r="AM29" s="32">
        <v>175.6</v>
      </c>
      <c r="AN29" s="32">
        <v>175.6</v>
      </c>
      <c r="AO29" s="32">
        <f t="shared" ref="AO29:AO30" si="2">AVERAGE(A29:AN29)</f>
        <v>171.09230769230771</v>
      </c>
    </row>
    <row r="30" spans="1:41" x14ac:dyDescent="0.3">
      <c r="A30" s="50" t="s">
        <v>22</v>
      </c>
      <c r="B30" s="32">
        <v>175.3</v>
      </c>
      <c r="C30" s="32">
        <v>173.5</v>
      </c>
      <c r="D30" s="32">
        <v>174.6</v>
      </c>
      <c r="E30" s="32">
        <v>176.7</v>
      </c>
      <c r="F30" s="32">
        <v>174.9</v>
      </c>
      <c r="G30" s="32">
        <v>176</v>
      </c>
      <c r="H30" s="32">
        <v>179.6</v>
      </c>
      <c r="I30" s="32">
        <v>179.5</v>
      </c>
      <c r="J30" s="32">
        <v>179.6</v>
      </c>
      <c r="K30" s="32">
        <v>179.1</v>
      </c>
      <c r="L30" s="32">
        <v>178.4</v>
      </c>
      <c r="M30" s="32">
        <v>178.8</v>
      </c>
      <c r="N30" s="32">
        <v>179.7</v>
      </c>
      <c r="O30" s="32">
        <v>179.2</v>
      </c>
      <c r="P30" s="32">
        <v>179.5</v>
      </c>
      <c r="Q30" s="32">
        <v>180.8</v>
      </c>
      <c r="R30" s="32">
        <v>180</v>
      </c>
      <c r="S30" s="32">
        <v>180.5</v>
      </c>
      <c r="T30" s="32">
        <v>181.9</v>
      </c>
      <c r="U30" s="32">
        <v>180.3</v>
      </c>
      <c r="V30" s="32">
        <v>181.3</v>
      </c>
      <c r="W30" s="32">
        <v>182.8</v>
      </c>
      <c r="X30" s="32">
        <v>180.6</v>
      </c>
      <c r="Y30" s="32">
        <v>182</v>
      </c>
      <c r="Z30" s="32">
        <v>183.2</v>
      </c>
      <c r="AA30" s="32">
        <v>180.1</v>
      </c>
      <c r="AB30" s="32">
        <v>182</v>
      </c>
      <c r="AC30" s="32">
        <v>181.6</v>
      </c>
      <c r="AD30" s="32">
        <v>182.8</v>
      </c>
      <c r="AE30" s="32">
        <v>182.1</v>
      </c>
      <c r="AF30" s="32">
        <v>181.4</v>
      </c>
      <c r="AG30" s="32">
        <v>182.6</v>
      </c>
      <c r="AH30" s="32">
        <v>181.9</v>
      </c>
      <c r="AI30" s="32">
        <v>181.5</v>
      </c>
      <c r="AJ30" s="32">
        <v>182.1</v>
      </c>
      <c r="AK30" s="32">
        <v>181.7</v>
      </c>
      <c r="AL30" s="32">
        <v>182.5</v>
      </c>
      <c r="AM30" s="32">
        <v>183.4</v>
      </c>
      <c r="AN30" s="32">
        <v>182.8</v>
      </c>
      <c r="AO30" s="32">
        <f t="shared" si="2"/>
        <v>180.1615384615385</v>
      </c>
    </row>
    <row r="33" spans="1:41" x14ac:dyDescent="0.3">
      <c r="A33" s="50" t="s">
        <v>173</v>
      </c>
    </row>
    <row r="34" spans="1:41" x14ac:dyDescent="0.3">
      <c r="A34" s="50" t="s">
        <v>22</v>
      </c>
      <c r="B34" s="32">
        <v>168.9</v>
      </c>
      <c r="C34" s="32">
        <v>161.1</v>
      </c>
      <c r="D34" s="32">
        <v>165.2</v>
      </c>
      <c r="E34" s="32">
        <v>170.3</v>
      </c>
      <c r="F34" s="32">
        <v>162.1</v>
      </c>
      <c r="G34" s="32">
        <v>166.4</v>
      </c>
      <c r="H34" s="32">
        <v>171.3</v>
      </c>
      <c r="I34" s="32">
        <v>163.1</v>
      </c>
      <c r="J34" s="32">
        <v>167.4</v>
      </c>
      <c r="K34" s="32">
        <v>172.3</v>
      </c>
      <c r="L34" s="32">
        <v>164.2</v>
      </c>
      <c r="M34" s="32">
        <v>168.5</v>
      </c>
      <c r="N34" s="32">
        <v>173.6</v>
      </c>
      <c r="O34" s="32">
        <v>165</v>
      </c>
      <c r="P34" s="32">
        <v>169.5</v>
      </c>
      <c r="Q34" s="32">
        <v>174.4</v>
      </c>
      <c r="R34" s="32">
        <v>166</v>
      </c>
      <c r="S34" s="32">
        <v>170.4</v>
      </c>
      <c r="T34" s="32">
        <v>175.5</v>
      </c>
      <c r="U34" s="32">
        <v>166.9</v>
      </c>
      <c r="V34" s="32">
        <v>171.4</v>
      </c>
      <c r="W34" s="32">
        <v>176.4</v>
      </c>
      <c r="X34" s="32">
        <v>167.3</v>
      </c>
      <c r="Y34" s="32">
        <v>172.1</v>
      </c>
      <c r="Z34" s="32">
        <v>177.2</v>
      </c>
      <c r="AA34" s="32">
        <v>168</v>
      </c>
      <c r="AB34" s="32">
        <v>172.9</v>
      </c>
      <c r="AC34" s="32">
        <v>178.6</v>
      </c>
      <c r="AD34" s="32">
        <v>169.2</v>
      </c>
      <c r="AE34" s="32">
        <v>174.2</v>
      </c>
      <c r="AF34" s="32">
        <v>178.6</v>
      </c>
      <c r="AG34" s="32">
        <v>169.2</v>
      </c>
      <c r="AH34" s="32">
        <v>174.2</v>
      </c>
      <c r="AI34" s="32">
        <v>179.1</v>
      </c>
      <c r="AJ34" s="32">
        <v>169.6</v>
      </c>
      <c r="AK34" s="32">
        <v>174.6</v>
      </c>
      <c r="AL34" s="32">
        <v>179.8</v>
      </c>
      <c r="AM34" s="32">
        <v>170.1</v>
      </c>
      <c r="AN34" s="32">
        <v>175.2</v>
      </c>
      <c r="AO34" s="32">
        <f>AVERAGE(B34:AN34)</f>
        <v>170.76410256410261</v>
      </c>
    </row>
    <row r="35" spans="1:41" x14ac:dyDescent="0.3">
      <c r="A35" s="50" t="s">
        <v>23</v>
      </c>
      <c r="B35" s="32">
        <v>177.7</v>
      </c>
      <c r="C35" s="32">
        <v>170.1</v>
      </c>
      <c r="D35" s="32">
        <v>174.8</v>
      </c>
      <c r="E35" s="32">
        <v>178.2</v>
      </c>
      <c r="F35" s="32">
        <v>170.9</v>
      </c>
      <c r="G35" s="32">
        <v>175.4</v>
      </c>
      <c r="H35" s="32">
        <v>178.8</v>
      </c>
      <c r="I35" s="32">
        <v>171.7</v>
      </c>
      <c r="J35" s="32">
        <v>176.1</v>
      </c>
      <c r="K35" s="32">
        <v>179.4</v>
      </c>
      <c r="L35" s="32">
        <v>172.6</v>
      </c>
      <c r="M35" s="32">
        <v>176.8</v>
      </c>
      <c r="N35" s="32">
        <v>180.2</v>
      </c>
      <c r="O35" s="32">
        <v>173.8</v>
      </c>
      <c r="P35" s="32">
        <v>177.8</v>
      </c>
      <c r="Q35" s="32">
        <v>181.2</v>
      </c>
      <c r="R35" s="32">
        <v>174.7</v>
      </c>
      <c r="S35" s="32">
        <v>178.7</v>
      </c>
      <c r="T35" s="32">
        <v>182.3</v>
      </c>
      <c r="U35" s="32">
        <v>175.8</v>
      </c>
      <c r="V35" s="32">
        <v>179.8</v>
      </c>
      <c r="W35" s="32">
        <v>183.5</v>
      </c>
      <c r="X35" s="32">
        <v>177.2</v>
      </c>
      <c r="Y35" s="32">
        <v>181.1</v>
      </c>
      <c r="Z35" s="32">
        <v>184.7</v>
      </c>
      <c r="AA35" s="32">
        <v>178.5</v>
      </c>
      <c r="AB35" s="32">
        <v>182.3</v>
      </c>
      <c r="AC35" s="32">
        <v>186.6</v>
      </c>
      <c r="AD35" s="32">
        <v>180.8</v>
      </c>
      <c r="AE35" s="32">
        <v>184.4</v>
      </c>
      <c r="AF35" s="32">
        <v>186.6</v>
      </c>
      <c r="AG35" s="32">
        <v>180.8</v>
      </c>
      <c r="AH35" s="32">
        <v>184.4</v>
      </c>
      <c r="AI35" s="32">
        <v>187.2</v>
      </c>
      <c r="AJ35" s="32">
        <v>181.5</v>
      </c>
      <c r="AK35" s="32">
        <v>185</v>
      </c>
      <c r="AL35" s="32">
        <v>187.8</v>
      </c>
      <c r="AM35" s="32">
        <v>182.2</v>
      </c>
      <c r="AN35" s="32">
        <v>185.7</v>
      </c>
      <c r="AO35" s="32">
        <f t="shared" ref="AO35:AO39" si="3">AVERAGE(B35:AN35)</f>
        <v>179.66923076923078</v>
      </c>
    </row>
    <row r="36" spans="1:41" x14ac:dyDescent="0.3">
      <c r="A36" s="50" t="s">
        <v>24</v>
      </c>
      <c r="B36" s="32">
        <v>167.1</v>
      </c>
      <c r="C36" s="32">
        <v>159.4</v>
      </c>
      <c r="D36" s="32">
        <v>163</v>
      </c>
      <c r="E36" s="32">
        <v>165.5</v>
      </c>
      <c r="F36" s="32">
        <v>157.19999999999999</v>
      </c>
      <c r="G36" s="32">
        <v>161.1</v>
      </c>
      <c r="H36" s="32">
        <v>166.3</v>
      </c>
      <c r="I36" s="32">
        <v>157.4</v>
      </c>
      <c r="J36" s="32">
        <v>161.6</v>
      </c>
      <c r="K36" s="32">
        <v>166.6</v>
      </c>
      <c r="L36" s="32">
        <v>157.69999999999999</v>
      </c>
      <c r="M36" s="32">
        <v>161.9</v>
      </c>
      <c r="N36" s="32">
        <v>166.9</v>
      </c>
      <c r="O36" s="32">
        <v>158.19999999999999</v>
      </c>
      <c r="P36" s="32">
        <v>162.30000000000001</v>
      </c>
      <c r="Q36" s="32">
        <v>167.4</v>
      </c>
      <c r="R36" s="32">
        <v>158.80000000000001</v>
      </c>
      <c r="S36" s="32">
        <v>162.9</v>
      </c>
      <c r="T36" s="32">
        <v>167.5</v>
      </c>
      <c r="U36" s="32">
        <v>158.9</v>
      </c>
      <c r="V36" s="32">
        <v>163</v>
      </c>
      <c r="W36" s="32">
        <v>167.8</v>
      </c>
      <c r="X36" s="32">
        <v>159.4</v>
      </c>
      <c r="Y36" s="32">
        <v>163.4</v>
      </c>
      <c r="Z36" s="32">
        <v>168.2</v>
      </c>
      <c r="AA36" s="32">
        <v>159.5</v>
      </c>
      <c r="AB36" s="32">
        <v>163.6</v>
      </c>
      <c r="AC36" s="32">
        <v>169</v>
      </c>
      <c r="AD36" s="32">
        <v>159.80000000000001</v>
      </c>
      <c r="AE36" s="32">
        <v>164.2</v>
      </c>
      <c r="AF36" s="32">
        <v>169</v>
      </c>
      <c r="AG36" s="32">
        <v>159.80000000000001</v>
      </c>
      <c r="AH36" s="32">
        <v>164.2</v>
      </c>
      <c r="AI36" s="32">
        <v>169.4</v>
      </c>
      <c r="AJ36" s="32">
        <v>160.1</v>
      </c>
      <c r="AK36" s="32">
        <v>164.5</v>
      </c>
      <c r="AL36" s="32">
        <v>169.7</v>
      </c>
      <c r="AM36" s="32">
        <v>160.4</v>
      </c>
      <c r="AN36" s="32">
        <v>164.8</v>
      </c>
      <c r="AO36" s="32">
        <f t="shared" si="3"/>
        <v>163.2692307692308</v>
      </c>
    </row>
    <row r="37" spans="1:41" x14ac:dyDescent="0.3">
      <c r="A37" s="50" t="s">
        <v>25</v>
      </c>
      <c r="B37" s="32">
        <v>167.6</v>
      </c>
      <c r="C37" s="32">
        <v>163.19999999999999</v>
      </c>
      <c r="D37" s="32">
        <v>165.1</v>
      </c>
      <c r="E37" s="32">
        <v>168</v>
      </c>
      <c r="F37" s="32">
        <v>164.1</v>
      </c>
      <c r="G37" s="32">
        <v>165.8</v>
      </c>
      <c r="H37" s="32">
        <v>168.6</v>
      </c>
      <c r="I37" s="32">
        <v>164.6</v>
      </c>
      <c r="J37" s="32">
        <v>166.3</v>
      </c>
      <c r="K37" s="32">
        <v>169.3</v>
      </c>
      <c r="L37" s="32">
        <v>165.1</v>
      </c>
      <c r="M37" s="32">
        <v>166.9</v>
      </c>
      <c r="N37" s="32">
        <v>170</v>
      </c>
      <c r="O37" s="32">
        <v>165.8</v>
      </c>
      <c r="P37" s="32">
        <v>167.6</v>
      </c>
      <c r="Q37" s="32">
        <v>170.6</v>
      </c>
      <c r="R37" s="32">
        <v>166.3</v>
      </c>
      <c r="S37" s="32">
        <v>168.2</v>
      </c>
      <c r="T37" s="32">
        <v>170.8</v>
      </c>
      <c r="U37" s="32">
        <v>166.7</v>
      </c>
      <c r="V37" s="32">
        <v>168.5</v>
      </c>
      <c r="W37" s="32">
        <v>171.2</v>
      </c>
      <c r="X37" s="32">
        <v>167.1</v>
      </c>
      <c r="Y37" s="32">
        <v>168.9</v>
      </c>
      <c r="Z37" s="32">
        <v>171.8</v>
      </c>
      <c r="AA37" s="32">
        <v>167.8</v>
      </c>
      <c r="AB37" s="32">
        <v>169.5</v>
      </c>
      <c r="AC37" s="32">
        <v>172.8</v>
      </c>
      <c r="AD37" s="32">
        <v>168.4</v>
      </c>
      <c r="AE37" s="32">
        <v>170.3</v>
      </c>
      <c r="AF37" s="32">
        <v>172.8</v>
      </c>
      <c r="AG37" s="32">
        <v>168.4</v>
      </c>
      <c r="AH37" s="32">
        <v>170.3</v>
      </c>
      <c r="AI37" s="32">
        <v>173.2</v>
      </c>
      <c r="AJ37" s="32">
        <v>168.8</v>
      </c>
      <c r="AK37" s="32">
        <v>170.7</v>
      </c>
      <c r="AL37" s="32">
        <v>173.8</v>
      </c>
      <c r="AM37" s="32">
        <v>169.2</v>
      </c>
      <c r="AN37" s="32">
        <v>171.2</v>
      </c>
      <c r="AO37" s="32">
        <f t="shared" si="3"/>
        <v>168.59743589743587</v>
      </c>
    </row>
    <row r="38" spans="1:41" x14ac:dyDescent="0.3">
      <c r="A38" s="50" t="s">
        <v>26</v>
      </c>
      <c r="B38" s="32">
        <v>171.8</v>
      </c>
      <c r="C38" s="32">
        <v>165.2</v>
      </c>
      <c r="D38" s="32">
        <v>167.9</v>
      </c>
      <c r="E38" s="32">
        <v>172.6</v>
      </c>
      <c r="F38" s="32">
        <v>166.5</v>
      </c>
      <c r="G38" s="32">
        <v>169</v>
      </c>
      <c r="H38" s="32">
        <v>174.7</v>
      </c>
      <c r="I38" s="32">
        <v>169.1</v>
      </c>
      <c r="J38" s="32">
        <v>171.4</v>
      </c>
      <c r="K38" s="32">
        <v>175.7</v>
      </c>
      <c r="L38" s="32">
        <v>169.9</v>
      </c>
      <c r="M38" s="32">
        <v>172.3</v>
      </c>
      <c r="N38" s="32">
        <v>176.2</v>
      </c>
      <c r="O38" s="32">
        <v>170.9</v>
      </c>
      <c r="P38" s="32">
        <v>173.1</v>
      </c>
      <c r="Q38" s="32">
        <v>176.5</v>
      </c>
      <c r="R38" s="32">
        <v>171.2</v>
      </c>
      <c r="S38" s="32">
        <v>173.4</v>
      </c>
      <c r="T38" s="32">
        <v>176.9</v>
      </c>
      <c r="U38" s="32">
        <v>171.5</v>
      </c>
      <c r="V38" s="32">
        <v>173.7</v>
      </c>
      <c r="W38" s="32">
        <v>177.3</v>
      </c>
      <c r="X38" s="32">
        <v>171.8</v>
      </c>
      <c r="Y38" s="32">
        <v>174.1</v>
      </c>
      <c r="Z38" s="32">
        <v>177.8</v>
      </c>
      <c r="AA38" s="32">
        <v>171.8</v>
      </c>
      <c r="AB38" s="32">
        <v>174.3</v>
      </c>
      <c r="AC38" s="32">
        <v>178.5</v>
      </c>
      <c r="AD38" s="32">
        <v>172.5</v>
      </c>
      <c r="AE38" s="32">
        <v>175</v>
      </c>
      <c r="AF38" s="32">
        <v>178.5</v>
      </c>
      <c r="AG38" s="32">
        <v>172.5</v>
      </c>
      <c r="AH38" s="32">
        <v>175</v>
      </c>
      <c r="AI38" s="32">
        <v>179.4</v>
      </c>
      <c r="AJ38" s="32">
        <v>174.2</v>
      </c>
      <c r="AK38" s="32">
        <v>176.4</v>
      </c>
      <c r="AL38" s="32">
        <v>180.3</v>
      </c>
      <c r="AM38" s="32">
        <v>174.8</v>
      </c>
      <c r="AN38" s="32">
        <v>177.1</v>
      </c>
      <c r="AO38" s="32">
        <f t="shared" si="3"/>
        <v>173.61025641025643</v>
      </c>
    </row>
    <row r="39" spans="1:41" x14ac:dyDescent="0.3">
      <c r="A39" s="50" t="s">
        <v>27</v>
      </c>
      <c r="B39" s="32">
        <v>168.5</v>
      </c>
      <c r="C39" s="32">
        <v>168.2</v>
      </c>
      <c r="D39" s="32">
        <v>168.4</v>
      </c>
      <c r="E39" s="32">
        <v>169.5</v>
      </c>
      <c r="F39" s="32">
        <v>169.2</v>
      </c>
      <c r="G39" s="32">
        <v>169.4</v>
      </c>
      <c r="H39" s="32">
        <v>169.7</v>
      </c>
      <c r="I39" s="32">
        <v>169.8</v>
      </c>
      <c r="J39" s="32">
        <v>169.7</v>
      </c>
      <c r="K39" s="32">
        <v>171.1</v>
      </c>
      <c r="L39" s="32">
        <v>171.4</v>
      </c>
      <c r="M39" s="32">
        <v>171.2</v>
      </c>
      <c r="N39" s="32">
        <v>170.8</v>
      </c>
      <c r="O39" s="32">
        <v>171.1</v>
      </c>
      <c r="P39" s="32">
        <v>170.9</v>
      </c>
      <c r="Q39" s="32">
        <v>172</v>
      </c>
      <c r="R39" s="32">
        <v>172.3</v>
      </c>
      <c r="S39" s="32">
        <v>172.1</v>
      </c>
      <c r="T39" s="32">
        <v>173.4</v>
      </c>
      <c r="U39" s="32">
        <v>173.8</v>
      </c>
      <c r="V39" s="32">
        <v>173.6</v>
      </c>
      <c r="W39" s="32">
        <v>175.7</v>
      </c>
      <c r="X39" s="32">
        <v>176</v>
      </c>
      <c r="Y39" s="32">
        <v>175.8</v>
      </c>
      <c r="Z39" s="32">
        <v>178.4</v>
      </c>
      <c r="AA39" s="32">
        <v>178.8</v>
      </c>
      <c r="AB39" s="32">
        <v>178.6</v>
      </c>
      <c r="AC39" s="32">
        <v>180.7</v>
      </c>
      <c r="AD39" s="32">
        <v>181.4</v>
      </c>
      <c r="AE39" s="32">
        <v>181</v>
      </c>
      <c r="AF39" s="32">
        <v>180.7</v>
      </c>
      <c r="AG39" s="32">
        <v>181.5</v>
      </c>
      <c r="AH39" s="32">
        <v>181</v>
      </c>
      <c r="AI39" s="32">
        <v>183.8</v>
      </c>
      <c r="AJ39" s="32">
        <v>184.4</v>
      </c>
      <c r="AK39" s="32">
        <v>184</v>
      </c>
      <c r="AL39" s="32">
        <v>184.9</v>
      </c>
      <c r="AM39" s="32">
        <v>185.6</v>
      </c>
      <c r="AN39" s="32">
        <v>185.2</v>
      </c>
      <c r="AO39" s="32">
        <f t="shared" si="3"/>
        <v>175.47692307692307</v>
      </c>
    </row>
    <row r="42" spans="1:41" x14ac:dyDescent="0.3">
      <c r="A42" s="50" t="s">
        <v>28</v>
      </c>
    </row>
    <row r="43" spans="1:41" x14ac:dyDescent="0.3">
      <c r="A43" s="50" t="s">
        <v>28</v>
      </c>
      <c r="B43" s="32">
        <v>170.9</v>
      </c>
      <c r="C43" s="32">
        <v>163.80000000000001</v>
      </c>
      <c r="D43" s="32">
        <v>167.5</v>
      </c>
      <c r="E43" s="32">
        <v>171</v>
      </c>
      <c r="F43" s="32">
        <v>163.80000000000001</v>
      </c>
      <c r="G43" s="32">
        <v>167.5</v>
      </c>
      <c r="H43" s="32">
        <v>171.8</v>
      </c>
      <c r="I43" s="32">
        <v>164.7</v>
      </c>
      <c r="J43" s="32">
        <v>168.4</v>
      </c>
      <c r="K43" s="32">
        <v>172.6</v>
      </c>
      <c r="L43" s="32">
        <v>165.4</v>
      </c>
      <c r="M43" s="32">
        <v>169.1</v>
      </c>
      <c r="N43" s="32">
        <v>173.1</v>
      </c>
      <c r="O43" s="32">
        <v>166.1</v>
      </c>
      <c r="P43" s="32">
        <v>169.7</v>
      </c>
      <c r="Q43" s="32">
        <v>173.9</v>
      </c>
      <c r="R43" s="32">
        <v>166.8</v>
      </c>
      <c r="S43" s="32">
        <v>170.5</v>
      </c>
      <c r="T43" s="32">
        <v>174.6</v>
      </c>
      <c r="U43" s="32">
        <v>167.4</v>
      </c>
      <c r="V43" s="32">
        <v>171.1</v>
      </c>
      <c r="W43" s="32">
        <v>175.5</v>
      </c>
      <c r="X43" s="32">
        <v>168.2</v>
      </c>
      <c r="Y43" s="32">
        <v>172</v>
      </c>
      <c r="Z43" s="32">
        <v>176.5</v>
      </c>
      <c r="AA43" s="32">
        <v>168.9</v>
      </c>
      <c r="AB43" s="32">
        <v>172.8</v>
      </c>
      <c r="AC43" s="32">
        <v>177.9</v>
      </c>
      <c r="AD43" s="32">
        <v>170</v>
      </c>
      <c r="AE43" s="32">
        <v>174.1</v>
      </c>
      <c r="AF43" s="32">
        <v>177.9</v>
      </c>
      <c r="AG43" s="32">
        <v>170</v>
      </c>
      <c r="AH43" s="32">
        <v>174.1</v>
      </c>
      <c r="AI43" s="32">
        <v>178.9</v>
      </c>
      <c r="AJ43" s="32">
        <v>170.9</v>
      </c>
      <c r="AK43" s="32">
        <v>175</v>
      </c>
      <c r="AL43" s="32">
        <v>179.5</v>
      </c>
      <c r="AM43" s="32">
        <v>171.6</v>
      </c>
      <c r="AN43" s="32">
        <v>175.7</v>
      </c>
      <c r="AO43" s="32">
        <f>AVERAGE(B43:AN43)</f>
        <v>171.26153846153844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480B-8BDE-4CD6-8C51-CF88D783FC52}">
  <dimension ref="A1:NL30"/>
  <sheetViews>
    <sheetView workbookViewId="0">
      <selection activeCell="HU4" sqref="HU4:HU30"/>
    </sheetView>
  </sheetViews>
  <sheetFormatPr defaultRowHeight="14.4" x14ac:dyDescent="0.3"/>
  <sheetData>
    <row r="1" spans="1:376" x14ac:dyDescent="0.3">
      <c r="A1" s="24" t="s">
        <v>0</v>
      </c>
      <c r="B1" s="24" t="s">
        <v>30</v>
      </c>
      <c r="C1" s="24" t="s">
        <v>33</v>
      </c>
      <c r="D1" s="24" t="s">
        <v>34</v>
      </c>
      <c r="E1" s="24" t="s">
        <v>30</v>
      </c>
      <c r="F1" s="24" t="s">
        <v>33</v>
      </c>
      <c r="G1" s="24" t="s">
        <v>34</v>
      </c>
      <c r="H1" s="24" t="s">
        <v>30</v>
      </c>
      <c r="I1" s="24" t="s">
        <v>33</v>
      </c>
      <c r="J1" s="24" t="s">
        <v>34</v>
      </c>
      <c r="K1" s="24" t="s">
        <v>30</v>
      </c>
      <c r="L1" s="24" t="s">
        <v>33</v>
      </c>
      <c r="M1" s="24" t="s">
        <v>34</v>
      </c>
      <c r="N1" s="24" t="s">
        <v>30</v>
      </c>
      <c r="O1" s="24" t="s">
        <v>33</v>
      </c>
      <c r="P1" s="24" t="s">
        <v>34</v>
      </c>
      <c r="Q1" s="24" t="s">
        <v>30</v>
      </c>
      <c r="R1" s="24" t="s">
        <v>33</v>
      </c>
      <c r="S1" s="24" t="s">
        <v>34</v>
      </c>
      <c r="T1" s="24" t="s">
        <v>30</v>
      </c>
      <c r="U1" s="24" t="s">
        <v>33</v>
      </c>
      <c r="V1" s="24" t="s">
        <v>34</v>
      </c>
      <c r="W1" s="24" t="s">
        <v>30</v>
      </c>
      <c r="X1" s="24" t="s">
        <v>33</v>
      </c>
      <c r="Y1" s="24" t="s">
        <v>34</v>
      </c>
      <c r="Z1" s="24" t="s">
        <v>30</v>
      </c>
      <c r="AA1" s="24" t="s">
        <v>33</v>
      </c>
      <c r="AB1" s="24" t="s">
        <v>34</v>
      </c>
      <c r="AC1" s="24" t="s">
        <v>30</v>
      </c>
      <c r="AD1" s="24" t="s">
        <v>33</v>
      </c>
      <c r="AE1" s="24" t="s">
        <v>34</v>
      </c>
      <c r="AF1" s="24" t="s">
        <v>30</v>
      </c>
      <c r="AG1" s="24" t="s">
        <v>33</v>
      </c>
      <c r="AH1" s="24" t="s">
        <v>34</v>
      </c>
      <c r="AI1" s="24" t="s">
        <v>30</v>
      </c>
      <c r="AJ1" s="24" t="s">
        <v>33</v>
      </c>
      <c r="AK1" s="24" t="s">
        <v>34</v>
      </c>
      <c r="AL1" s="24" t="s">
        <v>30</v>
      </c>
      <c r="AM1" s="24" t="s">
        <v>33</v>
      </c>
      <c r="AN1" s="24" t="s">
        <v>34</v>
      </c>
      <c r="AO1" s="24" t="s">
        <v>30</v>
      </c>
      <c r="AP1" s="24" t="s">
        <v>33</v>
      </c>
      <c r="AQ1" s="24" t="s">
        <v>34</v>
      </c>
      <c r="AR1" s="24" t="s">
        <v>30</v>
      </c>
      <c r="AS1" s="24" t="s">
        <v>33</v>
      </c>
      <c r="AT1" s="24" t="s">
        <v>34</v>
      </c>
      <c r="AU1" s="24" t="s">
        <v>30</v>
      </c>
      <c r="AV1" s="24" t="s">
        <v>33</v>
      </c>
      <c r="AW1" s="24" t="s">
        <v>34</v>
      </c>
      <c r="AX1" s="24" t="s">
        <v>30</v>
      </c>
      <c r="AY1" s="24" t="s">
        <v>33</v>
      </c>
      <c r="AZ1" s="24" t="s">
        <v>34</v>
      </c>
      <c r="BA1" s="24" t="s">
        <v>30</v>
      </c>
      <c r="BB1" s="24" t="s">
        <v>33</v>
      </c>
      <c r="BC1" s="24" t="s">
        <v>34</v>
      </c>
      <c r="BD1" s="24" t="s">
        <v>30</v>
      </c>
      <c r="BE1" s="24" t="s">
        <v>33</v>
      </c>
      <c r="BF1" s="24" t="s">
        <v>34</v>
      </c>
      <c r="BG1" s="24" t="s">
        <v>30</v>
      </c>
      <c r="BH1" s="24" t="s">
        <v>33</v>
      </c>
      <c r="BI1" s="24" t="s">
        <v>34</v>
      </c>
      <c r="BJ1" s="24" t="s">
        <v>30</v>
      </c>
      <c r="BK1" s="24" t="s">
        <v>33</v>
      </c>
      <c r="BL1" s="24" t="s">
        <v>34</v>
      </c>
      <c r="BM1" s="24" t="s">
        <v>30</v>
      </c>
      <c r="BN1" s="24" t="s">
        <v>33</v>
      </c>
      <c r="BO1" s="24" t="s">
        <v>34</v>
      </c>
      <c r="BP1" s="24" t="s">
        <v>30</v>
      </c>
      <c r="BQ1" s="24" t="s">
        <v>33</v>
      </c>
      <c r="BR1" s="24" t="s">
        <v>34</v>
      </c>
      <c r="BS1" s="24" t="s">
        <v>30</v>
      </c>
      <c r="BT1" s="24" t="s">
        <v>33</v>
      </c>
      <c r="BU1" s="24" t="s">
        <v>34</v>
      </c>
      <c r="BV1" s="24" t="s">
        <v>30</v>
      </c>
      <c r="BW1" s="24" t="s">
        <v>33</v>
      </c>
      <c r="BX1" s="24" t="s">
        <v>34</v>
      </c>
      <c r="BY1" s="24" t="s">
        <v>30</v>
      </c>
      <c r="BZ1" s="24" t="s">
        <v>33</v>
      </c>
      <c r="CA1" s="24" t="s">
        <v>34</v>
      </c>
      <c r="CB1" s="24" t="s">
        <v>30</v>
      </c>
      <c r="CC1" s="24" t="s">
        <v>33</v>
      </c>
      <c r="CD1" s="24" t="s">
        <v>34</v>
      </c>
      <c r="CE1" s="24" t="s">
        <v>30</v>
      </c>
      <c r="CF1" s="24" t="s">
        <v>33</v>
      </c>
      <c r="CG1" s="24" t="s">
        <v>34</v>
      </c>
      <c r="CH1" s="24" t="s">
        <v>30</v>
      </c>
      <c r="CI1" s="24" t="s">
        <v>33</v>
      </c>
      <c r="CJ1" s="24" t="s">
        <v>34</v>
      </c>
      <c r="CK1" s="24" t="s">
        <v>30</v>
      </c>
      <c r="CL1" s="24" t="s">
        <v>33</v>
      </c>
      <c r="CM1" s="24" t="s">
        <v>34</v>
      </c>
      <c r="CN1" s="24" t="s">
        <v>30</v>
      </c>
      <c r="CO1" s="24" t="s">
        <v>33</v>
      </c>
      <c r="CP1" s="24" t="s">
        <v>34</v>
      </c>
      <c r="CQ1" s="24" t="s">
        <v>30</v>
      </c>
      <c r="CR1" s="24" t="s">
        <v>33</v>
      </c>
      <c r="CS1" s="24" t="s">
        <v>34</v>
      </c>
      <c r="CT1" s="24" t="s">
        <v>30</v>
      </c>
      <c r="CU1" s="24" t="s">
        <v>33</v>
      </c>
      <c r="CV1" s="24" t="s">
        <v>34</v>
      </c>
      <c r="CW1" s="24" t="s">
        <v>30</v>
      </c>
      <c r="CX1" s="24" t="s">
        <v>33</v>
      </c>
      <c r="CY1" s="24" t="s">
        <v>34</v>
      </c>
      <c r="CZ1" s="24" t="s">
        <v>30</v>
      </c>
      <c r="DA1" s="24" t="s">
        <v>33</v>
      </c>
      <c r="DB1" s="24" t="s">
        <v>34</v>
      </c>
      <c r="DC1" s="24" t="s">
        <v>30</v>
      </c>
      <c r="DD1" s="24" t="s">
        <v>33</v>
      </c>
      <c r="DE1" s="24" t="s">
        <v>34</v>
      </c>
      <c r="DF1" s="24" t="s">
        <v>30</v>
      </c>
      <c r="DG1" s="24" t="s">
        <v>33</v>
      </c>
      <c r="DH1" s="24" t="s">
        <v>34</v>
      </c>
      <c r="DI1" s="24" t="s">
        <v>30</v>
      </c>
      <c r="DJ1" s="24" t="s">
        <v>33</v>
      </c>
      <c r="DK1" s="24" t="s">
        <v>34</v>
      </c>
      <c r="DL1" s="24" t="s">
        <v>30</v>
      </c>
      <c r="DM1" s="24" t="s">
        <v>33</v>
      </c>
      <c r="DN1" s="24" t="s">
        <v>34</v>
      </c>
      <c r="DO1" s="24" t="s">
        <v>30</v>
      </c>
      <c r="DP1" s="24" t="s">
        <v>33</v>
      </c>
      <c r="DQ1" s="24" t="s">
        <v>34</v>
      </c>
      <c r="DR1" s="24" t="s">
        <v>30</v>
      </c>
      <c r="DS1" s="24" t="s">
        <v>33</v>
      </c>
      <c r="DT1" s="24" t="s">
        <v>34</v>
      </c>
      <c r="DU1" s="24" t="s">
        <v>30</v>
      </c>
      <c r="DV1" s="24" t="s">
        <v>33</v>
      </c>
      <c r="DW1" s="24" t="s">
        <v>34</v>
      </c>
      <c r="DX1" s="24" t="s">
        <v>30</v>
      </c>
      <c r="DY1" s="24" t="s">
        <v>33</v>
      </c>
      <c r="DZ1" s="24" t="s">
        <v>34</v>
      </c>
      <c r="EA1" s="24" t="s">
        <v>30</v>
      </c>
      <c r="EB1" s="24" t="s">
        <v>33</v>
      </c>
      <c r="EC1" s="24" t="s">
        <v>34</v>
      </c>
      <c r="ED1" s="24" t="s">
        <v>30</v>
      </c>
      <c r="EE1" s="24" t="s">
        <v>33</v>
      </c>
      <c r="EF1" s="24" t="s">
        <v>34</v>
      </c>
      <c r="EG1" s="24" t="s">
        <v>30</v>
      </c>
      <c r="EH1" s="24" t="s">
        <v>33</v>
      </c>
      <c r="EI1" s="24" t="s">
        <v>34</v>
      </c>
      <c r="EJ1" s="24" t="s">
        <v>30</v>
      </c>
      <c r="EK1" s="24" t="s">
        <v>33</v>
      </c>
      <c r="EL1" s="24" t="s">
        <v>34</v>
      </c>
      <c r="EM1" s="24" t="s">
        <v>30</v>
      </c>
      <c r="EN1" s="24" t="s">
        <v>33</v>
      </c>
      <c r="EO1" s="24" t="s">
        <v>34</v>
      </c>
      <c r="EP1" s="24" t="s">
        <v>30</v>
      </c>
      <c r="EQ1" s="24" t="s">
        <v>33</v>
      </c>
      <c r="ER1" s="24" t="s">
        <v>34</v>
      </c>
      <c r="ES1" s="24" t="s">
        <v>30</v>
      </c>
      <c r="ET1" s="24" t="s">
        <v>33</v>
      </c>
      <c r="EU1" s="24" t="s">
        <v>34</v>
      </c>
      <c r="EV1" s="24" t="s">
        <v>30</v>
      </c>
      <c r="EW1" s="24" t="s">
        <v>33</v>
      </c>
      <c r="EX1" s="24" t="s">
        <v>34</v>
      </c>
      <c r="EY1" s="24" t="s">
        <v>30</v>
      </c>
      <c r="EZ1" s="24" t="s">
        <v>33</v>
      </c>
      <c r="FA1" s="24" t="s">
        <v>34</v>
      </c>
      <c r="FB1" s="24" t="s">
        <v>30</v>
      </c>
      <c r="FC1" s="24" t="s">
        <v>33</v>
      </c>
      <c r="FD1" s="24" t="s">
        <v>34</v>
      </c>
      <c r="FE1" s="24" t="s">
        <v>30</v>
      </c>
      <c r="FF1" s="24" t="s">
        <v>33</v>
      </c>
      <c r="FG1" s="24" t="s">
        <v>34</v>
      </c>
      <c r="FH1" s="24" t="s">
        <v>30</v>
      </c>
      <c r="FI1" s="24" t="s">
        <v>33</v>
      </c>
      <c r="FJ1" s="24" t="s">
        <v>34</v>
      </c>
      <c r="FK1" s="24" t="s">
        <v>30</v>
      </c>
      <c r="FL1" s="24" t="s">
        <v>33</v>
      </c>
      <c r="FM1" s="24" t="s">
        <v>34</v>
      </c>
      <c r="FN1" s="24" t="s">
        <v>30</v>
      </c>
      <c r="FO1" s="24" t="s">
        <v>33</v>
      </c>
      <c r="FP1" s="24" t="s">
        <v>34</v>
      </c>
      <c r="FQ1" s="24" t="s">
        <v>30</v>
      </c>
      <c r="FR1" s="24" t="s">
        <v>33</v>
      </c>
      <c r="FS1" s="24" t="s">
        <v>34</v>
      </c>
      <c r="FT1" s="24" t="s">
        <v>30</v>
      </c>
      <c r="FU1" s="24" t="s">
        <v>33</v>
      </c>
      <c r="FV1" s="24" t="s">
        <v>34</v>
      </c>
      <c r="FW1" s="24" t="s">
        <v>30</v>
      </c>
      <c r="FX1" s="24" t="s">
        <v>33</v>
      </c>
      <c r="FY1" s="24" t="s">
        <v>34</v>
      </c>
      <c r="FZ1" s="24" t="s">
        <v>30</v>
      </c>
      <c r="GA1" s="24" t="s">
        <v>33</v>
      </c>
      <c r="GB1" s="24" t="s">
        <v>34</v>
      </c>
      <c r="GC1" s="24" t="s">
        <v>30</v>
      </c>
      <c r="GD1" s="24" t="s">
        <v>33</v>
      </c>
      <c r="GE1" s="24" t="s">
        <v>34</v>
      </c>
      <c r="GF1" s="24" t="s">
        <v>30</v>
      </c>
      <c r="GG1" s="24" t="s">
        <v>33</v>
      </c>
      <c r="GH1" s="24" t="s">
        <v>34</v>
      </c>
      <c r="GI1" s="24" t="s">
        <v>30</v>
      </c>
      <c r="GJ1" s="24" t="s">
        <v>33</v>
      </c>
      <c r="GK1" s="24" t="s">
        <v>34</v>
      </c>
      <c r="GL1" s="24" t="s">
        <v>30</v>
      </c>
      <c r="GM1" s="24" t="s">
        <v>33</v>
      </c>
      <c r="GN1" s="24" t="s">
        <v>34</v>
      </c>
      <c r="GO1" s="24" t="s">
        <v>30</v>
      </c>
      <c r="GP1" s="24" t="s">
        <v>33</v>
      </c>
      <c r="GQ1" s="24" t="s">
        <v>34</v>
      </c>
      <c r="GR1" s="24" t="s">
        <v>30</v>
      </c>
      <c r="GS1" s="24" t="s">
        <v>33</v>
      </c>
      <c r="GT1" s="24" t="s">
        <v>34</v>
      </c>
      <c r="GU1" s="24" t="s">
        <v>30</v>
      </c>
      <c r="GV1" s="24" t="s">
        <v>33</v>
      </c>
      <c r="GW1" s="24" t="s">
        <v>34</v>
      </c>
      <c r="GX1" s="24" t="s">
        <v>30</v>
      </c>
      <c r="GY1" s="24" t="s">
        <v>33</v>
      </c>
      <c r="GZ1" s="24" t="s">
        <v>34</v>
      </c>
      <c r="HA1" s="24" t="s">
        <v>30</v>
      </c>
      <c r="HB1" s="24" t="s">
        <v>33</v>
      </c>
      <c r="HC1" s="24" t="s">
        <v>34</v>
      </c>
      <c r="HD1" s="24" t="s">
        <v>30</v>
      </c>
      <c r="HE1" s="24" t="s">
        <v>33</v>
      </c>
      <c r="HF1" s="24" t="s">
        <v>34</v>
      </c>
      <c r="HG1" s="24" t="s">
        <v>30</v>
      </c>
      <c r="HH1" s="24" t="s">
        <v>33</v>
      </c>
      <c r="HI1" s="24" t="s">
        <v>34</v>
      </c>
      <c r="HJ1" s="24" t="s">
        <v>30</v>
      </c>
      <c r="HK1" s="24" t="s">
        <v>33</v>
      </c>
      <c r="HL1" s="24" t="s">
        <v>34</v>
      </c>
      <c r="HM1" s="24" t="s">
        <v>30</v>
      </c>
      <c r="HN1" s="24" t="s">
        <v>33</v>
      </c>
      <c r="HO1" s="24" t="s">
        <v>34</v>
      </c>
      <c r="HP1" s="24" t="s">
        <v>30</v>
      </c>
      <c r="HQ1" s="24" t="s">
        <v>33</v>
      </c>
      <c r="HR1" s="24" t="s">
        <v>34</v>
      </c>
      <c r="HS1" s="24" t="s">
        <v>30</v>
      </c>
      <c r="HT1" s="24" t="s">
        <v>33</v>
      </c>
      <c r="HU1" s="24" t="s">
        <v>34</v>
      </c>
      <c r="HV1" s="24" t="s">
        <v>30</v>
      </c>
      <c r="HW1" s="24" t="s">
        <v>33</v>
      </c>
      <c r="HX1" s="24" t="s">
        <v>34</v>
      </c>
      <c r="HY1" s="24" t="s">
        <v>30</v>
      </c>
      <c r="HZ1" s="24" t="s">
        <v>33</v>
      </c>
      <c r="IA1" s="24" t="s">
        <v>34</v>
      </c>
      <c r="IB1" s="24" t="s">
        <v>30</v>
      </c>
      <c r="IC1" s="24" t="s">
        <v>33</v>
      </c>
      <c r="ID1" s="24" t="s">
        <v>34</v>
      </c>
      <c r="IE1" s="24" t="s">
        <v>30</v>
      </c>
      <c r="IF1" s="24" t="s">
        <v>33</v>
      </c>
      <c r="IG1" s="24" t="s">
        <v>34</v>
      </c>
      <c r="IH1" s="24" t="s">
        <v>30</v>
      </c>
      <c r="II1" s="24" t="s">
        <v>33</v>
      </c>
      <c r="IJ1" s="24" t="s">
        <v>34</v>
      </c>
      <c r="IK1" s="24" t="s">
        <v>30</v>
      </c>
      <c r="IL1" s="24" t="s">
        <v>33</v>
      </c>
      <c r="IM1" s="24" t="s">
        <v>34</v>
      </c>
      <c r="IN1" s="24" t="s">
        <v>30</v>
      </c>
      <c r="IO1" s="24" t="s">
        <v>33</v>
      </c>
      <c r="IP1" s="24" t="s">
        <v>34</v>
      </c>
      <c r="IQ1" s="24" t="s">
        <v>30</v>
      </c>
      <c r="IR1" s="24" t="s">
        <v>33</v>
      </c>
      <c r="IS1" s="24" t="s">
        <v>34</v>
      </c>
      <c r="IT1" s="24" t="s">
        <v>30</v>
      </c>
      <c r="IU1" s="24" t="s">
        <v>33</v>
      </c>
      <c r="IV1" s="24" t="s">
        <v>34</v>
      </c>
      <c r="IW1" s="24" t="s">
        <v>30</v>
      </c>
      <c r="IX1" s="24" t="s">
        <v>33</v>
      </c>
      <c r="IY1" s="24" t="s">
        <v>34</v>
      </c>
      <c r="IZ1" s="24" t="s">
        <v>30</v>
      </c>
      <c r="JA1" s="24" t="s">
        <v>33</v>
      </c>
      <c r="JB1" s="24" t="s">
        <v>34</v>
      </c>
      <c r="JC1" s="24" t="s">
        <v>30</v>
      </c>
      <c r="JD1" s="24" t="s">
        <v>33</v>
      </c>
      <c r="JE1" s="24" t="s">
        <v>34</v>
      </c>
      <c r="JF1" s="24" t="s">
        <v>30</v>
      </c>
      <c r="JG1" s="24" t="s">
        <v>33</v>
      </c>
      <c r="JH1" s="24" t="s">
        <v>34</v>
      </c>
      <c r="JI1" s="24" t="s">
        <v>30</v>
      </c>
      <c r="JJ1" s="24" t="s">
        <v>33</v>
      </c>
      <c r="JK1" s="24" t="s">
        <v>34</v>
      </c>
      <c r="JL1" s="24" t="s">
        <v>30</v>
      </c>
      <c r="JM1" s="24" t="s">
        <v>33</v>
      </c>
      <c r="JN1" s="24" t="s">
        <v>34</v>
      </c>
      <c r="JO1" s="24" t="s">
        <v>30</v>
      </c>
      <c r="JP1" s="24" t="s">
        <v>33</v>
      </c>
      <c r="JQ1" s="24" t="s">
        <v>34</v>
      </c>
      <c r="JR1" s="24" t="s">
        <v>30</v>
      </c>
      <c r="JS1" s="24" t="s">
        <v>33</v>
      </c>
      <c r="JT1" s="24" t="s">
        <v>34</v>
      </c>
      <c r="JU1" s="24" t="s">
        <v>30</v>
      </c>
      <c r="JV1" s="24" t="s">
        <v>33</v>
      </c>
      <c r="JW1" s="24" t="s">
        <v>34</v>
      </c>
      <c r="JX1" s="24" t="s">
        <v>30</v>
      </c>
      <c r="JY1" s="24" t="s">
        <v>33</v>
      </c>
      <c r="JZ1" s="24" t="s">
        <v>34</v>
      </c>
      <c r="KA1" s="24" t="s">
        <v>30</v>
      </c>
      <c r="KB1" s="24" t="s">
        <v>33</v>
      </c>
      <c r="KC1" s="24" t="s">
        <v>34</v>
      </c>
      <c r="KD1" s="24" t="s">
        <v>30</v>
      </c>
      <c r="KE1" s="24" t="s">
        <v>33</v>
      </c>
      <c r="KF1" s="24" t="s">
        <v>34</v>
      </c>
      <c r="KG1" s="24" t="s">
        <v>30</v>
      </c>
      <c r="KH1" s="24" t="s">
        <v>33</v>
      </c>
      <c r="KI1" s="24" t="s">
        <v>34</v>
      </c>
      <c r="KJ1" s="24" t="s">
        <v>30</v>
      </c>
      <c r="KK1" s="24" t="s">
        <v>33</v>
      </c>
      <c r="KL1" s="24" t="s">
        <v>34</v>
      </c>
      <c r="KM1" s="24" t="s">
        <v>30</v>
      </c>
      <c r="KN1" s="24" t="s">
        <v>33</v>
      </c>
      <c r="KO1" s="24" t="s">
        <v>34</v>
      </c>
      <c r="KP1" s="24" t="s">
        <v>30</v>
      </c>
      <c r="KQ1" s="24" t="s">
        <v>33</v>
      </c>
      <c r="KR1" s="24" t="s">
        <v>34</v>
      </c>
      <c r="KS1" s="24" t="s">
        <v>30</v>
      </c>
      <c r="KT1" s="24" t="s">
        <v>33</v>
      </c>
      <c r="KU1" s="24" t="s">
        <v>34</v>
      </c>
      <c r="KV1" s="24" t="s">
        <v>30</v>
      </c>
      <c r="KW1" s="24" t="s">
        <v>33</v>
      </c>
      <c r="KX1" s="24" t="s">
        <v>34</v>
      </c>
      <c r="KY1" s="24" t="s">
        <v>30</v>
      </c>
      <c r="KZ1" s="24" t="s">
        <v>33</v>
      </c>
      <c r="LA1" s="24" t="s">
        <v>34</v>
      </c>
      <c r="LB1" s="24" t="s">
        <v>30</v>
      </c>
      <c r="LC1" s="24" t="s">
        <v>33</v>
      </c>
      <c r="LD1" s="24" t="s">
        <v>34</v>
      </c>
      <c r="LE1" s="24" t="s">
        <v>30</v>
      </c>
      <c r="LF1" s="24" t="s">
        <v>33</v>
      </c>
      <c r="LG1" s="24" t="s">
        <v>34</v>
      </c>
      <c r="LH1" s="24" t="s">
        <v>30</v>
      </c>
      <c r="LI1" s="24" t="s">
        <v>33</v>
      </c>
      <c r="LJ1" s="24" t="s">
        <v>34</v>
      </c>
      <c r="LK1" s="24" t="s">
        <v>30</v>
      </c>
      <c r="LL1" s="24" t="s">
        <v>33</v>
      </c>
      <c r="LM1" s="24" t="s">
        <v>34</v>
      </c>
      <c r="LN1" s="24" t="s">
        <v>30</v>
      </c>
      <c r="LO1" s="24" t="s">
        <v>33</v>
      </c>
      <c r="LP1" s="24" t="s">
        <v>34</v>
      </c>
      <c r="LQ1" s="24" t="s">
        <v>30</v>
      </c>
      <c r="LR1" s="24" t="s">
        <v>33</v>
      </c>
      <c r="LS1" s="24" t="s">
        <v>34</v>
      </c>
      <c r="LT1" s="24" t="s">
        <v>30</v>
      </c>
      <c r="LU1" s="24" t="s">
        <v>33</v>
      </c>
      <c r="LV1" s="24" t="s">
        <v>34</v>
      </c>
      <c r="LW1" s="24" t="s">
        <v>30</v>
      </c>
      <c r="LX1" s="24" t="s">
        <v>33</v>
      </c>
      <c r="LY1" s="24" t="s">
        <v>34</v>
      </c>
      <c r="LZ1" s="24" t="s">
        <v>30</v>
      </c>
      <c r="MA1" s="24" t="s">
        <v>33</v>
      </c>
      <c r="MB1" s="24" t="s">
        <v>34</v>
      </c>
      <c r="MC1" s="24" t="s">
        <v>30</v>
      </c>
      <c r="MD1" s="24" t="s">
        <v>33</v>
      </c>
      <c r="ME1" s="24" t="s">
        <v>34</v>
      </c>
      <c r="MF1" s="24" t="s">
        <v>30</v>
      </c>
      <c r="MG1" s="24" t="s">
        <v>33</v>
      </c>
      <c r="MH1" s="24" t="s">
        <v>34</v>
      </c>
      <c r="MI1" s="24" t="s">
        <v>30</v>
      </c>
      <c r="MJ1" s="24" t="s">
        <v>33</v>
      </c>
      <c r="MK1" s="24" t="s">
        <v>34</v>
      </c>
      <c r="ML1" s="24" t="s">
        <v>30</v>
      </c>
      <c r="MM1" s="24" t="s">
        <v>33</v>
      </c>
      <c r="MN1" s="24" t="s">
        <v>34</v>
      </c>
      <c r="MO1" s="24" t="s">
        <v>30</v>
      </c>
      <c r="MP1" s="24" t="s">
        <v>33</v>
      </c>
      <c r="MQ1" s="24" t="s">
        <v>34</v>
      </c>
      <c r="MR1" s="24" t="s">
        <v>30</v>
      </c>
      <c r="MS1" s="24" t="s">
        <v>33</v>
      </c>
      <c r="MT1" s="24" t="s">
        <v>34</v>
      </c>
      <c r="MU1" s="24" t="s">
        <v>30</v>
      </c>
      <c r="MV1" s="24" t="s">
        <v>33</v>
      </c>
      <c r="MW1" s="24" t="s">
        <v>34</v>
      </c>
      <c r="MX1" s="24" t="s">
        <v>30</v>
      </c>
      <c r="MY1" s="24" t="s">
        <v>33</v>
      </c>
      <c r="MZ1" s="24" t="s">
        <v>34</v>
      </c>
      <c r="NA1" s="24" t="s">
        <v>30</v>
      </c>
      <c r="NB1" s="24" t="s">
        <v>33</v>
      </c>
      <c r="NC1" s="24" t="s">
        <v>34</v>
      </c>
      <c r="ND1" s="24" t="s">
        <v>30</v>
      </c>
      <c r="NE1" s="24" t="s">
        <v>33</v>
      </c>
      <c r="NF1" s="24" t="s">
        <v>34</v>
      </c>
      <c r="NG1" s="24" t="s">
        <v>30</v>
      </c>
      <c r="NH1" s="24" t="s">
        <v>33</v>
      </c>
      <c r="NI1" s="24" t="s">
        <v>34</v>
      </c>
      <c r="NJ1" s="24" t="s">
        <v>30</v>
      </c>
      <c r="NK1" s="24" t="s">
        <v>33</v>
      </c>
      <c r="NL1" s="24" t="s">
        <v>34</v>
      </c>
    </row>
    <row r="2" spans="1:376" x14ac:dyDescent="0.3">
      <c r="A2" s="24" t="s">
        <v>1</v>
      </c>
      <c r="B2" s="24">
        <v>2013</v>
      </c>
      <c r="C2" s="24">
        <v>2013</v>
      </c>
      <c r="D2" s="24">
        <v>2013</v>
      </c>
      <c r="E2" s="24">
        <v>2013</v>
      </c>
      <c r="F2" s="24">
        <v>2013</v>
      </c>
      <c r="G2" s="24">
        <v>2013</v>
      </c>
      <c r="H2" s="24">
        <v>2013</v>
      </c>
      <c r="I2" s="24">
        <v>2013</v>
      </c>
      <c r="J2" s="24">
        <v>2013</v>
      </c>
      <c r="K2" s="24">
        <v>2013</v>
      </c>
      <c r="L2" s="24">
        <v>2013</v>
      </c>
      <c r="M2" s="24">
        <v>2013</v>
      </c>
      <c r="N2" s="24">
        <v>2013</v>
      </c>
      <c r="O2" s="24">
        <v>2013</v>
      </c>
      <c r="P2" s="24">
        <v>2013</v>
      </c>
      <c r="Q2" s="24">
        <v>2013</v>
      </c>
      <c r="R2" s="24">
        <v>2013</v>
      </c>
      <c r="S2" s="24">
        <v>2013</v>
      </c>
      <c r="T2" s="24">
        <v>2013</v>
      </c>
      <c r="U2" s="24">
        <v>2013</v>
      </c>
      <c r="V2" s="24">
        <v>2013</v>
      </c>
      <c r="W2" s="24">
        <v>2013</v>
      </c>
      <c r="X2" s="24">
        <v>2013</v>
      </c>
      <c r="Y2" s="24">
        <v>2013</v>
      </c>
      <c r="Z2" s="24">
        <v>2013</v>
      </c>
      <c r="AA2" s="24">
        <v>2013</v>
      </c>
      <c r="AB2" s="24">
        <v>2013</v>
      </c>
      <c r="AC2" s="24">
        <v>2013</v>
      </c>
      <c r="AD2" s="24">
        <v>2013</v>
      </c>
      <c r="AE2" s="24">
        <v>2013</v>
      </c>
      <c r="AF2" s="24">
        <v>2013</v>
      </c>
      <c r="AG2" s="24">
        <v>2013</v>
      </c>
      <c r="AH2" s="24">
        <v>2013</v>
      </c>
      <c r="AI2" s="24">
        <v>2013</v>
      </c>
      <c r="AJ2" s="24">
        <v>2013</v>
      </c>
      <c r="AK2" s="24">
        <v>2013</v>
      </c>
      <c r="AL2" s="24">
        <v>2014</v>
      </c>
      <c r="AM2" s="24">
        <v>2014</v>
      </c>
      <c r="AN2" s="24">
        <v>2014</v>
      </c>
      <c r="AO2" s="24">
        <v>2014</v>
      </c>
      <c r="AP2" s="24">
        <v>2014</v>
      </c>
      <c r="AQ2" s="24">
        <v>2014</v>
      </c>
      <c r="AR2" s="24">
        <v>2014</v>
      </c>
      <c r="AS2" s="24">
        <v>2014</v>
      </c>
      <c r="AT2" s="24">
        <v>2014</v>
      </c>
      <c r="AU2" s="24">
        <v>2014</v>
      </c>
      <c r="AV2" s="24">
        <v>2014</v>
      </c>
      <c r="AW2" s="24">
        <v>2014</v>
      </c>
      <c r="AX2" s="24">
        <v>2014</v>
      </c>
      <c r="AY2" s="24">
        <v>2014</v>
      </c>
      <c r="AZ2" s="24">
        <v>2014</v>
      </c>
      <c r="BA2" s="24">
        <v>2014</v>
      </c>
      <c r="BB2" s="24">
        <v>2014</v>
      </c>
      <c r="BC2" s="24">
        <v>2014</v>
      </c>
      <c r="BD2" s="24">
        <v>2014</v>
      </c>
      <c r="BE2" s="24">
        <v>2014</v>
      </c>
      <c r="BF2" s="24">
        <v>2014</v>
      </c>
      <c r="BG2" s="24">
        <v>2014</v>
      </c>
      <c r="BH2" s="24">
        <v>2014</v>
      </c>
      <c r="BI2" s="24">
        <v>2014</v>
      </c>
      <c r="BJ2" s="24">
        <v>2014</v>
      </c>
      <c r="BK2" s="24">
        <v>2014</v>
      </c>
      <c r="BL2" s="24">
        <v>2014</v>
      </c>
      <c r="BM2" s="24">
        <v>2014</v>
      </c>
      <c r="BN2" s="24">
        <v>2014</v>
      </c>
      <c r="BO2" s="24">
        <v>2014</v>
      </c>
      <c r="BP2" s="24">
        <v>2014</v>
      </c>
      <c r="BQ2" s="24">
        <v>2014</v>
      </c>
      <c r="BR2" s="24">
        <v>2014</v>
      </c>
      <c r="BS2" s="24">
        <v>2014</v>
      </c>
      <c r="BT2" s="24">
        <v>2014</v>
      </c>
      <c r="BU2" s="24">
        <v>2014</v>
      </c>
      <c r="BV2" s="24">
        <v>2015</v>
      </c>
      <c r="BW2" s="24">
        <v>2015</v>
      </c>
      <c r="BX2" s="24">
        <v>2015</v>
      </c>
      <c r="BY2" s="24">
        <v>2015</v>
      </c>
      <c r="BZ2" s="24">
        <v>2015</v>
      </c>
      <c r="CA2" s="24">
        <v>2015</v>
      </c>
      <c r="CB2" s="24">
        <v>2015</v>
      </c>
      <c r="CC2" s="24">
        <v>2015</v>
      </c>
      <c r="CD2" s="24">
        <v>2015</v>
      </c>
      <c r="CE2" s="24">
        <v>2015</v>
      </c>
      <c r="CF2" s="24">
        <v>2015</v>
      </c>
      <c r="CG2" s="24">
        <v>2015</v>
      </c>
      <c r="CH2" s="24">
        <v>2015</v>
      </c>
      <c r="CI2" s="24">
        <v>2015</v>
      </c>
      <c r="CJ2" s="24">
        <v>2015</v>
      </c>
      <c r="CK2" s="24">
        <v>2015</v>
      </c>
      <c r="CL2" s="24">
        <v>2015</v>
      </c>
      <c r="CM2" s="24">
        <v>2015</v>
      </c>
      <c r="CN2" s="24">
        <v>2015</v>
      </c>
      <c r="CO2" s="24">
        <v>2015</v>
      </c>
      <c r="CP2" s="24">
        <v>2015</v>
      </c>
      <c r="CQ2" s="24">
        <v>2015</v>
      </c>
      <c r="CR2" s="24">
        <v>2015</v>
      </c>
      <c r="CS2" s="24">
        <v>2015</v>
      </c>
      <c r="CT2" s="24">
        <v>2015</v>
      </c>
      <c r="CU2" s="24">
        <v>2015</v>
      </c>
      <c r="CV2" s="24">
        <v>2015</v>
      </c>
      <c r="CW2" s="24">
        <v>2015</v>
      </c>
      <c r="CX2" s="24">
        <v>2015</v>
      </c>
      <c r="CY2" s="24">
        <v>2015</v>
      </c>
      <c r="CZ2" s="24">
        <v>2015</v>
      </c>
      <c r="DA2" s="24">
        <v>2015</v>
      </c>
      <c r="DB2" s="24">
        <v>2015</v>
      </c>
      <c r="DC2" s="24">
        <v>2015</v>
      </c>
      <c r="DD2" s="24">
        <v>2015</v>
      </c>
      <c r="DE2" s="24">
        <v>2015</v>
      </c>
      <c r="DF2" s="24">
        <v>2016</v>
      </c>
      <c r="DG2" s="24">
        <v>2016</v>
      </c>
      <c r="DH2" s="24">
        <v>2016</v>
      </c>
      <c r="DI2" s="24">
        <v>2016</v>
      </c>
      <c r="DJ2" s="24">
        <v>2016</v>
      </c>
      <c r="DK2" s="24">
        <v>2016</v>
      </c>
      <c r="DL2" s="24">
        <v>2016</v>
      </c>
      <c r="DM2" s="24">
        <v>2016</v>
      </c>
      <c r="DN2" s="24">
        <v>2016</v>
      </c>
      <c r="DO2" s="24">
        <v>2016</v>
      </c>
      <c r="DP2" s="24">
        <v>2016</v>
      </c>
      <c r="DQ2" s="24">
        <v>2016</v>
      </c>
      <c r="DR2" s="24">
        <v>2016</v>
      </c>
      <c r="DS2" s="24">
        <v>2016</v>
      </c>
      <c r="DT2" s="24">
        <v>2016</v>
      </c>
      <c r="DU2" s="24">
        <v>2016</v>
      </c>
      <c r="DV2" s="24">
        <v>2016</v>
      </c>
      <c r="DW2" s="24">
        <v>2016</v>
      </c>
      <c r="DX2" s="24">
        <v>2016</v>
      </c>
      <c r="DY2" s="24">
        <v>2016</v>
      </c>
      <c r="DZ2" s="24">
        <v>2016</v>
      </c>
      <c r="EA2" s="24">
        <v>2016</v>
      </c>
      <c r="EB2" s="24">
        <v>2016</v>
      </c>
      <c r="EC2" s="24">
        <v>2016</v>
      </c>
      <c r="ED2" s="24">
        <v>2016</v>
      </c>
      <c r="EE2" s="24">
        <v>2016</v>
      </c>
      <c r="EF2" s="24">
        <v>2016</v>
      </c>
      <c r="EG2" s="24">
        <v>2016</v>
      </c>
      <c r="EH2" s="24">
        <v>2016</v>
      </c>
      <c r="EI2" s="24">
        <v>2016</v>
      </c>
      <c r="EJ2" s="24">
        <v>2016</v>
      </c>
      <c r="EK2" s="24">
        <v>2016</v>
      </c>
      <c r="EL2" s="24">
        <v>2016</v>
      </c>
      <c r="EM2" s="24">
        <v>2016</v>
      </c>
      <c r="EN2" s="24">
        <v>2016</v>
      </c>
      <c r="EO2" s="24">
        <v>2016</v>
      </c>
      <c r="EP2" s="24">
        <v>2017</v>
      </c>
      <c r="EQ2" s="24">
        <v>2017</v>
      </c>
      <c r="ER2" s="24">
        <v>2017</v>
      </c>
      <c r="ES2" s="24">
        <v>2017</v>
      </c>
      <c r="ET2" s="24">
        <v>2017</v>
      </c>
      <c r="EU2" s="24">
        <v>2017</v>
      </c>
      <c r="EV2" s="24">
        <v>2017</v>
      </c>
      <c r="EW2" s="24">
        <v>2017</v>
      </c>
      <c r="EX2" s="24">
        <v>2017</v>
      </c>
      <c r="EY2" s="24">
        <v>2017</v>
      </c>
      <c r="EZ2" s="24">
        <v>2017</v>
      </c>
      <c r="FA2" s="24">
        <v>2017</v>
      </c>
      <c r="FB2" s="24">
        <v>2017</v>
      </c>
      <c r="FC2" s="24">
        <v>2017</v>
      </c>
      <c r="FD2" s="24">
        <v>2017</v>
      </c>
      <c r="FE2" s="24">
        <v>2017</v>
      </c>
      <c r="FF2" s="24">
        <v>2017</v>
      </c>
      <c r="FG2" s="24">
        <v>2017</v>
      </c>
      <c r="FH2" s="24">
        <v>2017</v>
      </c>
      <c r="FI2" s="24">
        <v>2017</v>
      </c>
      <c r="FJ2" s="24">
        <v>2017</v>
      </c>
      <c r="FK2" s="24">
        <v>2017</v>
      </c>
      <c r="FL2" s="24">
        <v>2017</v>
      </c>
      <c r="FM2" s="24">
        <v>2017</v>
      </c>
      <c r="FN2" s="24">
        <v>2017</v>
      </c>
      <c r="FO2" s="24">
        <v>2017</v>
      </c>
      <c r="FP2" s="24">
        <v>2017</v>
      </c>
      <c r="FQ2" s="24">
        <v>2017</v>
      </c>
      <c r="FR2" s="24">
        <v>2017</v>
      </c>
      <c r="FS2" s="24">
        <v>2017</v>
      </c>
      <c r="FT2" s="24">
        <v>2017</v>
      </c>
      <c r="FU2" s="24">
        <v>2017</v>
      </c>
      <c r="FV2" s="24">
        <v>2017</v>
      </c>
      <c r="FW2" s="24">
        <v>2017</v>
      </c>
      <c r="FX2" s="24">
        <v>2017</v>
      </c>
      <c r="FY2" s="24">
        <v>2017</v>
      </c>
      <c r="FZ2" s="24">
        <v>2018</v>
      </c>
      <c r="GA2" s="24">
        <v>2018</v>
      </c>
      <c r="GB2" s="24">
        <v>2018</v>
      </c>
      <c r="GC2" s="24">
        <v>2018</v>
      </c>
      <c r="GD2" s="24">
        <v>2018</v>
      </c>
      <c r="GE2" s="24">
        <v>2018</v>
      </c>
      <c r="GF2" s="24">
        <v>2018</v>
      </c>
      <c r="GG2" s="24">
        <v>2018</v>
      </c>
      <c r="GH2" s="24">
        <v>2018</v>
      </c>
      <c r="GI2" s="24">
        <v>2018</v>
      </c>
      <c r="GJ2" s="24">
        <v>2018</v>
      </c>
      <c r="GK2" s="24">
        <v>2018</v>
      </c>
      <c r="GL2" s="24">
        <v>2018</v>
      </c>
      <c r="GM2" s="24">
        <v>2018</v>
      </c>
      <c r="GN2" s="24">
        <v>2018</v>
      </c>
      <c r="GO2" s="24">
        <v>2018</v>
      </c>
      <c r="GP2" s="24">
        <v>2018</v>
      </c>
      <c r="GQ2" s="24">
        <v>2018</v>
      </c>
      <c r="GR2" s="24">
        <v>2018</v>
      </c>
      <c r="GS2" s="24">
        <v>2018</v>
      </c>
      <c r="GT2" s="24">
        <v>2018</v>
      </c>
      <c r="GU2" s="24">
        <v>2018</v>
      </c>
      <c r="GV2" s="24">
        <v>2018</v>
      </c>
      <c r="GW2" s="24">
        <v>2018</v>
      </c>
      <c r="GX2" s="24">
        <v>2018</v>
      </c>
      <c r="GY2" s="24">
        <v>2018</v>
      </c>
      <c r="GZ2" s="24">
        <v>2018</v>
      </c>
      <c r="HA2" s="24">
        <v>2018</v>
      </c>
      <c r="HB2" s="24">
        <v>2018</v>
      </c>
      <c r="HC2" s="24">
        <v>2018</v>
      </c>
      <c r="HD2" s="24">
        <v>2018</v>
      </c>
      <c r="HE2" s="24">
        <v>2018</v>
      </c>
      <c r="HF2" s="24">
        <v>2018</v>
      </c>
      <c r="HG2" s="24">
        <v>2018</v>
      </c>
      <c r="HH2" s="24">
        <v>2018</v>
      </c>
      <c r="HI2" s="24">
        <v>2018</v>
      </c>
      <c r="HJ2" s="24">
        <v>2019</v>
      </c>
      <c r="HK2" s="24">
        <v>2019</v>
      </c>
      <c r="HL2" s="24">
        <v>2019</v>
      </c>
      <c r="HM2" s="24">
        <v>2019</v>
      </c>
      <c r="HN2" s="24">
        <v>2019</v>
      </c>
      <c r="HO2" s="24">
        <v>2019</v>
      </c>
      <c r="HP2" s="24">
        <v>2019</v>
      </c>
      <c r="HQ2" s="24">
        <v>2019</v>
      </c>
      <c r="HR2" s="24">
        <v>2019</v>
      </c>
      <c r="HS2" s="24">
        <v>2019</v>
      </c>
      <c r="HT2" s="24">
        <v>2019</v>
      </c>
      <c r="HU2" s="24">
        <v>2019</v>
      </c>
      <c r="HV2" s="24">
        <v>2019</v>
      </c>
      <c r="HW2" s="24">
        <v>2019</v>
      </c>
      <c r="HX2" s="24">
        <v>2019</v>
      </c>
      <c r="HY2" s="24">
        <v>2019</v>
      </c>
      <c r="HZ2" s="24">
        <v>2019</v>
      </c>
      <c r="IA2" s="24">
        <v>2019</v>
      </c>
      <c r="IB2" s="24">
        <v>2019</v>
      </c>
      <c r="IC2" s="24">
        <v>2019</v>
      </c>
      <c r="ID2" s="24">
        <v>2019</v>
      </c>
      <c r="IE2" s="24">
        <v>2019</v>
      </c>
      <c r="IF2" s="24">
        <v>2019</v>
      </c>
      <c r="IG2" s="24">
        <v>2019</v>
      </c>
      <c r="IH2" s="24">
        <v>2019</v>
      </c>
      <c r="II2" s="24">
        <v>2019</v>
      </c>
      <c r="IJ2" s="24">
        <v>2019</v>
      </c>
      <c r="IK2" s="24">
        <v>2019</v>
      </c>
      <c r="IL2" s="24">
        <v>2019</v>
      </c>
      <c r="IM2" s="24">
        <v>2019</v>
      </c>
      <c r="IN2" s="24">
        <v>2019</v>
      </c>
      <c r="IO2" s="24">
        <v>2019</v>
      </c>
      <c r="IP2" s="24">
        <v>2019</v>
      </c>
      <c r="IQ2" s="24">
        <v>2019</v>
      </c>
      <c r="IR2" s="24">
        <v>2019</v>
      </c>
      <c r="IS2" s="24">
        <v>2019</v>
      </c>
      <c r="IT2" s="24">
        <v>2020</v>
      </c>
      <c r="IU2" s="24">
        <v>2020</v>
      </c>
      <c r="IV2" s="24">
        <v>2020</v>
      </c>
      <c r="IW2" s="24">
        <v>2020</v>
      </c>
      <c r="IX2" s="24">
        <v>2020</v>
      </c>
      <c r="IY2" s="24">
        <v>2020</v>
      </c>
      <c r="IZ2" s="24">
        <v>2020</v>
      </c>
      <c r="JA2" s="24">
        <v>2020</v>
      </c>
      <c r="JB2" s="24">
        <v>2020</v>
      </c>
      <c r="JC2" s="24">
        <v>2020</v>
      </c>
      <c r="JD2" s="24">
        <v>2020</v>
      </c>
      <c r="JE2" s="24">
        <v>2020</v>
      </c>
      <c r="JF2" s="24">
        <v>2020</v>
      </c>
      <c r="JG2" s="24">
        <v>2020</v>
      </c>
      <c r="JH2" s="24">
        <v>2020</v>
      </c>
      <c r="JI2" s="24">
        <v>2020</v>
      </c>
      <c r="JJ2" s="24">
        <v>2020</v>
      </c>
      <c r="JK2" s="24">
        <v>2020</v>
      </c>
      <c r="JL2" s="24">
        <v>2020</v>
      </c>
      <c r="JM2" s="24">
        <v>2020</v>
      </c>
      <c r="JN2" s="24">
        <v>2020</v>
      </c>
      <c r="JO2" s="24">
        <v>2020</v>
      </c>
      <c r="JP2" s="24">
        <v>2020</v>
      </c>
      <c r="JQ2" s="24">
        <v>2020</v>
      </c>
      <c r="JR2" s="24">
        <v>2020</v>
      </c>
      <c r="JS2" s="24">
        <v>2020</v>
      </c>
      <c r="JT2" s="24">
        <v>2020</v>
      </c>
      <c r="JU2" s="24">
        <v>2020</v>
      </c>
      <c r="JV2" s="24">
        <v>2020</v>
      </c>
      <c r="JW2" s="24">
        <v>2020</v>
      </c>
      <c r="JX2" s="24">
        <v>2020</v>
      </c>
      <c r="JY2" s="24">
        <v>2020</v>
      </c>
      <c r="JZ2" s="24">
        <v>2020</v>
      </c>
      <c r="KA2" s="24">
        <v>2020</v>
      </c>
      <c r="KB2" s="24">
        <v>2020</v>
      </c>
      <c r="KC2" s="24">
        <v>2020</v>
      </c>
      <c r="KD2" s="24">
        <v>2021</v>
      </c>
      <c r="KE2" s="24">
        <v>2021</v>
      </c>
      <c r="KF2" s="24">
        <v>2021</v>
      </c>
      <c r="KG2" s="24">
        <v>2021</v>
      </c>
      <c r="KH2" s="24">
        <v>2021</v>
      </c>
      <c r="KI2" s="24">
        <v>2021</v>
      </c>
      <c r="KJ2" s="24">
        <v>2021</v>
      </c>
      <c r="KK2" s="24">
        <v>2021</v>
      </c>
      <c r="KL2" s="24">
        <v>2021</v>
      </c>
      <c r="KM2" s="24">
        <v>2021</v>
      </c>
      <c r="KN2" s="24">
        <v>2021</v>
      </c>
      <c r="KO2" s="24">
        <v>2021</v>
      </c>
      <c r="KP2" s="24">
        <v>2021</v>
      </c>
      <c r="KQ2" s="24">
        <v>2021</v>
      </c>
      <c r="KR2" s="24">
        <v>2021</v>
      </c>
      <c r="KS2" s="24">
        <v>2021</v>
      </c>
      <c r="KT2" s="24">
        <v>2021</v>
      </c>
      <c r="KU2" s="24">
        <v>2021</v>
      </c>
      <c r="KV2" s="24">
        <v>2021</v>
      </c>
      <c r="KW2" s="24">
        <v>2021</v>
      </c>
      <c r="KX2" s="24">
        <v>2021</v>
      </c>
      <c r="KY2" s="24">
        <v>2021</v>
      </c>
      <c r="KZ2" s="24">
        <v>2021</v>
      </c>
      <c r="LA2" s="24">
        <v>2021</v>
      </c>
      <c r="LB2" s="24">
        <v>2021</v>
      </c>
      <c r="LC2" s="24">
        <v>2021</v>
      </c>
      <c r="LD2" s="24">
        <v>2021</v>
      </c>
      <c r="LE2" s="24">
        <v>2021</v>
      </c>
      <c r="LF2" s="24">
        <v>2021</v>
      </c>
      <c r="LG2" s="24">
        <v>2021</v>
      </c>
      <c r="LH2" s="24">
        <v>2021</v>
      </c>
      <c r="LI2" s="24">
        <v>2021</v>
      </c>
      <c r="LJ2" s="24">
        <v>2021</v>
      </c>
      <c r="LK2" s="24">
        <v>2021</v>
      </c>
      <c r="LL2" s="24">
        <v>2021</v>
      </c>
      <c r="LM2" s="24">
        <v>2021</v>
      </c>
      <c r="LN2" s="24">
        <v>2022</v>
      </c>
      <c r="LO2" s="24">
        <v>2022</v>
      </c>
      <c r="LP2" s="24">
        <v>2022</v>
      </c>
      <c r="LQ2" s="24">
        <v>2022</v>
      </c>
      <c r="LR2" s="24">
        <v>2022</v>
      </c>
      <c r="LS2" s="24">
        <v>2022</v>
      </c>
      <c r="LT2" s="24">
        <v>2022</v>
      </c>
      <c r="LU2" s="24">
        <v>2022</v>
      </c>
      <c r="LV2" s="24">
        <v>2022</v>
      </c>
      <c r="LW2" s="24">
        <v>2022</v>
      </c>
      <c r="LX2" s="24">
        <v>2022</v>
      </c>
      <c r="LY2" s="24">
        <v>2022</v>
      </c>
      <c r="LZ2" s="24">
        <v>2022</v>
      </c>
      <c r="MA2" s="24">
        <v>2022</v>
      </c>
      <c r="MB2" s="24">
        <v>2022</v>
      </c>
      <c r="MC2" s="24">
        <v>2022</v>
      </c>
      <c r="MD2" s="24">
        <v>2022</v>
      </c>
      <c r="ME2" s="24">
        <v>2022</v>
      </c>
      <c r="MF2" s="24">
        <v>2022</v>
      </c>
      <c r="MG2" s="24">
        <v>2022</v>
      </c>
      <c r="MH2" s="24">
        <v>2022</v>
      </c>
      <c r="MI2" s="24">
        <v>2022</v>
      </c>
      <c r="MJ2" s="24">
        <v>2022</v>
      </c>
      <c r="MK2" s="24">
        <v>2022</v>
      </c>
      <c r="ML2" s="24">
        <v>2022</v>
      </c>
      <c r="MM2" s="24">
        <v>2022</v>
      </c>
      <c r="MN2" s="24">
        <v>2022</v>
      </c>
      <c r="MO2" s="24">
        <v>2022</v>
      </c>
      <c r="MP2" s="24">
        <v>2022</v>
      </c>
      <c r="MQ2" s="24">
        <v>2022</v>
      </c>
      <c r="MR2" s="24">
        <v>2022</v>
      </c>
      <c r="MS2" s="24">
        <v>2022</v>
      </c>
      <c r="MT2" s="24">
        <v>2022</v>
      </c>
      <c r="MU2" s="24">
        <v>2022</v>
      </c>
      <c r="MV2" s="24">
        <v>2022</v>
      </c>
      <c r="MW2" s="24">
        <v>2022</v>
      </c>
      <c r="MX2" s="24">
        <v>2023</v>
      </c>
      <c r="MY2" s="24">
        <v>2023</v>
      </c>
      <c r="MZ2" s="24">
        <v>2023</v>
      </c>
      <c r="NA2" s="24">
        <v>2023</v>
      </c>
      <c r="NB2" s="24">
        <v>2023</v>
      </c>
      <c r="NC2" s="24">
        <v>2023</v>
      </c>
      <c r="ND2" s="24">
        <v>2023</v>
      </c>
      <c r="NE2" s="24">
        <v>2023</v>
      </c>
      <c r="NF2" s="24">
        <v>2023</v>
      </c>
      <c r="NG2" s="24">
        <v>2023</v>
      </c>
      <c r="NH2" s="24">
        <v>2023</v>
      </c>
      <c r="NI2" s="24">
        <v>2023</v>
      </c>
      <c r="NJ2" s="24">
        <v>2023</v>
      </c>
      <c r="NK2" s="24">
        <v>2023</v>
      </c>
      <c r="NL2" s="24">
        <v>2023</v>
      </c>
    </row>
    <row r="3" spans="1:376" x14ac:dyDescent="0.3">
      <c r="A3" s="24" t="s">
        <v>2</v>
      </c>
      <c r="B3" s="24" t="s">
        <v>31</v>
      </c>
      <c r="C3" s="24" t="s">
        <v>31</v>
      </c>
      <c r="D3" s="24" t="s">
        <v>31</v>
      </c>
      <c r="E3" s="24" t="s">
        <v>35</v>
      </c>
      <c r="F3" s="24" t="s">
        <v>35</v>
      </c>
      <c r="G3" s="24" t="s">
        <v>35</v>
      </c>
      <c r="H3" s="24" t="s">
        <v>36</v>
      </c>
      <c r="I3" s="24" t="s">
        <v>36</v>
      </c>
      <c r="J3" s="24" t="s">
        <v>36</v>
      </c>
      <c r="K3" s="24" t="s">
        <v>37</v>
      </c>
      <c r="L3" s="24" t="s">
        <v>37</v>
      </c>
      <c r="M3" s="24" t="s">
        <v>37</v>
      </c>
      <c r="N3" s="24" t="s">
        <v>38</v>
      </c>
      <c r="O3" s="24" t="s">
        <v>38</v>
      </c>
      <c r="P3" s="24" t="s">
        <v>38</v>
      </c>
      <c r="Q3" s="24" t="s">
        <v>39</v>
      </c>
      <c r="R3" s="24" t="s">
        <v>39</v>
      </c>
      <c r="S3" s="24" t="s">
        <v>39</v>
      </c>
      <c r="T3" s="24" t="s">
        <v>40</v>
      </c>
      <c r="U3" s="24" t="s">
        <v>40</v>
      </c>
      <c r="V3" s="24" t="s">
        <v>40</v>
      </c>
      <c r="W3" s="24" t="s">
        <v>41</v>
      </c>
      <c r="X3" s="24" t="s">
        <v>41</v>
      </c>
      <c r="Y3" s="24" t="s">
        <v>41</v>
      </c>
      <c r="Z3" s="24" t="s">
        <v>42</v>
      </c>
      <c r="AA3" s="24" t="s">
        <v>42</v>
      </c>
      <c r="AB3" s="24" t="s">
        <v>42</v>
      </c>
      <c r="AC3" s="24" t="s">
        <v>43</v>
      </c>
      <c r="AD3" s="24" t="s">
        <v>43</v>
      </c>
      <c r="AE3" s="24" t="s">
        <v>43</v>
      </c>
      <c r="AF3" s="24" t="s">
        <v>44</v>
      </c>
      <c r="AG3" s="24" t="s">
        <v>45</v>
      </c>
      <c r="AH3" s="24" t="s">
        <v>45</v>
      </c>
      <c r="AI3" s="24" t="s">
        <v>46</v>
      </c>
      <c r="AJ3" s="24" t="s">
        <v>46</v>
      </c>
      <c r="AK3" s="24" t="s">
        <v>46</v>
      </c>
      <c r="AL3" s="24" t="s">
        <v>31</v>
      </c>
      <c r="AM3" s="24" t="s">
        <v>31</v>
      </c>
      <c r="AN3" s="24" t="s">
        <v>31</v>
      </c>
      <c r="AO3" s="24" t="s">
        <v>35</v>
      </c>
      <c r="AP3" s="24" t="s">
        <v>35</v>
      </c>
      <c r="AQ3" s="24" t="s">
        <v>35</v>
      </c>
      <c r="AR3" s="24" t="s">
        <v>36</v>
      </c>
      <c r="AS3" s="24" t="s">
        <v>36</v>
      </c>
      <c r="AT3" s="24" t="s">
        <v>47</v>
      </c>
      <c r="AU3" s="24" t="s">
        <v>37</v>
      </c>
      <c r="AV3" s="24" t="s">
        <v>37</v>
      </c>
      <c r="AW3" s="24" t="s">
        <v>37</v>
      </c>
      <c r="AX3" s="24" t="s">
        <v>38</v>
      </c>
      <c r="AY3" s="24" t="s">
        <v>38</v>
      </c>
      <c r="AZ3" s="24" t="s">
        <v>38</v>
      </c>
      <c r="BA3" s="24" t="s">
        <v>39</v>
      </c>
      <c r="BB3" s="24" t="s">
        <v>39</v>
      </c>
      <c r="BC3" s="24" t="s">
        <v>39</v>
      </c>
      <c r="BD3" s="24" t="s">
        <v>40</v>
      </c>
      <c r="BE3" s="24" t="s">
        <v>40</v>
      </c>
      <c r="BF3" s="24" t="s">
        <v>40</v>
      </c>
      <c r="BG3" s="24" t="s">
        <v>41</v>
      </c>
      <c r="BH3" s="24" t="s">
        <v>41</v>
      </c>
      <c r="BI3" s="24" t="s">
        <v>41</v>
      </c>
      <c r="BJ3" s="24" t="s">
        <v>42</v>
      </c>
      <c r="BK3" s="24" t="s">
        <v>42</v>
      </c>
      <c r="BL3" s="24" t="s">
        <v>42</v>
      </c>
      <c r="BM3" s="24" t="s">
        <v>43</v>
      </c>
      <c r="BN3" s="24" t="s">
        <v>43</v>
      </c>
      <c r="BO3" s="24" t="s">
        <v>43</v>
      </c>
      <c r="BP3" s="24" t="s">
        <v>45</v>
      </c>
      <c r="BQ3" s="24" t="s">
        <v>45</v>
      </c>
      <c r="BR3" s="24" t="s">
        <v>45</v>
      </c>
      <c r="BS3" s="24" t="s">
        <v>46</v>
      </c>
      <c r="BT3" s="24" t="s">
        <v>46</v>
      </c>
      <c r="BU3" s="24" t="s">
        <v>46</v>
      </c>
      <c r="BV3" s="24" t="s">
        <v>31</v>
      </c>
      <c r="BW3" s="24" t="s">
        <v>31</v>
      </c>
      <c r="BX3" s="24" t="s">
        <v>31</v>
      </c>
      <c r="BY3" s="24" t="s">
        <v>35</v>
      </c>
      <c r="BZ3" s="24" t="s">
        <v>35</v>
      </c>
      <c r="CA3" s="24" t="s">
        <v>35</v>
      </c>
      <c r="CB3" s="24" t="s">
        <v>36</v>
      </c>
      <c r="CC3" s="24" t="s">
        <v>36</v>
      </c>
      <c r="CD3" s="24" t="s">
        <v>36</v>
      </c>
      <c r="CE3" s="24" t="s">
        <v>37</v>
      </c>
      <c r="CF3" s="24" t="s">
        <v>37</v>
      </c>
      <c r="CG3" s="24" t="s">
        <v>37</v>
      </c>
      <c r="CH3" s="24" t="s">
        <v>38</v>
      </c>
      <c r="CI3" s="24" t="s">
        <v>38</v>
      </c>
      <c r="CJ3" s="24" t="s">
        <v>38</v>
      </c>
      <c r="CK3" s="24" t="s">
        <v>39</v>
      </c>
      <c r="CL3" s="24" t="s">
        <v>39</v>
      </c>
      <c r="CM3" s="24" t="s">
        <v>39</v>
      </c>
      <c r="CN3" s="24" t="s">
        <v>40</v>
      </c>
      <c r="CO3" s="24" t="s">
        <v>40</v>
      </c>
      <c r="CP3" s="24" t="s">
        <v>40</v>
      </c>
      <c r="CQ3" s="24" t="s">
        <v>41</v>
      </c>
      <c r="CR3" s="24" t="s">
        <v>41</v>
      </c>
      <c r="CS3" s="24" t="s">
        <v>41</v>
      </c>
      <c r="CT3" s="24" t="s">
        <v>42</v>
      </c>
      <c r="CU3" s="24" t="s">
        <v>42</v>
      </c>
      <c r="CV3" s="24" t="s">
        <v>42</v>
      </c>
      <c r="CW3" s="24" t="s">
        <v>43</v>
      </c>
      <c r="CX3" s="24" t="s">
        <v>43</v>
      </c>
      <c r="CY3" s="24" t="s">
        <v>43</v>
      </c>
      <c r="CZ3" s="24" t="s">
        <v>45</v>
      </c>
      <c r="DA3" s="24" t="s">
        <v>45</v>
      </c>
      <c r="DB3" s="24" t="s">
        <v>45</v>
      </c>
      <c r="DC3" s="24" t="s">
        <v>46</v>
      </c>
      <c r="DD3" s="24" t="s">
        <v>46</v>
      </c>
      <c r="DE3" s="24" t="s">
        <v>46</v>
      </c>
      <c r="DF3" s="24" t="s">
        <v>31</v>
      </c>
      <c r="DG3" s="24" t="s">
        <v>31</v>
      </c>
      <c r="DH3" s="24" t="s">
        <v>31</v>
      </c>
      <c r="DI3" s="24" t="s">
        <v>35</v>
      </c>
      <c r="DJ3" s="24" t="s">
        <v>35</v>
      </c>
      <c r="DK3" s="24" t="s">
        <v>35</v>
      </c>
      <c r="DL3" s="24" t="s">
        <v>36</v>
      </c>
      <c r="DM3" s="24" t="s">
        <v>36</v>
      </c>
      <c r="DN3" s="24" t="s">
        <v>36</v>
      </c>
      <c r="DO3" s="24" t="s">
        <v>37</v>
      </c>
      <c r="DP3" s="24" t="s">
        <v>37</v>
      </c>
      <c r="DQ3" s="24" t="s">
        <v>37</v>
      </c>
      <c r="DR3" s="24" t="s">
        <v>38</v>
      </c>
      <c r="DS3" s="24" t="s">
        <v>38</v>
      </c>
      <c r="DT3" s="24" t="s">
        <v>38</v>
      </c>
      <c r="DU3" s="24" t="s">
        <v>39</v>
      </c>
      <c r="DV3" s="24" t="s">
        <v>39</v>
      </c>
      <c r="DW3" s="24" t="s">
        <v>39</v>
      </c>
      <c r="DX3" s="24" t="s">
        <v>40</v>
      </c>
      <c r="DY3" s="24" t="s">
        <v>40</v>
      </c>
      <c r="DZ3" s="24" t="s">
        <v>40</v>
      </c>
      <c r="EA3" s="24" t="s">
        <v>41</v>
      </c>
      <c r="EB3" s="24" t="s">
        <v>41</v>
      </c>
      <c r="EC3" s="24" t="s">
        <v>41</v>
      </c>
      <c r="ED3" s="24" t="s">
        <v>42</v>
      </c>
      <c r="EE3" s="24" t="s">
        <v>42</v>
      </c>
      <c r="EF3" s="24" t="s">
        <v>42</v>
      </c>
      <c r="EG3" s="24" t="s">
        <v>43</v>
      </c>
      <c r="EH3" s="24" t="s">
        <v>43</v>
      </c>
      <c r="EI3" s="24" t="s">
        <v>43</v>
      </c>
      <c r="EJ3" s="24" t="s">
        <v>45</v>
      </c>
      <c r="EK3" s="24" t="s">
        <v>45</v>
      </c>
      <c r="EL3" s="24" t="s">
        <v>45</v>
      </c>
      <c r="EM3" s="24" t="s">
        <v>46</v>
      </c>
      <c r="EN3" s="24" t="s">
        <v>46</v>
      </c>
      <c r="EO3" s="24" t="s">
        <v>46</v>
      </c>
      <c r="EP3" s="24" t="s">
        <v>31</v>
      </c>
      <c r="EQ3" s="24" t="s">
        <v>31</v>
      </c>
      <c r="ER3" s="24" t="s">
        <v>31</v>
      </c>
      <c r="ES3" s="24" t="s">
        <v>35</v>
      </c>
      <c r="ET3" s="24" t="s">
        <v>35</v>
      </c>
      <c r="EU3" s="24" t="s">
        <v>35</v>
      </c>
      <c r="EV3" s="24" t="s">
        <v>36</v>
      </c>
      <c r="EW3" s="24" t="s">
        <v>36</v>
      </c>
      <c r="EX3" s="24" t="s">
        <v>36</v>
      </c>
      <c r="EY3" s="24" t="s">
        <v>37</v>
      </c>
      <c r="EZ3" s="24" t="s">
        <v>37</v>
      </c>
      <c r="FA3" s="24" t="s">
        <v>37</v>
      </c>
      <c r="FB3" s="24" t="s">
        <v>38</v>
      </c>
      <c r="FC3" s="24" t="s">
        <v>38</v>
      </c>
      <c r="FD3" s="24" t="s">
        <v>38</v>
      </c>
      <c r="FE3" s="24" t="s">
        <v>39</v>
      </c>
      <c r="FF3" s="24" t="s">
        <v>39</v>
      </c>
      <c r="FG3" s="24" t="s">
        <v>39</v>
      </c>
      <c r="FH3" s="24" t="s">
        <v>40</v>
      </c>
      <c r="FI3" s="24" t="s">
        <v>40</v>
      </c>
      <c r="FJ3" s="24" t="s">
        <v>40</v>
      </c>
      <c r="FK3" s="24" t="s">
        <v>41</v>
      </c>
      <c r="FL3" s="24" t="s">
        <v>41</v>
      </c>
      <c r="FM3" s="24" t="s">
        <v>41</v>
      </c>
      <c r="FN3" s="24" t="s">
        <v>42</v>
      </c>
      <c r="FO3" s="24" t="s">
        <v>42</v>
      </c>
      <c r="FP3" s="24" t="s">
        <v>42</v>
      </c>
      <c r="FQ3" s="24" t="s">
        <v>43</v>
      </c>
      <c r="FR3" s="24" t="s">
        <v>43</v>
      </c>
      <c r="FS3" s="24" t="s">
        <v>43</v>
      </c>
      <c r="FT3" s="24" t="s">
        <v>45</v>
      </c>
      <c r="FU3" s="24" t="s">
        <v>45</v>
      </c>
      <c r="FV3" s="24" t="s">
        <v>45</v>
      </c>
      <c r="FW3" s="24" t="s">
        <v>46</v>
      </c>
      <c r="FX3" s="24" t="s">
        <v>46</v>
      </c>
      <c r="FY3" s="24" t="s">
        <v>46</v>
      </c>
      <c r="FZ3" s="24" t="s">
        <v>31</v>
      </c>
      <c r="GA3" s="24" t="s">
        <v>31</v>
      </c>
      <c r="GB3" s="24" t="s">
        <v>31</v>
      </c>
      <c r="GC3" s="24" t="s">
        <v>35</v>
      </c>
      <c r="GD3" s="24" t="s">
        <v>35</v>
      </c>
      <c r="GE3" s="24" t="s">
        <v>35</v>
      </c>
      <c r="GF3" s="24" t="s">
        <v>36</v>
      </c>
      <c r="GG3" s="24" t="s">
        <v>36</v>
      </c>
      <c r="GH3" s="24" t="s">
        <v>36</v>
      </c>
      <c r="GI3" s="24" t="s">
        <v>37</v>
      </c>
      <c r="GJ3" s="24" t="s">
        <v>37</v>
      </c>
      <c r="GK3" s="24" t="s">
        <v>37</v>
      </c>
      <c r="GL3" s="24" t="s">
        <v>38</v>
      </c>
      <c r="GM3" s="24" t="s">
        <v>38</v>
      </c>
      <c r="GN3" s="24" t="s">
        <v>38</v>
      </c>
      <c r="GO3" s="24" t="s">
        <v>39</v>
      </c>
      <c r="GP3" s="24" t="s">
        <v>39</v>
      </c>
      <c r="GQ3" s="24" t="s">
        <v>39</v>
      </c>
      <c r="GR3" s="24" t="s">
        <v>40</v>
      </c>
      <c r="GS3" s="24" t="s">
        <v>40</v>
      </c>
      <c r="GT3" s="24" t="s">
        <v>40</v>
      </c>
      <c r="GU3" s="24" t="s">
        <v>41</v>
      </c>
      <c r="GV3" s="24" t="s">
        <v>41</v>
      </c>
      <c r="GW3" s="24" t="s">
        <v>41</v>
      </c>
      <c r="GX3" s="24" t="s">
        <v>42</v>
      </c>
      <c r="GY3" s="24" t="s">
        <v>42</v>
      </c>
      <c r="GZ3" s="24" t="s">
        <v>42</v>
      </c>
      <c r="HA3" s="24" t="s">
        <v>43</v>
      </c>
      <c r="HB3" s="24" t="s">
        <v>43</v>
      </c>
      <c r="HC3" s="24" t="s">
        <v>43</v>
      </c>
      <c r="HD3" s="24" t="s">
        <v>45</v>
      </c>
      <c r="HE3" s="24" t="s">
        <v>45</v>
      </c>
      <c r="HF3" s="24" t="s">
        <v>45</v>
      </c>
      <c r="HG3" s="24" t="s">
        <v>46</v>
      </c>
      <c r="HH3" s="24" t="s">
        <v>46</v>
      </c>
      <c r="HI3" s="24" t="s">
        <v>46</v>
      </c>
      <c r="HJ3" s="24" t="s">
        <v>31</v>
      </c>
      <c r="HK3" s="24" t="s">
        <v>31</v>
      </c>
      <c r="HL3" s="24" t="s">
        <v>31</v>
      </c>
      <c r="HM3" s="24" t="s">
        <v>35</v>
      </c>
      <c r="HN3" s="24" t="s">
        <v>35</v>
      </c>
      <c r="HO3" s="24" t="s">
        <v>35</v>
      </c>
      <c r="HP3" s="24" t="s">
        <v>36</v>
      </c>
      <c r="HQ3" s="24" t="s">
        <v>36</v>
      </c>
      <c r="HR3" s="24" t="s">
        <v>36</v>
      </c>
      <c r="HS3" s="24" t="s">
        <v>37</v>
      </c>
      <c r="HT3" s="24" t="s">
        <v>37</v>
      </c>
      <c r="HU3" s="24" t="s">
        <v>37</v>
      </c>
      <c r="HV3" s="24" t="s">
        <v>38</v>
      </c>
      <c r="HW3" s="24" t="s">
        <v>38</v>
      </c>
      <c r="HX3" s="24" t="s">
        <v>38</v>
      </c>
      <c r="HY3" s="24" t="s">
        <v>39</v>
      </c>
      <c r="HZ3" s="24" t="s">
        <v>39</v>
      </c>
      <c r="IA3" s="24" t="s">
        <v>39</v>
      </c>
      <c r="IB3" s="24" t="s">
        <v>40</v>
      </c>
      <c r="IC3" s="24" t="s">
        <v>40</v>
      </c>
      <c r="ID3" s="24" t="s">
        <v>40</v>
      </c>
      <c r="IE3" s="24" t="s">
        <v>41</v>
      </c>
      <c r="IF3" s="24" t="s">
        <v>41</v>
      </c>
      <c r="IG3" s="24" t="s">
        <v>41</v>
      </c>
      <c r="IH3" s="24" t="s">
        <v>42</v>
      </c>
      <c r="II3" s="24" t="s">
        <v>42</v>
      </c>
      <c r="IJ3" s="24" t="s">
        <v>42</v>
      </c>
      <c r="IK3" s="24" t="s">
        <v>43</v>
      </c>
      <c r="IL3" s="24" t="s">
        <v>43</v>
      </c>
      <c r="IM3" s="24" t="s">
        <v>43</v>
      </c>
      <c r="IN3" s="24" t="s">
        <v>45</v>
      </c>
      <c r="IO3" s="24" t="s">
        <v>45</v>
      </c>
      <c r="IP3" s="24" t="s">
        <v>45</v>
      </c>
      <c r="IQ3" s="24" t="s">
        <v>46</v>
      </c>
      <c r="IR3" s="24" t="s">
        <v>46</v>
      </c>
      <c r="IS3" s="24" t="s">
        <v>46</v>
      </c>
      <c r="IT3" s="24" t="s">
        <v>31</v>
      </c>
      <c r="IU3" s="24" t="s">
        <v>31</v>
      </c>
      <c r="IV3" s="24" t="s">
        <v>31</v>
      </c>
      <c r="IW3" s="24" t="s">
        <v>35</v>
      </c>
      <c r="IX3" s="24" t="s">
        <v>35</v>
      </c>
      <c r="IY3" s="24" t="s">
        <v>35</v>
      </c>
      <c r="IZ3" s="24" t="s">
        <v>36</v>
      </c>
      <c r="JA3" s="24" t="s">
        <v>36</v>
      </c>
      <c r="JB3" s="24" t="s">
        <v>36</v>
      </c>
      <c r="JC3" s="24" t="s">
        <v>37</v>
      </c>
      <c r="JD3" s="24" t="s">
        <v>37</v>
      </c>
      <c r="JE3" s="24" t="s">
        <v>37</v>
      </c>
      <c r="JF3" s="24" t="s">
        <v>38</v>
      </c>
      <c r="JG3" s="24" t="s">
        <v>38</v>
      </c>
      <c r="JH3" s="24" t="s">
        <v>38</v>
      </c>
      <c r="JI3" s="24" t="s">
        <v>39</v>
      </c>
      <c r="JJ3" s="24" t="s">
        <v>39</v>
      </c>
      <c r="JK3" s="24" t="s">
        <v>39</v>
      </c>
      <c r="JL3" s="24" t="s">
        <v>40</v>
      </c>
      <c r="JM3" s="24" t="s">
        <v>40</v>
      </c>
      <c r="JN3" s="24" t="s">
        <v>40</v>
      </c>
      <c r="JO3" s="24" t="s">
        <v>41</v>
      </c>
      <c r="JP3" s="24" t="s">
        <v>41</v>
      </c>
      <c r="JQ3" s="24" t="s">
        <v>41</v>
      </c>
      <c r="JR3" s="24" t="s">
        <v>42</v>
      </c>
      <c r="JS3" s="24" t="s">
        <v>42</v>
      </c>
      <c r="JT3" s="24" t="s">
        <v>42</v>
      </c>
      <c r="JU3" s="24" t="s">
        <v>43</v>
      </c>
      <c r="JV3" s="24" t="s">
        <v>43</v>
      </c>
      <c r="JW3" s="24" t="s">
        <v>43</v>
      </c>
      <c r="JX3" s="24" t="s">
        <v>45</v>
      </c>
      <c r="JY3" s="24" t="s">
        <v>45</v>
      </c>
      <c r="JZ3" s="24" t="s">
        <v>45</v>
      </c>
      <c r="KA3" s="24" t="s">
        <v>46</v>
      </c>
      <c r="KB3" s="24" t="s">
        <v>46</v>
      </c>
      <c r="KC3" s="24" t="s">
        <v>46</v>
      </c>
      <c r="KD3" s="24" t="s">
        <v>31</v>
      </c>
      <c r="KE3" s="24" t="s">
        <v>31</v>
      </c>
      <c r="KF3" s="24" t="s">
        <v>31</v>
      </c>
      <c r="KG3" s="24" t="s">
        <v>35</v>
      </c>
      <c r="KH3" s="24" t="s">
        <v>35</v>
      </c>
      <c r="KI3" s="24" t="s">
        <v>35</v>
      </c>
      <c r="KJ3" s="24" t="s">
        <v>36</v>
      </c>
      <c r="KK3" s="24" t="s">
        <v>36</v>
      </c>
      <c r="KL3" s="24" t="s">
        <v>36</v>
      </c>
      <c r="KM3" s="24" t="s">
        <v>37</v>
      </c>
      <c r="KN3" s="24" t="s">
        <v>37</v>
      </c>
      <c r="KO3" s="24" t="s">
        <v>37</v>
      </c>
      <c r="KP3" s="24" t="s">
        <v>38</v>
      </c>
      <c r="KQ3" s="24" t="s">
        <v>38</v>
      </c>
      <c r="KR3" s="24" t="s">
        <v>38</v>
      </c>
      <c r="KS3" s="24" t="s">
        <v>39</v>
      </c>
      <c r="KT3" s="24" t="s">
        <v>39</v>
      </c>
      <c r="KU3" s="24" t="s">
        <v>39</v>
      </c>
      <c r="KV3" s="24" t="s">
        <v>40</v>
      </c>
      <c r="KW3" s="24" t="s">
        <v>40</v>
      </c>
      <c r="KX3" s="24" t="s">
        <v>40</v>
      </c>
      <c r="KY3" s="24" t="s">
        <v>41</v>
      </c>
      <c r="KZ3" s="24" t="s">
        <v>41</v>
      </c>
      <c r="LA3" s="24" t="s">
        <v>41</v>
      </c>
      <c r="LB3" s="24" t="s">
        <v>42</v>
      </c>
      <c r="LC3" s="24" t="s">
        <v>42</v>
      </c>
      <c r="LD3" s="24" t="s">
        <v>42</v>
      </c>
      <c r="LE3" s="24" t="s">
        <v>43</v>
      </c>
      <c r="LF3" s="24" t="s">
        <v>43</v>
      </c>
      <c r="LG3" s="24" t="s">
        <v>43</v>
      </c>
      <c r="LH3" s="24" t="s">
        <v>45</v>
      </c>
      <c r="LI3" s="24" t="s">
        <v>45</v>
      </c>
      <c r="LJ3" s="24" t="s">
        <v>45</v>
      </c>
      <c r="LK3" s="24" t="s">
        <v>46</v>
      </c>
      <c r="LL3" s="24" t="s">
        <v>46</v>
      </c>
      <c r="LM3" s="24" t="s">
        <v>46</v>
      </c>
      <c r="LN3" s="24" t="s">
        <v>31</v>
      </c>
      <c r="LO3" s="24" t="s">
        <v>31</v>
      </c>
      <c r="LP3" s="24" t="s">
        <v>31</v>
      </c>
      <c r="LQ3" s="24" t="s">
        <v>35</v>
      </c>
      <c r="LR3" s="24" t="s">
        <v>35</v>
      </c>
      <c r="LS3" s="24" t="s">
        <v>35</v>
      </c>
      <c r="LT3" s="24" t="s">
        <v>36</v>
      </c>
      <c r="LU3" s="24" t="s">
        <v>36</v>
      </c>
      <c r="LV3" s="24" t="s">
        <v>36</v>
      </c>
      <c r="LW3" s="24" t="s">
        <v>37</v>
      </c>
      <c r="LX3" s="24" t="s">
        <v>37</v>
      </c>
      <c r="LY3" s="24" t="s">
        <v>37</v>
      </c>
      <c r="LZ3" s="24" t="s">
        <v>38</v>
      </c>
      <c r="MA3" s="24" t="s">
        <v>38</v>
      </c>
      <c r="MB3" s="24" t="s">
        <v>38</v>
      </c>
      <c r="MC3" s="24" t="s">
        <v>39</v>
      </c>
      <c r="MD3" s="24" t="s">
        <v>39</v>
      </c>
      <c r="ME3" s="24" t="s">
        <v>39</v>
      </c>
      <c r="MF3" s="24" t="s">
        <v>40</v>
      </c>
      <c r="MG3" s="24" t="s">
        <v>40</v>
      </c>
      <c r="MH3" s="24" t="s">
        <v>40</v>
      </c>
      <c r="MI3" s="24" t="s">
        <v>41</v>
      </c>
      <c r="MJ3" s="24" t="s">
        <v>41</v>
      </c>
      <c r="MK3" s="24" t="s">
        <v>41</v>
      </c>
      <c r="ML3" s="24" t="s">
        <v>42</v>
      </c>
      <c r="MM3" s="24" t="s">
        <v>42</v>
      </c>
      <c r="MN3" s="24" t="s">
        <v>42</v>
      </c>
      <c r="MO3" s="24" t="s">
        <v>43</v>
      </c>
      <c r="MP3" s="24" t="s">
        <v>43</v>
      </c>
      <c r="MQ3" s="24" t="s">
        <v>43</v>
      </c>
      <c r="MR3" s="24" t="s">
        <v>45</v>
      </c>
      <c r="MS3" s="24" t="s">
        <v>45</v>
      </c>
      <c r="MT3" s="24" t="s">
        <v>45</v>
      </c>
      <c r="MU3" s="24" t="s">
        <v>46</v>
      </c>
      <c r="MV3" s="24" t="s">
        <v>46</v>
      </c>
      <c r="MW3" s="24" t="s">
        <v>46</v>
      </c>
      <c r="MX3" s="24" t="s">
        <v>31</v>
      </c>
      <c r="MY3" s="24" t="s">
        <v>31</v>
      </c>
      <c r="MZ3" s="24" t="s">
        <v>31</v>
      </c>
      <c r="NA3" s="24" t="s">
        <v>35</v>
      </c>
      <c r="NB3" s="24" t="s">
        <v>35</v>
      </c>
      <c r="NC3" s="24" t="s">
        <v>35</v>
      </c>
      <c r="ND3" s="24" t="s">
        <v>36</v>
      </c>
      <c r="NE3" s="24" t="s">
        <v>36</v>
      </c>
      <c r="NF3" s="24" t="s">
        <v>36</v>
      </c>
      <c r="NG3" s="24" t="s">
        <v>37</v>
      </c>
      <c r="NH3" s="24" t="s">
        <v>37</v>
      </c>
      <c r="NI3" s="24" t="s">
        <v>37</v>
      </c>
      <c r="NJ3" s="24" t="s">
        <v>38</v>
      </c>
      <c r="NK3" s="24" t="s">
        <v>38</v>
      </c>
      <c r="NL3" s="24" t="s">
        <v>38</v>
      </c>
    </row>
    <row r="4" spans="1:376" x14ac:dyDescent="0.3">
      <c r="A4" s="50" t="s">
        <v>3</v>
      </c>
      <c r="B4" s="32">
        <v>107.5</v>
      </c>
      <c r="C4" s="32">
        <v>110.5</v>
      </c>
      <c r="D4" s="32">
        <v>108.4</v>
      </c>
      <c r="E4" s="32">
        <v>109.2</v>
      </c>
      <c r="F4" s="32">
        <v>112.9</v>
      </c>
      <c r="G4" s="32">
        <v>110.4</v>
      </c>
      <c r="H4" s="32">
        <v>110.2</v>
      </c>
      <c r="I4" s="32">
        <v>113.9</v>
      </c>
      <c r="J4" s="32">
        <v>111.4</v>
      </c>
      <c r="K4" s="32">
        <v>110.2</v>
      </c>
      <c r="L4" s="32">
        <v>114.6</v>
      </c>
      <c r="M4" s="32">
        <v>111.6</v>
      </c>
      <c r="N4" s="32">
        <v>110.9</v>
      </c>
      <c r="O4" s="32">
        <v>115.4</v>
      </c>
      <c r="P4" s="32">
        <v>112.3</v>
      </c>
      <c r="Q4" s="32">
        <v>112.3</v>
      </c>
      <c r="R4" s="32">
        <v>117</v>
      </c>
      <c r="S4" s="32">
        <v>113.8</v>
      </c>
      <c r="T4" s="32">
        <v>113.4</v>
      </c>
      <c r="U4" s="32">
        <v>117.8</v>
      </c>
      <c r="V4" s="32">
        <v>114.8</v>
      </c>
      <c r="W4" s="32">
        <v>114.3</v>
      </c>
      <c r="X4" s="32">
        <v>118.3</v>
      </c>
      <c r="Y4" s="32">
        <v>115.6</v>
      </c>
      <c r="Z4" s="32">
        <v>115.4</v>
      </c>
      <c r="AA4" s="32">
        <v>118.6</v>
      </c>
      <c r="AB4" s="32">
        <v>116.4</v>
      </c>
      <c r="AC4" s="32">
        <v>116.3</v>
      </c>
      <c r="AD4" s="32">
        <v>118.9</v>
      </c>
      <c r="AE4" s="32">
        <v>117.1</v>
      </c>
      <c r="AF4" s="32">
        <v>117.3</v>
      </c>
      <c r="AG4" s="32">
        <v>119.8</v>
      </c>
      <c r="AH4" s="32">
        <v>118.1</v>
      </c>
      <c r="AI4" s="32">
        <v>118.4</v>
      </c>
      <c r="AJ4" s="32">
        <v>120.5</v>
      </c>
      <c r="AK4" s="32">
        <v>119.1</v>
      </c>
      <c r="AL4" s="32">
        <v>118.9</v>
      </c>
      <c r="AM4" s="32">
        <v>121.2</v>
      </c>
      <c r="AN4" s="32">
        <v>119.6</v>
      </c>
      <c r="AO4" s="32">
        <v>119.4</v>
      </c>
      <c r="AP4" s="32">
        <v>121.9</v>
      </c>
      <c r="AQ4" s="32">
        <v>120.2</v>
      </c>
      <c r="AR4" s="32">
        <v>120.1</v>
      </c>
      <c r="AS4" s="32">
        <v>122.1</v>
      </c>
      <c r="AT4" s="32">
        <v>120.7</v>
      </c>
      <c r="AU4" s="32">
        <v>120.2</v>
      </c>
      <c r="AV4" s="32">
        <v>122.5</v>
      </c>
      <c r="AW4" s="32">
        <v>120.9</v>
      </c>
      <c r="AX4" s="32">
        <v>120.3</v>
      </c>
      <c r="AY4" s="32">
        <v>122.7</v>
      </c>
      <c r="AZ4" s="32">
        <v>121.1</v>
      </c>
      <c r="BA4" s="32">
        <v>120.7</v>
      </c>
      <c r="BB4" s="32">
        <v>123.1</v>
      </c>
      <c r="BC4" s="32">
        <v>121.5</v>
      </c>
      <c r="BD4" s="32">
        <v>121.7</v>
      </c>
      <c r="BE4" s="32">
        <v>123.8</v>
      </c>
      <c r="BF4" s="32">
        <v>122.4</v>
      </c>
      <c r="BG4" s="32">
        <v>121.8</v>
      </c>
      <c r="BH4" s="32">
        <v>124.8</v>
      </c>
      <c r="BI4" s="32">
        <v>122.7</v>
      </c>
      <c r="BJ4" s="32">
        <v>122.3</v>
      </c>
      <c r="BK4" s="32">
        <v>124.2</v>
      </c>
      <c r="BL4" s="32">
        <v>122.9</v>
      </c>
      <c r="BM4" s="32">
        <v>122.6</v>
      </c>
      <c r="BN4" s="32">
        <v>124.6</v>
      </c>
      <c r="BO4" s="32">
        <v>123.2</v>
      </c>
      <c r="BP4" s="32">
        <v>122.7</v>
      </c>
      <c r="BQ4" s="32">
        <v>124.5</v>
      </c>
      <c r="BR4" s="32">
        <v>123.3</v>
      </c>
      <c r="BS4" s="32">
        <v>122.4</v>
      </c>
      <c r="BT4" s="32">
        <v>124</v>
      </c>
      <c r="BU4" s="32">
        <v>122.9</v>
      </c>
      <c r="BV4" s="32">
        <v>123.1</v>
      </c>
      <c r="BW4" s="32">
        <v>124</v>
      </c>
      <c r="BX4" s="32">
        <v>123.4</v>
      </c>
      <c r="BY4" s="32">
        <v>123.4</v>
      </c>
      <c r="BZ4" s="32">
        <v>124.3</v>
      </c>
      <c r="CA4" s="32">
        <v>123.7</v>
      </c>
      <c r="CB4" s="32">
        <v>123.3</v>
      </c>
      <c r="CC4" s="32">
        <v>124</v>
      </c>
      <c r="CD4" s="32">
        <v>123.5</v>
      </c>
      <c r="CE4" s="32">
        <v>123.3</v>
      </c>
      <c r="CF4" s="32">
        <v>123.8</v>
      </c>
      <c r="CG4" s="32">
        <v>123.5</v>
      </c>
      <c r="CH4" s="32">
        <v>123.5</v>
      </c>
      <c r="CI4" s="32">
        <v>123.8</v>
      </c>
      <c r="CJ4" s="32">
        <v>123.6</v>
      </c>
      <c r="CK4" s="32">
        <v>124.1</v>
      </c>
      <c r="CL4" s="32">
        <v>123.6</v>
      </c>
      <c r="CM4" s="32">
        <v>123.9</v>
      </c>
      <c r="CN4" s="32">
        <v>124</v>
      </c>
      <c r="CO4" s="32">
        <v>123.2</v>
      </c>
      <c r="CP4" s="32">
        <v>123.7</v>
      </c>
      <c r="CQ4" s="32">
        <v>124.7</v>
      </c>
      <c r="CR4" s="32">
        <v>123.1</v>
      </c>
      <c r="CS4" s="32">
        <v>124.2</v>
      </c>
      <c r="CT4" s="32">
        <v>125.1</v>
      </c>
      <c r="CU4" s="32">
        <v>123.4</v>
      </c>
      <c r="CV4" s="32">
        <v>124.6</v>
      </c>
      <c r="CW4" s="32">
        <v>125.6</v>
      </c>
      <c r="CX4" s="32">
        <v>123.6</v>
      </c>
      <c r="CY4" s="32">
        <v>125</v>
      </c>
      <c r="CZ4" s="32">
        <v>126.1</v>
      </c>
      <c r="DA4" s="32">
        <v>124</v>
      </c>
      <c r="DB4" s="32">
        <v>125.4</v>
      </c>
      <c r="DC4" s="32">
        <v>126.3</v>
      </c>
      <c r="DD4" s="32">
        <v>124.3</v>
      </c>
      <c r="DE4" s="32">
        <v>125.7</v>
      </c>
      <c r="DF4" s="32">
        <v>126.8</v>
      </c>
      <c r="DG4" s="32">
        <v>124.7</v>
      </c>
      <c r="DH4" s="32">
        <v>126.1</v>
      </c>
      <c r="DI4" s="32">
        <v>127.1</v>
      </c>
      <c r="DJ4" s="32">
        <v>124.8</v>
      </c>
      <c r="DK4" s="32">
        <v>126.4</v>
      </c>
      <c r="DL4" s="32">
        <v>127.3</v>
      </c>
      <c r="DM4" s="32">
        <v>124.8</v>
      </c>
      <c r="DN4" s="32">
        <v>126.5</v>
      </c>
      <c r="DO4" s="32">
        <v>127.4</v>
      </c>
      <c r="DP4" s="32">
        <v>124.9</v>
      </c>
      <c r="DQ4" s="32">
        <v>126.6</v>
      </c>
      <c r="DR4" s="32">
        <v>127.6</v>
      </c>
      <c r="DS4" s="32">
        <v>125</v>
      </c>
      <c r="DT4" s="32">
        <v>126.8</v>
      </c>
      <c r="DU4" s="32">
        <v>128.6</v>
      </c>
      <c r="DV4" s="32">
        <v>125.9</v>
      </c>
      <c r="DW4" s="32">
        <v>127.7</v>
      </c>
      <c r="DX4" s="32">
        <v>129.30000000000001</v>
      </c>
      <c r="DY4" s="32">
        <v>126.8</v>
      </c>
      <c r="DZ4" s="32">
        <v>128.5</v>
      </c>
      <c r="EA4" s="32">
        <v>130.1</v>
      </c>
      <c r="EB4" s="32">
        <v>127.6</v>
      </c>
      <c r="EC4" s="32">
        <v>129.30000000000001</v>
      </c>
      <c r="ED4" s="32">
        <v>130.80000000000001</v>
      </c>
      <c r="EE4" s="32">
        <v>128.1</v>
      </c>
      <c r="EF4" s="32">
        <v>129.9</v>
      </c>
      <c r="EG4" s="32">
        <v>131.30000000000001</v>
      </c>
      <c r="EH4" s="32">
        <v>128.69999999999999</v>
      </c>
      <c r="EI4" s="32">
        <v>130.5</v>
      </c>
      <c r="EJ4" s="32">
        <v>132</v>
      </c>
      <c r="EK4" s="32">
        <v>130.19999999999999</v>
      </c>
      <c r="EL4" s="32">
        <v>131.4</v>
      </c>
      <c r="EM4" s="32">
        <v>132.6</v>
      </c>
      <c r="EN4" s="32">
        <v>131.6</v>
      </c>
      <c r="EO4" s="32">
        <v>132.30000000000001</v>
      </c>
      <c r="EP4" s="32">
        <v>133.1</v>
      </c>
      <c r="EQ4" s="32">
        <v>132.19999999999999</v>
      </c>
      <c r="ER4" s="32">
        <v>132.80000000000001</v>
      </c>
      <c r="ES4" s="32">
        <v>133.30000000000001</v>
      </c>
      <c r="ET4" s="32">
        <v>132.80000000000001</v>
      </c>
      <c r="EU4" s="32">
        <v>133.1</v>
      </c>
      <c r="EV4" s="32">
        <v>133.6</v>
      </c>
      <c r="EW4" s="32">
        <v>132.69999999999999</v>
      </c>
      <c r="EX4" s="32">
        <v>133.30000000000001</v>
      </c>
      <c r="EY4" s="32">
        <v>133.19999999999999</v>
      </c>
      <c r="EZ4" s="32">
        <v>132.69999999999999</v>
      </c>
      <c r="FA4" s="32">
        <v>133</v>
      </c>
      <c r="FB4" s="32">
        <v>133.1</v>
      </c>
      <c r="FC4" s="32">
        <v>132.6</v>
      </c>
      <c r="FD4" s="32">
        <v>132.9</v>
      </c>
      <c r="FE4" s="32">
        <v>133.5</v>
      </c>
      <c r="FF4" s="32">
        <v>132.9</v>
      </c>
      <c r="FG4" s="32">
        <v>133.30000000000001</v>
      </c>
      <c r="FH4" s="32">
        <v>134</v>
      </c>
      <c r="FI4" s="32">
        <v>132.80000000000001</v>
      </c>
      <c r="FJ4" s="32">
        <v>133.6</v>
      </c>
      <c r="FK4" s="32">
        <v>134.80000000000001</v>
      </c>
      <c r="FL4" s="32">
        <v>133.19999999999999</v>
      </c>
      <c r="FM4" s="32">
        <v>134.30000000000001</v>
      </c>
      <c r="FN4" s="32">
        <v>135.19999999999999</v>
      </c>
      <c r="FO4" s="32">
        <v>133.6</v>
      </c>
      <c r="FP4" s="32">
        <v>134.69999999999999</v>
      </c>
      <c r="FQ4" s="32">
        <v>135.9</v>
      </c>
      <c r="FR4" s="32">
        <v>133.9</v>
      </c>
      <c r="FS4" s="32">
        <v>135.30000000000001</v>
      </c>
      <c r="FT4" s="32">
        <v>136.30000000000001</v>
      </c>
      <c r="FU4" s="32">
        <v>134.30000000000001</v>
      </c>
      <c r="FV4" s="32">
        <v>135.69999999999999</v>
      </c>
      <c r="FW4" s="32">
        <v>136.4</v>
      </c>
      <c r="FX4" s="32">
        <v>134.4</v>
      </c>
      <c r="FY4" s="32">
        <v>135.80000000000001</v>
      </c>
      <c r="FZ4" s="32">
        <v>136.6</v>
      </c>
      <c r="GA4" s="32">
        <v>134.6</v>
      </c>
      <c r="GB4" s="32">
        <v>136</v>
      </c>
      <c r="GC4" s="32">
        <v>136.4</v>
      </c>
      <c r="GD4" s="32">
        <v>134.80000000000001</v>
      </c>
      <c r="GE4" s="32">
        <v>135.9</v>
      </c>
      <c r="GF4" s="32">
        <v>136.80000000000001</v>
      </c>
      <c r="GG4" s="32">
        <v>135</v>
      </c>
      <c r="GH4" s="32">
        <v>136.19999999999999</v>
      </c>
      <c r="GI4" s="32">
        <v>137.1</v>
      </c>
      <c r="GJ4" s="32">
        <v>135</v>
      </c>
      <c r="GK4" s="32">
        <v>136.4</v>
      </c>
      <c r="GL4" s="32">
        <v>137.4</v>
      </c>
      <c r="GM4" s="32">
        <v>135</v>
      </c>
      <c r="GN4" s="32">
        <v>136.6</v>
      </c>
      <c r="GO4" s="32">
        <v>137.6</v>
      </c>
      <c r="GP4" s="32">
        <v>135.30000000000001</v>
      </c>
      <c r="GQ4" s="32">
        <v>136.9</v>
      </c>
      <c r="GR4" s="32">
        <v>138.4</v>
      </c>
      <c r="GS4" s="32">
        <v>135.6</v>
      </c>
      <c r="GT4" s="32">
        <v>137.5</v>
      </c>
      <c r="GU4" s="32">
        <v>139.19999999999999</v>
      </c>
      <c r="GV4" s="32">
        <v>136.5</v>
      </c>
      <c r="GW4" s="32">
        <v>138.30000000000001</v>
      </c>
      <c r="GX4" s="32">
        <v>139.4</v>
      </c>
      <c r="GY4" s="32">
        <v>137</v>
      </c>
      <c r="GZ4" s="32">
        <v>138.6</v>
      </c>
      <c r="HA4" s="32">
        <v>139.30000000000001</v>
      </c>
      <c r="HB4" s="32">
        <v>137.6</v>
      </c>
      <c r="HC4" s="32">
        <v>137.4</v>
      </c>
      <c r="HD4" s="32">
        <v>137.1</v>
      </c>
      <c r="HE4" s="32">
        <v>138.1</v>
      </c>
      <c r="HF4" s="32">
        <v>137.4</v>
      </c>
      <c r="HG4" s="32">
        <v>137.1</v>
      </c>
      <c r="HH4" s="32">
        <v>138.5</v>
      </c>
      <c r="HI4" s="32">
        <v>137.5</v>
      </c>
      <c r="HJ4" s="32">
        <v>136.6</v>
      </c>
      <c r="HK4" s="32">
        <v>138.30000000000001</v>
      </c>
      <c r="HL4" s="32">
        <v>137.1</v>
      </c>
      <c r="HM4" s="32">
        <v>136.80000000000001</v>
      </c>
      <c r="HN4" s="32">
        <v>139.4</v>
      </c>
      <c r="HO4" s="32">
        <v>137.6</v>
      </c>
      <c r="HP4" s="32">
        <v>136.9</v>
      </c>
      <c r="HQ4" s="32">
        <v>139.69999999999999</v>
      </c>
      <c r="HR4" s="32">
        <v>137.80000000000001</v>
      </c>
      <c r="HS4" s="32">
        <f>AVERAGE(HN4:HR4,HV4:HZ4)</f>
        <v>138.59999999999997</v>
      </c>
      <c r="HT4" s="32">
        <f>AVERAGE(HO4:HS4,HW4:IA4)</f>
        <v>138.65</v>
      </c>
      <c r="HU4" s="32">
        <f>AVERAGE(HP4:HT4,HX4:IB4)</f>
        <v>138.55500000000001</v>
      </c>
      <c r="HV4" s="32">
        <v>137.4</v>
      </c>
      <c r="HW4" s="32">
        <v>140.4</v>
      </c>
      <c r="HX4" s="32">
        <v>138.30000000000001</v>
      </c>
      <c r="HY4" s="32">
        <v>137.80000000000001</v>
      </c>
      <c r="HZ4" s="32">
        <v>140.69999999999999</v>
      </c>
      <c r="IA4" s="32">
        <v>138.69999999999999</v>
      </c>
      <c r="IB4" s="32">
        <v>138.4</v>
      </c>
      <c r="IC4" s="32">
        <v>141.4</v>
      </c>
      <c r="ID4" s="32">
        <v>139.30000000000001</v>
      </c>
      <c r="IE4" s="32">
        <v>139.19999999999999</v>
      </c>
      <c r="IF4" s="32">
        <v>142.1</v>
      </c>
      <c r="IG4" s="32">
        <v>140.1</v>
      </c>
      <c r="IH4" s="32">
        <v>140.1</v>
      </c>
      <c r="II4" s="32">
        <v>142.69999999999999</v>
      </c>
      <c r="IJ4" s="32">
        <v>140.9</v>
      </c>
      <c r="IK4" s="32">
        <v>141</v>
      </c>
      <c r="IL4" s="32">
        <v>143.5</v>
      </c>
      <c r="IM4" s="32">
        <v>141.80000000000001</v>
      </c>
      <c r="IN4" s="32">
        <v>141.80000000000001</v>
      </c>
      <c r="IO4" s="32">
        <v>144.1</v>
      </c>
      <c r="IP4" s="32">
        <v>142.5</v>
      </c>
      <c r="IQ4" s="32">
        <v>142.80000000000001</v>
      </c>
      <c r="IR4" s="32">
        <v>144.9</v>
      </c>
      <c r="IS4" s="32">
        <v>143.5</v>
      </c>
      <c r="IT4" s="32">
        <v>143.69999999999999</v>
      </c>
      <c r="IU4" s="32">
        <v>145.6</v>
      </c>
      <c r="IV4" s="32">
        <v>144.30000000000001</v>
      </c>
      <c r="IW4" s="32">
        <v>144.19999999999999</v>
      </c>
      <c r="IX4" s="32">
        <v>146.19999999999999</v>
      </c>
      <c r="IY4" s="32">
        <v>144.80000000000001</v>
      </c>
      <c r="IZ4" s="32">
        <v>144.4</v>
      </c>
      <c r="JA4" s="32">
        <v>146.5</v>
      </c>
      <c r="JB4" s="32">
        <v>145.1</v>
      </c>
      <c r="JC4" s="32">
        <v>147.19999999999999</v>
      </c>
      <c r="JD4" s="32">
        <v>151.80000000000001</v>
      </c>
      <c r="JE4" s="32">
        <v>148.69999999999999</v>
      </c>
      <c r="JF4" s="32">
        <f>AVERAGE(JA4:JE4,JI4:JM4)</f>
        <v>149.07</v>
      </c>
      <c r="JG4" s="32">
        <f>AVERAGE(JB4:JF4,JJ4:JN4)</f>
        <v>149.46699999999998</v>
      </c>
      <c r="JH4" s="32">
        <f>AVERAGE(JC4:JG4,JK4:JO4)</f>
        <v>149.3937</v>
      </c>
      <c r="JI4" s="32">
        <v>148.19999999999999</v>
      </c>
      <c r="JJ4" s="32">
        <v>152.69999999999999</v>
      </c>
      <c r="JK4" s="32">
        <v>149.6</v>
      </c>
      <c r="JL4" s="32">
        <v>148.19999999999999</v>
      </c>
      <c r="JM4" s="32">
        <v>152.69999999999999</v>
      </c>
      <c r="JN4" s="32">
        <v>149.6</v>
      </c>
      <c r="JO4" s="32">
        <v>147.6</v>
      </c>
      <c r="JP4" s="32">
        <v>151.6</v>
      </c>
      <c r="JQ4" s="32">
        <v>148.9</v>
      </c>
      <c r="JR4" s="32">
        <v>146.9</v>
      </c>
      <c r="JS4" s="32">
        <v>151.5</v>
      </c>
      <c r="JT4" s="32">
        <v>148.4</v>
      </c>
      <c r="JU4" s="32">
        <v>146</v>
      </c>
      <c r="JV4" s="32">
        <v>150.6</v>
      </c>
      <c r="JW4" s="32">
        <v>147.5</v>
      </c>
      <c r="JX4" s="32">
        <v>145.4</v>
      </c>
      <c r="JY4" s="32">
        <v>149.69999999999999</v>
      </c>
      <c r="JZ4" s="32">
        <v>146.80000000000001</v>
      </c>
      <c r="KA4" s="32">
        <v>144.6</v>
      </c>
      <c r="KB4" s="32">
        <v>149</v>
      </c>
      <c r="KC4" s="32">
        <v>146</v>
      </c>
      <c r="KD4" s="32">
        <v>143.4</v>
      </c>
      <c r="KE4" s="32">
        <v>148</v>
      </c>
      <c r="KF4" s="32">
        <v>144.9</v>
      </c>
      <c r="KG4" s="32">
        <v>142.80000000000001</v>
      </c>
      <c r="KH4" s="32">
        <v>147.6</v>
      </c>
      <c r="KI4" s="32">
        <v>144.30000000000001</v>
      </c>
      <c r="KJ4" s="32">
        <v>142.5</v>
      </c>
      <c r="KK4" s="32">
        <v>147.5</v>
      </c>
      <c r="KL4" s="32">
        <v>144.1</v>
      </c>
      <c r="KM4" s="32">
        <v>142.69999999999999</v>
      </c>
      <c r="KN4" s="32">
        <v>147.6</v>
      </c>
      <c r="KO4" s="32">
        <v>144.30000000000001</v>
      </c>
      <c r="KP4" s="32">
        <v>145.1</v>
      </c>
      <c r="KQ4" s="32">
        <v>148.80000000000001</v>
      </c>
      <c r="KR4" s="32">
        <v>146.30000000000001</v>
      </c>
      <c r="KS4" s="32">
        <v>145.6</v>
      </c>
      <c r="KT4" s="32">
        <v>149.19999999999999</v>
      </c>
      <c r="KU4" s="32">
        <v>146.69999999999999</v>
      </c>
      <c r="KV4" s="32">
        <v>145.1</v>
      </c>
      <c r="KW4" s="32">
        <v>149.1</v>
      </c>
      <c r="KX4" s="32">
        <v>146.4</v>
      </c>
      <c r="KY4" s="32">
        <v>144.9</v>
      </c>
      <c r="KZ4" s="32">
        <v>149.30000000000001</v>
      </c>
      <c r="LA4" s="32">
        <v>146.6</v>
      </c>
      <c r="LB4" s="32">
        <v>145.4</v>
      </c>
      <c r="LC4" s="32">
        <v>149.30000000000001</v>
      </c>
      <c r="LD4" s="32">
        <v>146.6</v>
      </c>
      <c r="LE4" s="32">
        <v>146.1</v>
      </c>
      <c r="LF4" s="32">
        <v>150.1</v>
      </c>
      <c r="LG4" s="32">
        <v>147.4</v>
      </c>
      <c r="LH4" s="32">
        <v>146.9</v>
      </c>
      <c r="LI4" s="32">
        <v>151</v>
      </c>
      <c r="LJ4" s="32">
        <v>148.19999999999999</v>
      </c>
      <c r="LK4" s="32">
        <v>147.4</v>
      </c>
      <c r="LL4" s="32">
        <v>151.6</v>
      </c>
      <c r="LM4" s="32">
        <v>148.69999999999999</v>
      </c>
      <c r="LN4" s="32">
        <v>148.30000000000001</v>
      </c>
      <c r="LO4" s="32">
        <v>152.19999999999999</v>
      </c>
      <c r="LP4" s="32">
        <v>149.5</v>
      </c>
      <c r="LQ4" s="32">
        <v>148.80000000000001</v>
      </c>
      <c r="LR4" s="32">
        <v>152.5</v>
      </c>
      <c r="LS4" s="32">
        <v>150</v>
      </c>
      <c r="LT4" s="32">
        <v>150.19999999999999</v>
      </c>
      <c r="LU4" s="32">
        <v>153.69999999999999</v>
      </c>
      <c r="LV4" s="32">
        <v>151.30000000000001</v>
      </c>
      <c r="LW4" s="32">
        <v>151.80000000000001</v>
      </c>
      <c r="LX4" s="32">
        <v>155.4</v>
      </c>
      <c r="LY4" s="32">
        <v>152.9</v>
      </c>
      <c r="LZ4" s="32">
        <v>152.9</v>
      </c>
      <c r="MA4" s="32">
        <v>156.69999999999999</v>
      </c>
      <c r="MB4" s="32">
        <v>154.1</v>
      </c>
      <c r="MC4" s="32">
        <v>153.80000000000001</v>
      </c>
      <c r="MD4" s="32">
        <v>157.5</v>
      </c>
      <c r="ME4" s="32">
        <v>155</v>
      </c>
      <c r="MF4" s="32">
        <v>155.19999999999999</v>
      </c>
      <c r="MG4" s="32">
        <v>159.30000000000001</v>
      </c>
      <c r="MH4" s="32">
        <v>156.5</v>
      </c>
      <c r="MI4" s="32">
        <v>159.5</v>
      </c>
      <c r="MJ4" s="32">
        <v>162.1</v>
      </c>
      <c r="MK4" s="32">
        <v>160.30000000000001</v>
      </c>
      <c r="ML4" s="32">
        <v>162.9</v>
      </c>
      <c r="MM4" s="32">
        <v>164.9</v>
      </c>
      <c r="MN4" s="32">
        <v>163.5</v>
      </c>
      <c r="MO4" s="32">
        <v>164.7</v>
      </c>
      <c r="MP4" s="32">
        <v>166.4</v>
      </c>
      <c r="MQ4" s="32">
        <v>165.2</v>
      </c>
      <c r="MR4" s="32">
        <v>166.9</v>
      </c>
      <c r="MS4" s="32">
        <v>168.4</v>
      </c>
      <c r="MT4" s="32">
        <v>167.4</v>
      </c>
      <c r="MU4" s="32">
        <v>168.8</v>
      </c>
      <c r="MV4" s="32">
        <v>170.2</v>
      </c>
      <c r="MW4" s="32">
        <v>169.2</v>
      </c>
      <c r="MX4" s="32">
        <v>174</v>
      </c>
      <c r="MY4" s="32">
        <v>173.3</v>
      </c>
      <c r="MZ4" s="32">
        <v>173.8</v>
      </c>
      <c r="NA4" s="32">
        <v>174.2</v>
      </c>
      <c r="NB4" s="32">
        <v>174.7</v>
      </c>
      <c r="NC4" s="32">
        <v>174.4</v>
      </c>
      <c r="ND4" s="32">
        <v>174.3</v>
      </c>
      <c r="NE4" s="32">
        <v>174.7</v>
      </c>
      <c r="NF4" s="32">
        <v>174.4</v>
      </c>
      <c r="NG4" s="32">
        <v>173.3</v>
      </c>
      <c r="NH4" s="32">
        <v>174.8</v>
      </c>
      <c r="NI4" s="32">
        <v>173.8</v>
      </c>
      <c r="NJ4" s="32">
        <v>173.2</v>
      </c>
      <c r="NK4" s="32">
        <v>174.7</v>
      </c>
      <c r="NL4" s="32">
        <v>173.7</v>
      </c>
    </row>
    <row r="5" spans="1:376" x14ac:dyDescent="0.3">
      <c r="A5" s="50" t="s">
        <v>4</v>
      </c>
      <c r="B5" s="32">
        <v>106.3</v>
      </c>
      <c r="C5" s="32">
        <v>109.1</v>
      </c>
      <c r="D5" s="32">
        <v>107.3</v>
      </c>
      <c r="E5" s="32">
        <v>108.7</v>
      </c>
      <c r="F5" s="32">
        <v>112.9</v>
      </c>
      <c r="G5" s="32">
        <v>110.2</v>
      </c>
      <c r="H5" s="32">
        <v>108.8</v>
      </c>
      <c r="I5" s="32">
        <v>111.4</v>
      </c>
      <c r="J5" s="32">
        <v>109.7</v>
      </c>
      <c r="K5" s="32">
        <v>109.5</v>
      </c>
      <c r="L5" s="32">
        <v>113.4</v>
      </c>
      <c r="M5" s="32">
        <v>110.9</v>
      </c>
      <c r="N5" s="32">
        <v>109.8</v>
      </c>
      <c r="O5" s="32">
        <v>114.2</v>
      </c>
      <c r="P5" s="32">
        <v>111.3</v>
      </c>
      <c r="Q5" s="32">
        <v>112.1</v>
      </c>
      <c r="R5" s="32">
        <v>120.1</v>
      </c>
      <c r="S5" s="32">
        <v>114.9</v>
      </c>
      <c r="T5" s="32">
        <v>114.9</v>
      </c>
      <c r="U5" s="32">
        <v>119.2</v>
      </c>
      <c r="V5" s="32">
        <v>116.4</v>
      </c>
      <c r="W5" s="32">
        <v>115.4</v>
      </c>
      <c r="X5" s="32">
        <v>120.4</v>
      </c>
      <c r="Y5" s="32">
        <v>117.2</v>
      </c>
      <c r="Z5" s="32">
        <v>115.7</v>
      </c>
      <c r="AA5" s="32">
        <v>119.1</v>
      </c>
      <c r="AB5" s="32">
        <v>116.9</v>
      </c>
      <c r="AC5" s="32">
        <v>115.4</v>
      </c>
      <c r="AD5" s="32">
        <v>118.1</v>
      </c>
      <c r="AE5" s="32">
        <v>116.3</v>
      </c>
      <c r="AF5" s="32">
        <v>114.9</v>
      </c>
      <c r="AG5" s="32">
        <v>116.3</v>
      </c>
      <c r="AH5" s="32">
        <v>115.4</v>
      </c>
      <c r="AI5" s="32">
        <v>115.9</v>
      </c>
      <c r="AJ5" s="32">
        <v>118.1</v>
      </c>
      <c r="AK5" s="32">
        <v>116.7</v>
      </c>
      <c r="AL5" s="32">
        <v>117.1</v>
      </c>
      <c r="AM5" s="32">
        <v>122</v>
      </c>
      <c r="AN5" s="32">
        <v>118.8</v>
      </c>
      <c r="AO5" s="32">
        <v>117.7</v>
      </c>
      <c r="AP5" s="32">
        <v>122</v>
      </c>
      <c r="AQ5" s="32">
        <v>119.2</v>
      </c>
      <c r="AR5" s="32">
        <v>118.1</v>
      </c>
      <c r="AS5" s="32">
        <v>121.4</v>
      </c>
      <c r="AT5" s="32">
        <v>119.3</v>
      </c>
      <c r="AU5" s="32">
        <v>118.9</v>
      </c>
      <c r="AV5" s="32">
        <v>121.7</v>
      </c>
      <c r="AW5" s="32">
        <v>119.9</v>
      </c>
      <c r="AX5" s="32">
        <v>120.2</v>
      </c>
      <c r="AY5" s="32">
        <v>124.1</v>
      </c>
      <c r="AZ5" s="32">
        <v>121.6</v>
      </c>
      <c r="BA5" s="32">
        <v>121.6</v>
      </c>
      <c r="BB5" s="32">
        <v>125.9</v>
      </c>
      <c r="BC5" s="32">
        <v>123.1</v>
      </c>
      <c r="BD5" s="32">
        <v>122.5</v>
      </c>
      <c r="BE5" s="32">
        <v>126.4</v>
      </c>
      <c r="BF5" s="32">
        <v>123.9</v>
      </c>
      <c r="BG5" s="32">
        <v>122.8</v>
      </c>
      <c r="BH5" s="32">
        <v>127.3</v>
      </c>
      <c r="BI5" s="32">
        <v>124.4</v>
      </c>
      <c r="BJ5" s="32">
        <v>122.4</v>
      </c>
      <c r="BK5" s="32">
        <v>125.4</v>
      </c>
      <c r="BL5" s="32">
        <v>123.5</v>
      </c>
      <c r="BM5" s="32">
        <v>122.5</v>
      </c>
      <c r="BN5" s="32">
        <v>126.1</v>
      </c>
      <c r="BO5" s="32">
        <v>123.8</v>
      </c>
      <c r="BP5" s="32">
        <v>122.6</v>
      </c>
      <c r="BQ5" s="32">
        <v>125.6</v>
      </c>
      <c r="BR5" s="32">
        <v>123.7</v>
      </c>
      <c r="BS5" s="32">
        <v>122.4</v>
      </c>
      <c r="BT5" s="32">
        <v>124.7</v>
      </c>
      <c r="BU5" s="32">
        <v>123.2</v>
      </c>
      <c r="BV5" s="32">
        <v>123.1</v>
      </c>
      <c r="BW5" s="32">
        <v>125.5</v>
      </c>
      <c r="BX5" s="32">
        <v>123.9</v>
      </c>
      <c r="BY5" s="32">
        <v>124.4</v>
      </c>
      <c r="BZ5" s="32">
        <v>126.5</v>
      </c>
      <c r="CA5" s="32">
        <v>125.1</v>
      </c>
      <c r="CB5" s="32">
        <v>124.7</v>
      </c>
      <c r="CC5" s="32">
        <v>126.7</v>
      </c>
      <c r="CD5" s="32">
        <v>125.4</v>
      </c>
      <c r="CE5" s="32">
        <v>125.5</v>
      </c>
      <c r="CF5" s="32">
        <v>128.19999999999999</v>
      </c>
      <c r="CG5" s="32">
        <v>126.4</v>
      </c>
      <c r="CH5" s="32">
        <v>127.1</v>
      </c>
      <c r="CI5" s="32">
        <v>129.69999999999999</v>
      </c>
      <c r="CJ5" s="32">
        <v>128</v>
      </c>
      <c r="CK5" s="32">
        <v>130.4</v>
      </c>
      <c r="CL5" s="32">
        <v>134.4</v>
      </c>
      <c r="CM5" s="32">
        <v>131.80000000000001</v>
      </c>
      <c r="CN5" s="32">
        <v>131.5</v>
      </c>
      <c r="CO5" s="32">
        <v>134.30000000000001</v>
      </c>
      <c r="CP5" s="32">
        <v>132.5</v>
      </c>
      <c r="CQ5" s="32">
        <v>131.30000000000001</v>
      </c>
      <c r="CR5" s="32">
        <v>131.69999999999999</v>
      </c>
      <c r="CS5" s="32">
        <v>131.4</v>
      </c>
      <c r="CT5" s="32">
        <v>131.1</v>
      </c>
      <c r="CU5" s="32">
        <v>129</v>
      </c>
      <c r="CV5" s="32">
        <v>130.4</v>
      </c>
      <c r="CW5" s="32">
        <v>130.4</v>
      </c>
      <c r="CX5" s="32">
        <v>128.6</v>
      </c>
      <c r="CY5" s="32">
        <v>129.80000000000001</v>
      </c>
      <c r="CZ5" s="32">
        <v>130.6</v>
      </c>
      <c r="DA5" s="32">
        <v>129.80000000000001</v>
      </c>
      <c r="DB5" s="32">
        <v>130.30000000000001</v>
      </c>
      <c r="DC5" s="32">
        <v>131.30000000000001</v>
      </c>
      <c r="DD5" s="32">
        <v>131.69999999999999</v>
      </c>
      <c r="DE5" s="32">
        <v>131.4</v>
      </c>
      <c r="DF5" s="32">
        <v>133.19999999999999</v>
      </c>
      <c r="DG5" s="32">
        <v>135.9</v>
      </c>
      <c r="DH5" s="32">
        <v>134.1</v>
      </c>
      <c r="DI5" s="32">
        <v>133.69999999999999</v>
      </c>
      <c r="DJ5" s="32">
        <v>135.1</v>
      </c>
      <c r="DK5" s="32">
        <v>134.19999999999999</v>
      </c>
      <c r="DL5" s="32">
        <v>134.4</v>
      </c>
      <c r="DM5" s="32">
        <v>136.30000000000001</v>
      </c>
      <c r="DN5" s="32">
        <v>135.1</v>
      </c>
      <c r="DO5" s="32">
        <v>135.4</v>
      </c>
      <c r="DP5" s="32">
        <v>139.30000000000001</v>
      </c>
      <c r="DQ5" s="32">
        <v>136.80000000000001</v>
      </c>
      <c r="DR5" s="32">
        <v>137.5</v>
      </c>
      <c r="DS5" s="32">
        <v>142.1</v>
      </c>
      <c r="DT5" s="32">
        <v>139.1</v>
      </c>
      <c r="DU5" s="32">
        <v>138.6</v>
      </c>
      <c r="DV5" s="32">
        <v>143.9</v>
      </c>
      <c r="DW5" s="32">
        <v>140.5</v>
      </c>
      <c r="DX5" s="32">
        <v>139.5</v>
      </c>
      <c r="DY5" s="32">
        <v>144.19999999999999</v>
      </c>
      <c r="DZ5" s="32">
        <v>141.19999999999999</v>
      </c>
      <c r="EA5" s="32">
        <v>138.80000000000001</v>
      </c>
      <c r="EB5" s="32">
        <v>140.30000000000001</v>
      </c>
      <c r="EC5" s="32">
        <v>139.30000000000001</v>
      </c>
      <c r="ED5" s="32">
        <v>138.19999999999999</v>
      </c>
      <c r="EE5" s="32">
        <v>137.69999999999999</v>
      </c>
      <c r="EF5" s="32">
        <v>138</v>
      </c>
      <c r="EG5" s="32">
        <v>137.6</v>
      </c>
      <c r="EH5" s="32">
        <v>138.4</v>
      </c>
      <c r="EI5" s="32">
        <v>137.9</v>
      </c>
      <c r="EJ5" s="32">
        <v>137.4</v>
      </c>
      <c r="EK5" s="32">
        <v>138.5</v>
      </c>
      <c r="EL5" s="32">
        <v>137.80000000000001</v>
      </c>
      <c r="EM5" s="32">
        <v>137.30000000000001</v>
      </c>
      <c r="EN5" s="32">
        <v>138.19999999999999</v>
      </c>
      <c r="EO5" s="32">
        <v>137.6</v>
      </c>
      <c r="EP5" s="32">
        <v>137.80000000000001</v>
      </c>
      <c r="EQ5" s="32">
        <v>138.9</v>
      </c>
      <c r="ER5" s="32">
        <v>138.19999999999999</v>
      </c>
      <c r="ES5" s="32">
        <v>138.30000000000001</v>
      </c>
      <c r="ET5" s="32">
        <v>139.80000000000001</v>
      </c>
      <c r="EU5" s="32">
        <v>138.80000000000001</v>
      </c>
      <c r="EV5" s="32">
        <v>138.80000000000001</v>
      </c>
      <c r="EW5" s="32">
        <v>139.4</v>
      </c>
      <c r="EX5" s="32">
        <v>139</v>
      </c>
      <c r="EY5" s="32">
        <v>138.69999999999999</v>
      </c>
      <c r="EZ5" s="32">
        <v>140.6</v>
      </c>
      <c r="FA5" s="32">
        <v>139.4</v>
      </c>
      <c r="FB5" s="32">
        <v>140.30000000000001</v>
      </c>
      <c r="FC5" s="32">
        <v>144.1</v>
      </c>
      <c r="FD5" s="32">
        <v>141.6</v>
      </c>
      <c r="FE5" s="32">
        <v>143.69999999999999</v>
      </c>
      <c r="FF5" s="32">
        <v>148.69999999999999</v>
      </c>
      <c r="FG5" s="32">
        <v>145.5</v>
      </c>
      <c r="FH5" s="32">
        <v>144.19999999999999</v>
      </c>
      <c r="FI5" s="32">
        <v>148.4</v>
      </c>
      <c r="FJ5" s="32">
        <v>145.69999999999999</v>
      </c>
      <c r="FK5" s="32">
        <v>143.1</v>
      </c>
      <c r="FL5" s="32">
        <v>143.9</v>
      </c>
      <c r="FM5" s="32">
        <v>143.4</v>
      </c>
      <c r="FN5" s="32">
        <v>142</v>
      </c>
      <c r="FO5" s="32">
        <v>143</v>
      </c>
      <c r="FP5" s="32">
        <v>142.4</v>
      </c>
      <c r="FQ5" s="32">
        <v>141.9</v>
      </c>
      <c r="FR5" s="32">
        <v>142.80000000000001</v>
      </c>
      <c r="FS5" s="32">
        <v>142.19999999999999</v>
      </c>
      <c r="FT5" s="32">
        <v>142.5</v>
      </c>
      <c r="FU5" s="32">
        <v>142.1</v>
      </c>
      <c r="FV5" s="32">
        <v>142.4</v>
      </c>
      <c r="FW5" s="32">
        <v>143.69999999999999</v>
      </c>
      <c r="FX5" s="32">
        <v>142.6</v>
      </c>
      <c r="FY5" s="32">
        <v>143.30000000000001</v>
      </c>
      <c r="FZ5" s="32">
        <v>144.4</v>
      </c>
      <c r="GA5" s="32">
        <v>143.69999999999999</v>
      </c>
      <c r="GB5" s="32">
        <v>144.19999999999999</v>
      </c>
      <c r="GC5" s="32">
        <v>143.69999999999999</v>
      </c>
      <c r="GD5" s="32">
        <v>143</v>
      </c>
      <c r="GE5" s="32">
        <v>143.5</v>
      </c>
      <c r="GF5" s="32">
        <v>143.80000000000001</v>
      </c>
      <c r="GG5" s="32">
        <v>143.1</v>
      </c>
      <c r="GH5" s="32">
        <v>143.6</v>
      </c>
      <c r="GI5" s="32">
        <v>144.5</v>
      </c>
      <c r="GJ5" s="32">
        <v>144.30000000000001</v>
      </c>
      <c r="GK5" s="32">
        <v>144.4</v>
      </c>
      <c r="GL5" s="32">
        <v>145.69999999999999</v>
      </c>
      <c r="GM5" s="32">
        <v>148.19999999999999</v>
      </c>
      <c r="GN5" s="32">
        <v>146.6</v>
      </c>
      <c r="GO5" s="32">
        <v>148.1</v>
      </c>
      <c r="GP5" s="32">
        <v>149.69999999999999</v>
      </c>
      <c r="GQ5" s="32">
        <v>148.69999999999999</v>
      </c>
      <c r="GR5" s="32">
        <v>149.30000000000001</v>
      </c>
      <c r="GS5" s="32">
        <v>148.6</v>
      </c>
      <c r="GT5" s="32">
        <v>149.1</v>
      </c>
      <c r="GU5" s="32">
        <v>148.80000000000001</v>
      </c>
      <c r="GV5" s="32">
        <v>146.4</v>
      </c>
      <c r="GW5" s="32">
        <v>148</v>
      </c>
      <c r="GX5" s="32">
        <v>147.19999999999999</v>
      </c>
      <c r="GY5" s="32">
        <v>143.1</v>
      </c>
      <c r="GZ5" s="32">
        <v>145.80000000000001</v>
      </c>
      <c r="HA5" s="32">
        <v>147.6</v>
      </c>
      <c r="HB5" s="32">
        <v>144.9</v>
      </c>
      <c r="HC5" s="32">
        <v>149.5</v>
      </c>
      <c r="HD5" s="32">
        <v>150.80000000000001</v>
      </c>
      <c r="HE5" s="32">
        <v>146.30000000000001</v>
      </c>
      <c r="HF5" s="32">
        <v>149.19999999999999</v>
      </c>
      <c r="HG5" s="32">
        <v>151.9</v>
      </c>
      <c r="HH5" s="32">
        <v>147.80000000000001</v>
      </c>
      <c r="HI5" s="32">
        <v>150.5</v>
      </c>
      <c r="HJ5" s="32">
        <v>152.5</v>
      </c>
      <c r="HK5" s="32">
        <v>149.4</v>
      </c>
      <c r="HL5" s="32">
        <v>151.4</v>
      </c>
      <c r="HM5" s="32">
        <v>153</v>
      </c>
      <c r="HN5" s="32">
        <v>150.1</v>
      </c>
      <c r="HO5" s="32">
        <v>152</v>
      </c>
      <c r="HP5" s="32">
        <v>154.1</v>
      </c>
      <c r="HQ5" s="32">
        <v>151.1</v>
      </c>
      <c r="HR5" s="32">
        <v>153</v>
      </c>
      <c r="HS5" s="32">
        <f>AVERAGE(HN5:HR5,HV5:HZ5)</f>
        <v>155.81</v>
      </c>
      <c r="HT5" s="32">
        <f>AVERAGE(HO5:HS5,HW5:IA5)</f>
        <v>156.64099999999999</v>
      </c>
      <c r="HU5" s="32">
        <f>AVERAGE(HP5:HT5,HX5:IB5)</f>
        <v>157.83509999999995</v>
      </c>
      <c r="HV5" s="32">
        <v>159.5</v>
      </c>
      <c r="HW5" s="32">
        <v>156.69999999999999</v>
      </c>
      <c r="HX5" s="32">
        <v>158.5</v>
      </c>
      <c r="HY5" s="32">
        <v>163.5</v>
      </c>
      <c r="HZ5" s="32">
        <v>159.6</v>
      </c>
      <c r="IA5" s="32">
        <v>162.1</v>
      </c>
      <c r="IB5" s="32">
        <v>164</v>
      </c>
      <c r="IC5" s="32">
        <v>160.19999999999999</v>
      </c>
      <c r="ID5" s="32">
        <v>162.69999999999999</v>
      </c>
      <c r="IE5" s="32">
        <v>161.9</v>
      </c>
      <c r="IF5" s="32">
        <v>158.30000000000001</v>
      </c>
      <c r="IG5" s="32">
        <v>160.6</v>
      </c>
      <c r="IH5" s="32">
        <v>161.9</v>
      </c>
      <c r="II5" s="32">
        <v>158.69999999999999</v>
      </c>
      <c r="IJ5" s="32">
        <v>160.80000000000001</v>
      </c>
      <c r="IK5" s="32">
        <v>161.6</v>
      </c>
      <c r="IL5" s="32">
        <v>159.80000000000001</v>
      </c>
      <c r="IM5" s="32">
        <v>161</v>
      </c>
      <c r="IN5" s="32">
        <v>163.69999999999999</v>
      </c>
      <c r="IO5" s="32">
        <v>162.4</v>
      </c>
      <c r="IP5" s="32">
        <v>163.19999999999999</v>
      </c>
      <c r="IQ5" s="32">
        <v>165.3</v>
      </c>
      <c r="IR5" s="32">
        <v>164.5</v>
      </c>
      <c r="IS5" s="32">
        <v>165</v>
      </c>
      <c r="IT5" s="32">
        <v>167.3</v>
      </c>
      <c r="IU5" s="32">
        <v>167.6</v>
      </c>
      <c r="IV5" s="32">
        <v>167.4</v>
      </c>
      <c r="IW5" s="32">
        <v>167.5</v>
      </c>
      <c r="IX5" s="32">
        <v>167.6</v>
      </c>
      <c r="IY5" s="32">
        <v>167.5</v>
      </c>
      <c r="IZ5" s="32">
        <v>166.8</v>
      </c>
      <c r="JA5" s="32">
        <v>167.5</v>
      </c>
      <c r="JB5" s="32">
        <v>167</v>
      </c>
      <c r="JC5" s="32">
        <f>AVERAGE(IX5:JB5,JI5:JM5)</f>
        <v>180.37</v>
      </c>
      <c r="JD5" s="32">
        <f>AVERAGE(IY5:JC5,JJ5:JN5)</f>
        <v>181.887</v>
      </c>
      <c r="JE5" s="32">
        <f>AVERAGE(IZ5:JD5,JK5:JO5)</f>
        <v>182.34570000000002</v>
      </c>
      <c r="JF5" s="32">
        <f>AVERAGE(JA5:JE5,JI5:JM5)</f>
        <v>184.64027000000002</v>
      </c>
      <c r="JG5" s="32">
        <f>AVERAGE(JB5:JF5,JJ5:JN5)</f>
        <v>186.59429700000004</v>
      </c>
      <c r="JH5" s="32">
        <f>AVERAGE(JC5:JG5,JK5:JO5)</f>
        <v>187.57372670000001</v>
      </c>
      <c r="JI5" s="32">
        <v>190.3</v>
      </c>
      <c r="JJ5" s="32">
        <v>197</v>
      </c>
      <c r="JK5" s="32">
        <v>192.7</v>
      </c>
      <c r="JL5" s="32">
        <v>190.3</v>
      </c>
      <c r="JM5" s="32">
        <v>197</v>
      </c>
      <c r="JN5" s="32">
        <v>192.7</v>
      </c>
      <c r="JO5" s="32">
        <v>187.2</v>
      </c>
      <c r="JP5" s="32">
        <v>197.8</v>
      </c>
      <c r="JQ5" s="32">
        <v>190.9</v>
      </c>
      <c r="JR5" s="32">
        <v>183.9</v>
      </c>
      <c r="JS5" s="32">
        <v>193.1</v>
      </c>
      <c r="JT5" s="32">
        <v>187.1</v>
      </c>
      <c r="JU5" s="32">
        <v>186.3</v>
      </c>
      <c r="JV5" s="32">
        <v>193.7</v>
      </c>
      <c r="JW5" s="32">
        <v>188.9</v>
      </c>
      <c r="JX5" s="32">
        <v>188.6</v>
      </c>
      <c r="JY5" s="32">
        <v>195.5</v>
      </c>
      <c r="JZ5" s="32">
        <v>191</v>
      </c>
      <c r="KA5" s="32">
        <v>188.5</v>
      </c>
      <c r="KB5" s="32">
        <v>195.7</v>
      </c>
      <c r="KC5" s="32">
        <v>191</v>
      </c>
      <c r="KD5" s="32">
        <v>187.5</v>
      </c>
      <c r="KE5" s="32">
        <v>194.8</v>
      </c>
      <c r="KF5" s="32">
        <v>190.1</v>
      </c>
      <c r="KG5" s="32">
        <v>184</v>
      </c>
      <c r="KH5" s="32">
        <v>191.2</v>
      </c>
      <c r="KI5" s="32">
        <v>186.5</v>
      </c>
      <c r="KJ5" s="32">
        <v>189.4</v>
      </c>
      <c r="KK5" s="32">
        <v>197.5</v>
      </c>
      <c r="KL5" s="32">
        <v>192.2</v>
      </c>
      <c r="KM5" s="32">
        <v>195.5</v>
      </c>
      <c r="KN5" s="32">
        <v>202.5</v>
      </c>
      <c r="KO5" s="32">
        <v>198</v>
      </c>
      <c r="KP5" s="32">
        <v>198.5</v>
      </c>
      <c r="KQ5" s="32">
        <v>204.3</v>
      </c>
      <c r="KR5" s="32">
        <v>200.5</v>
      </c>
      <c r="KS5" s="32">
        <v>200.1</v>
      </c>
      <c r="KT5" s="32">
        <v>205.5</v>
      </c>
      <c r="KU5" s="32">
        <v>202</v>
      </c>
      <c r="KV5" s="32">
        <v>204.5</v>
      </c>
      <c r="KW5" s="32">
        <v>210.9</v>
      </c>
      <c r="KX5" s="32">
        <v>206.8</v>
      </c>
      <c r="KY5" s="32">
        <v>202.3</v>
      </c>
      <c r="KZ5" s="32">
        <v>207.4</v>
      </c>
      <c r="LA5" s="32">
        <v>204</v>
      </c>
      <c r="LB5" s="32">
        <v>202.1</v>
      </c>
      <c r="LC5" s="32">
        <v>207.4</v>
      </c>
      <c r="LD5" s="32">
        <v>204</v>
      </c>
      <c r="LE5" s="32">
        <v>202.5</v>
      </c>
      <c r="LF5" s="32">
        <v>208.4</v>
      </c>
      <c r="LG5" s="32">
        <v>204.6</v>
      </c>
      <c r="LH5" s="32">
        <v>199.8</v>
      </c>
      <c r="LI5" s="32">
        <v>204.9</v>
      </c>
      <c r="LJ5" s="32">
        <v>201.6</v>
      </c>
      <c r="LK5" s="32">
        <v>197</v>
      </c>
      <c r="LL5" s="32">
        <v>202.2</v>
      </c>
      <c r="LM5" s="32">
        <v>198.8</v>
      </c>
      <c r="LN5" s="32">
        <v>196.9</v>
      </c>
      <c r="LO5" s="32">
        <v>202.1</v>
      </c>
      <c r="LP5" s="32">
        <v>198.7</v>
      </c>
      <c r="LQ5" s="32">
        <v>198.1</v>
      </c>
      <c r="LR5" s="32">
        <v>205.2</v>
      </c>
      <c r="LS5" s="32">
        <v>200.6</v>
      </c>
      <c r="LT5" s="32">
        <v>208</v>
      </c>
      <c r="LU5" s="32">
        <v>215.8</v>
      </c>
      <c r="LV5" s="32">
        <v>210.7</v>
      </c>
      <c r="LW5" s="32">
        <v>209.7</v>
      </c>
      <c r="LX5" s="32">
        <v>215.8</v>
      </c>
      <c r="LY5" s="32">
        <v>211.8</v>
      </c>
      <c r="LZ5" s="32">
        <v>214.7</v>
      </c>
      <c r="MA5" s="32">
        <v>221.2</v>
      </c>
      <c r="MB5" s="32">
        <v>217</v>
      </c>
      <c r="MC5" s="32">
        <v>217.2</v>
      </c>
      <c r="MD5" s="32">
        <v>223.4</v>
      </c>
      <c r="ME5" s="32">
        <v>219.4</v>
      </c>
      <c r="MF5" s="32">
        <v>210.8</v>
      </c>
      <c r="MG5" s="32">
        <v>217.1</v>
      </c>
      <c r="MH5" s="32">
        <v>213</v>
      </c>
      <c r="MI5" s="32">
        <v>204.1</v>
      </c>
      <c r="MJ5" s="32">
        <v>210.9</v>
      </c>
      <c r="MK5" s="32">
        <v>206.5</v>
      </c>
      <c r="ML5" s="32">
        <v>206.7</v>
      </c>
      <c r="MM5" s="32">
        <v>213.7</v>
      </c>
      <c r="MN5" s="32">
        <v>209.2</v>
      </c>
      <c r="MO5" s="32">
        <v>208.8</v>
      </c>
      <c r="MP5" s="32">
        <v>214.9</v>
      </c>
      <c r="MQ5" s="32">
        <v>210.9</v>
      </c>
      <c r="MR5" s="32">
        <v>207.2</v>
      </c>
      <c r="MS5" s="32">
        <v>213.4</v>
      </c>
      <c r="MT5" s="32">
        <v>209.4</v>
      </c>
      <c r="MU5" s="32">
        <v>206.9</v>
      </c>
      <c r="MV5" s="32">
        <v>212.9</v>
      </c>
      <c r="MW5" s="32">
        <v>209</v>
      </c>
      <c r="MX5" s="32">
        <v>208.3</v>
      </c>
      <c r="MY5" s="32">
        <v>215.2</v>
      </c>
      <c r="MZ5" s="32">
        <v>210.7</v>
      </c>
      <c r="NA5" s="32">
        <v>205.2</v>
      </c>
      <c r="NB5" s="32">
        <v>212.2</v>
      </c>
      <c r="NC5" s="32">
        <v>207.7</v>
      </c>
      <c r="ND5" s="32">
        <v>205.2</v>
      </c>
      <c r="NE5" s="32">
        <v>212.2</v>
      </c>
      <c r="NF5" s="32">
        <v>207.7</v>
      </c>
      <c r="NG5" s="32">
        <v>206.9</v>
      </c>
      <c r="NH5" s="32">
        <v>213.7</v>
      </c>
      <c r="NI5" s="32">
        <v>209.3</v>
      </c>
      <c r="NJ5" s="32">
        <v>211.5</v>
      </c>
      <c r="NK5" s="32">
        <v>219.4</v>
      </c>
      <c r="NL5" s="32">
        <v>214.3</v>
      </c>
    </row>
    <row r="6" spans="1:376" x14ac:dyDescent="0.3">
      <c r="A6" s="50" t="s">
        <v>5</v>
      </c>
      <c r="B6" s="32">
        <v>108.1</v>
      </c>
      <c r="C6" s="32">
        <v>113</v>
      </c>
      <c r="D6" s="32">
        <v>110</v>
      </c>
      <c r="E6" s="32">
        <v>110.2</v>
      </c>
      <c r="F6" s="32">
        <v>116.9</v>
      </c>
      <c r="G6" s="32">
        <v>112.8</v>
      </c>
      <c r="H6" s="32">
        <v>109.9</v>
      </c>
      <c r="I6" s="32">
        <v>113.2</v>
      </c>
      <c r="J6" s="32">
        <v>111.2</v>
      </c>
      <c r="K6" s="32">
        <v>106.9</v>
      </c>
      <c r="L6" s="32">
        <v>106</v>
      </c>
      <c r="M6" s="32">
        <v>106.6</v>
      </c>
      <c r="N6" s="32">
        <v>105.9</v>
      </c>
      <c r="O6" s="32">
        <v>102.7</v>
      </c>
      <c r="P6" s="32">
        <v>104.7</v>
      </c>
      <c r="Q6" s="32">
        <v>108.1</v>
      </c>
      <c r="R6" s="32">
        <v>112.5</v>
      </c>
      <c r="S6" s="32">
        <v>109.8</v>
      </c>
      <c r="T6" s="32">
        <v>110.5</v>
      </c>
      <c r="U6" s="32">
        <v>114</v>
      </c>
      <c r="V6" s="32">
        <v>111.9</v>
      </c>
      <c r="W6" s="32">
        <v>111.1</v>
      </c>
      <c r="X6" s="32">
        <v>112.7</v>
      </c>
      <c r="Y6" s="32">
        <v>111.7</v>
      </c>
      <c r="Z6" s="32">
        <v>111.7</v>
      </c>
      <c r="AA6" s="32">
        <v>113.2</v>
      </c>
      <c r="AB6" s="32">
        <v>112.3</v>
      </c>
      <c r="AC6" s="32">
        <v>112.6</v>
      </c>
      <c r="AD6" s="32">
        <v>114.5</v>
      </c>
      <c r="AE6" s="32">
        <v>113.3</v>
      </c>
      <c r="AF6" s="32">
        <v>116.2</v>
      </c>
      <c r="AG6" s="32">
        <v>122.6</v>
      </c>
      <c r="AH6" s="32">
        <v>118.7</v>
      </c>
      <c r="AI6" s="32">
        <v>120.4</v>
      </c>
      <c r="AJ6" s="32">
        <v>128.5</v>
      </c>
      <c r="AK6" s="32">
        <v>123.5</v>
      </c>
      <c r="AL6" s="32">
        <v>120.5</v>
      </c>
      <c r="AM6" s="32">
        <v>129.9</v>
      </c>
      <c r="AN6" s="32">
        <v>124.1</v>
      </c>
      <c r="AO6" s="32">
        <v>121.2</v>
      </c>
      <c r="AP6" s="32">
        <v>124.5</v>
      </c>
      <c r="AQ6" s="32">
        <v>122.5</v>
      </c>
      <c r="AR6" s="32">
        <v>120.7</v>
      </c>
      <c r="AS6" s="32">
        <v>121.5</v>
      </c>
      <c r="AT6" s="32">
        <v>121</v>
      </c>
      <c r="AU6" s="32">
        <v>118.1</v>
      </c>
      <c r="AV6" s="32">
        <v>113.3</v>
      </c>
      <c r="AW6" s="32">
        <v>116.2</v>
      </c>
      <c r="AX6" s="32">
        <v>116.9</v>
      </c>
      <c r="AY6" s="32">
        <v>114.2</v>
      </c>
      <c r="AZ6" s="32">
        <v>115.9</v>
      </c>
      <c r="BA6" s="32">
        <v>116.1</v>
      </c>
      <c r="BB6" s="32">
        <v>115.4</v>
      </c>
      <c r="BC6" s="32">
        <v>115.8</v>
      </c>
      <c r="BD6" s="32">
        <v>117.7</v>
      </c>
      <c r="BE6" s="32">
        <v>118</v>
      </c>
      <c r="BF6" s="32">
        <v>117.8</v>
      </c>
      <c r="BG6" s="32">
        <v>117.8</v>
      </c>
      <c r="BH6" s="32">
        <v>116.5</v>
      </c>
      <c r="BI6" s="32">
        <v>117.3</v>
      </c>
      <c r="BJ6" s="32">
        <v>117.8</v>
      </c>
      <c r="BK6" s="32">
        <v>116.4</v>
      </c>
      <c r="BL6" s="32">
        <v>117.3</v>
      </c>
      <c r="BM6" s="32">
        <v>118.3</v>
      </c>
      <c r="BN6" s="32">
        <v>117.8</v>
      </c>
      <c r="BO6" s="32">
        <v>118.1</v>
      </c>
      <c r="BP6" s="32">
        <v>119.9</v>
      </c>
      <c r="BQ6" s="32">
        <v>122.7</v>
      </c>
      <c r="BR6" s="32">
        <v>121</v>
      </c>
      <c r="BS6" s="32">
        <v>121.8</v>
      </c>
      <c r="BT6" s="32">
        <v>126.3</v>
      </c>
      <c r="BU6" s="32">
        <v>123.5</v>
      </c>
      <c r="BV6" s="32">
        <v>122.1</v>
      </c>
      <c r="BW6" s="32">
        <v>126.6</v>
      </c>
      <c r="BX6" s="32">
        <v>123.8</v>
      </c>
      <c r="BY6" s="32">
        <v>122.1</v>
      </c>
      <c r="BZ6" s="32">
        <v>119.5</v>
      </c>
      <c r="CA6" s="32">
        <v>121.1</v>
      </c>
      <c r="CB6" s="32">
        <v>118.9</v>
      </c>
      <c r="CC6" s="32">
        <v>113.5</v>
      </c>
      <c r="CD6" s="32">
        <v>116.8</v>
      </c>
      <c r="CE6" s="32">
        <v>117.2</v>
      </c>
      <c r="CF6" s="32">
        <v>110</v>
      </c>
      <c r="CG6" s="32">
        <v>114.4</v>
      </c>
      <c r="CH6" s="32">
        <v>117.3</v>
      </c>
      <c r="CI6" s="32">
        <v>111.3</v>
      </c>
      <c r="CJ6" s="32">
        <v>115</v>
      </c>
      <c r="CK6" s="32">
        <v>122.1</v>
      </c>
      <c r="CL6" s="32">
        <v>120.9</v>
      </c>
      <c r="CM6" s="32">
        <v>121.6</v>
      </c>
      <c r="CN6" s="32">
        <v>122</v>
      </c>
      <c r="CO6" s="32">
        <v>119.5</v>
      </c>
      <c r="CP6" s="32">
        <v>121</v>
      </c>
      <c r="CQ6" s="32">
        <v>121.3</v>
      </c>
      <c r="CR6" s="32">
        <v>118.1</v>
      </c>
      <c r="CS6" s="32">
        <v>120.1</v>
      </c>
      <c r="CT6" s="32">
        <v>120.7</v>
      </c>
      <c r="CU6" s="32">
        <v>115.6</v>
      </c>
      <c r="CV6" s="32">
        <v>118.7</v>
      </c>
      <c r="CW6" s="32">
        <v>120.8</v>
      </c>
      <c r="CX6" s="32">
        <v>115.9</v>
      </c>
      <c r="CY6" s="32">
        <v>118.9</v>
      </c>
      <c r="CZ6" s="32">
        <v>121.7</v>
      </c>
      <c r="DA6" s="32">
        <v>121.5</v>
      </c>
      <c r="DB6" s="32">
        <v>121.6</v>
      </c>
      <c r="DC6" s="32">
        <v>123.3</v>
      </c>
      <c r="DD6" s="32">
        <v>127.1</v>
      </c>
      <c r="DE6" s="32">
        <v>124.8</v>
      </c>
      <c r="DF6" s="32">
        <v>126.5</v>
      </c>
      <c r="DG6" s="32">
        <v>132</v>
      </c>
      <c r="DH6" s="32">
        <v>128.6</v>
      </c>
      <c r="DI6" s="32">
        <v>127.7</v>
      </c>
      <c r="DJ6" s="32">
        <v>130.30000000000001</v>
      </c>
      <c r="DK6" s="32">
        <v>128.69999999999999</v>
      </c>
      <c r="DL6" s="32">
        <v>125.1</v>
      </c>
      <c r="DM6" s="32">
        <v>123.7</v>
      </c>
      <c r="DN6" s="32">
        <v>124.6</v>
      </c>
      <c r="DO6" s="32">
        <v>123.4</v>
      </c>
      <c r="DP6" s="32">
        <v>119.9</v>
      </c>
      <c r="DQ6" s="32">
        <v>122</v>
      </c>
      <c r="DR6" s="32">
        <v>124.4</v>
      </c>
      <c r="DS6" s="32">
        <v>127</v>
      </c>
      <c r="DT6" s="32">
        <v>125.4</v>
      </c>
      <c r="DU6" s="32">
        <v>126.6</v>
      </c>
      <c r="DV6" s="32">
        <v>130.9</v>
      </c>
      <c r="DW6" s="32">
        <v>128.30000000000001</v>
      </c>
      <c r="DX6" s="32">
        <v>129.6</v>
      </c>
      <c r="DY6" s="32">
        <v>136.6</v>
      </c>
      <c r="DZ6" s="32">
        <v>132.30000000000001</v>
      </c>
      <c r="EA6" s="32">
        <v>130.30000000000001</v>
      </c>
      <c r="EB6" s="32">
        <v>133.69999999999999</v>
      </c>
      <c r="EC6" s="32">
        <v>131.6</v>
      </c>
      <c r="ED6" s="32">
        <v>130.5</v>
      </c>
      <c r="EE6" s="32">
        <v>130.6</v>
      </c>
      <c r="EF6" s="32">
        <v>130.5</v>
      </c>
      <c r="EG6" s="32">
        <v>130.1</v>
      </c>
      <c r="EH6" s="32">
        <v>130.30000000000001</v>
      </c>
      <c r="EI6" s="32">
        <v>130.19999999999999</v>
      </c>
      <c r="EJ6" s="32">
        <v>130.6</v>
      </c>
      <c r="EK6" s="32">
        <v>134.1</v>
      </c>
      <c r="EL6" s="32">
        <v>132</v>
      </c>
      <c r="EM6" s="32">
        <v>131.6</v>
      </c>
      <c r="EN6" s="32">
        <v>134.9</v>
      </c>
      <c r="EO6" s="32">
        <v>132.9</v>
      </c>
      <c r="EP6" s="32">
        <v>131.9</v>
      </c>
      <c r="EQ6" s="32">
        <v>132.6</v>
      </c>
      <c r="ER6" s="32">
        <v>132.19999999999999</v>
      </c>
      <c r="ES6" s="32">
        <v>129.30000000000001</v>
      </c>
      <c r="ET6" s="32">
        <v>129.30000000000001</v>
      </c>
      <c r="EU6" s="32">
        <v>129.30000000000001</v>
      </c>
      <c r="EV6" s="32">
        <v>128.80000000000001</v>
      </c>
      <c r="EW6" s="32">
        <v>128.4</v>
      </c>
      <c r="EX6" s="32">
        <v>128.6</v>
      </c>
      <c r="EY6" s="32">
        <v>127.1</v>
      </c>
      <c r="EZ6" s="32">
        <v>124.5</v>
      </c>
      <c r="FA6" s="32">
        <v>126.1</v>
      </c>
      <c r="FB6" s="32">
        <v>126.8</v>
      </c>
      <c r="FC6" s="32">
        <v>125.6</v>
      </c>
      <c r="FD6" s="32">
        <v>126.3</v>
      </c>
      <c r="FE6" s="32">
        <v>128</v>
      </c>
      <c r="FF6" s="32">
        <v>128.30000000000001</v>
      </c>
      <c r="FG6" s="32">
        <v>128.1</v>
      </c>
      <c r="FH6" s="32">
        <v>129.80000000000001</v>
      </c>
      <c r="FI6" s="32">
        <v>129.4</v>
      </c>
      <c r="FJ6" s="32">
        <v>129.6</v>
      </c>
      <c r="FK6" s="32">
        <v>130</v>
      </c>
      <c r="FL6" s="32">
        <v>128.30000000000001</v>
      </c>
      <c r="FM6" s="32">
        <v>129.30000000000001</v>
      </c>
      <c r="FN6" s="32">
        <v>130.5</v>
      </c>
      <c r="FO6" s="32">
        <v>129.69999999999999</v>
      </c>
      <c r="FP6" s="32">
        <v>130.19999999999999</v>
      </c>
      <c r="FQ6" s="32">
        <v>131</v>
      </c>
      <c r="FR6" s="32">
        <v>131.4</v>
      </c>
      <c r="FS6" s="32">
        <v>131.19999999999999</v>
      </c>
      <c r="FT6" s="32">
        <v>140.5</v>
      </c>
      <c r="FU6" s="32">
        <v>146.69999999999999</v>
      </c>
      <c r="FV6" s="32">
        <v>142.9</v>
      </c>
      <c r="FW6" s="32">
        <v>144.80000000000001</v>
      </c>
      <c r="FX6" s="32">
        <v>145.9</v>
      </c>
      <c r="FY6" s="32">
        <v>145.19999999999999</v>
      </c>
      <c r="FZ6" s="32">
        <v>143.80000000000001</v>
      </c>
      <c r="GA6" s="32">
        <v>143.6</v>
      </c>
      <c r="GB6" s="32">
        <v>143.69999999999999</v>
      </c>
      <c r="GC6" s="32">
        <v>140.6</v>
      </c>
      <c r="GD6" s="32">
        <v>139.9</v>
      </c>
      <c r="GE6" s="32">
        <v>140.30000000000001</v>
      </c>
      <c r="GF6" s="32">
        <v>140</v>
      </c>
      <c r="GG6" s="32">
        <v>135.5</v>
      </c>
      <c r="GH6" s="32">
        <v>138.30000000000001</v>
      </c>
      <c r="GI6" s="32">
        <v>135.9</v>
      </c>
      <c r="GJ6" s="32">
        <v>130.80000000000001</v>
      </c>
      <c r="GK6" s="32">
        <v>133.9</v>
      </c>
      <c r="GL6" s="32">
        <v>135.5</v>
      </c>
      <c r="GM6" s="32">
        <v>130.5</v>
      </c>
      <c r="GN6" s="32">
        <v>133.6</v>
      </c>
      <c r="GO6" s="32">
        <v>136.69999999999999</v>
      </c>
      <c r="GP6" s="32">
        <v>133.9</v>
      </c>
      <c r="GQ6" s="32">
        <v>135.6</v>
      </c>
      <c r="GR6" s="32">
        <v>139.30000000000001</v>
      </c>
      <c r="GS6" s="32">
        <v>139.1</v>
      </c>
      <c r="GT6" s="32">
        <v>139.19999999999999</v>
      </c>
      <c r="GU6" s="32">
        <v>139.1</v>
      </c>
      <c r="GV6" s="32">
        <v>136.6</v>
      </c>
      <c r="GW6" s="32">
        <v>138.1</v>
      </c>
      <c r="GX6" s="32">
        <v>136.6</v>
      </c>
      <c r="GY6" s="32">
        <v>132.80000000000001</v>
      </c>
      <c r="GZ6" s="32">
        <v>135.1</v>
      </c>
      <c r="HA6" s="32">
        <v>134.6</v>
      </c>
      <c r="HB6" s="32">
        <v>133.5</v>
      </c>
      <c r="HC6" s="32">
        <v>137.30000000000001</v>
      </c>
      <c r="HD6" s="32">
        <v>136.69999999999999</v>
      </c>
      <c r="HE6" s="32">
        <v>137.80000000000001</v>
      </c>
      <c r="HF6" s="32">
        <v>137.1</v>
      </c>
      <c r="HG6" s="32">
        <v>137.4</v>
      </c>
      <c r="HH6" s="32">
        <v>141.1</v>
      </c>
      <c r="HI6" s="32">
        <v>138.80000000000001</v>
      </c>
      <c r="HJ6" s="32">
        <v>138.19999999999999</v>
      </c>
      <c r="HK6" s="32">
        <v>143.5</v>
      </c>
      <c r="HL6" s="32">
        <v>140.19999999999999</v>
      </c>
      <c r="HM6" s="32">
        <v>139.1</v>
      </c>
      <c r="HN6" s="32">
        <v>145.30000000000001</v>
      </c>
      <c r="HO6" s="32">
        <v>141.5</v>
      </c>
      <c r="HP6" s="32">
        <v>138.69999999999999</v>
      </c>
      <c r="HQ6" s="32">
        <v>142.9</v>
      </c>
      <c r="HR6" s="32">
        <v>140.30000000000001</v>
      </c>
      <c r="HS6" s="32">
        <f>AVERAGE(HN6:HR6,HV6:HZ6)</f>
        <v>139.41000000000003</v>
      </c>
      <c r="HT6" s="32">
        <f>AVERAGE(HO6:HS6,HW6:IA6)</f>
        <v>139.15100000000001</v>
      </c>
      <c r="HU6" s="32">
        <f>AVERAGE(HP6:HT6,HX6:IB6)</f>
        <v>138.92610000000002</v>
      </c>
      <c r="HV6" s="32">
        <v>134.5</v>
      </c>
      <c r="HW6" s="32">
        <v>138.30000000000001</v>
      </c>
      <c r="HX6" s="32">
        <v>136</v>
      </c>
      <c r="HY6" s="32">
        <v>136.19999999999999</v>
      </c>
      <c r="HZ6" s="32">
        <v>140.4</v>
      </c>
      <c r="IA6" s="32">
        <v>137.80000000000001</v>
      </c>
      <c r="IB6" s="32">
        <v>138.4</v>
      </c>
      <c r="IC6" s="32">
        <v>142.5</v>
      </c>
      <c r="ID6" s="32">
        <v>140</v>
      </c>
      <c r="IE6" s="32">
        <v>137.1</v>
      </c>
      <c r="IF6" s="32">
        <v>140.80000000000001</v>
      </c>
      <c r="IG6" s="32">
        <v>138.5</v>
      </c>
      <c r="IH6" s="32">
        <v>138.30000000000001</v>
      </c>
      <c r="II6" s="32">
        <v>141.6</v>
      </c>
      <c r="IJ6" s="32">
        <v>139.6</v>
      </c>
      <c r="IK6" s="32">
        <v>141.19999999999999</v>
      </c>
      <c r="IL6" s="32">
        <v>144.69999999999999</v>
      </c>
      <c r="IM6" s="32">
        <v>142.6</v>
      </c>
      <c r="IN6" s="32">
        <v>143.80000000000001</v>
      </c>
      <c r="IO6" s="32">
        <v>148.4</v>
      </c>
      <c r="IP6" s="32">
        <v>145.6</v>
      </c>
      <c r="IQ6" s="32">
        <v>149.5</v>
      </c>
      <c r="IR6" s="32">
        <v>153.69999999999999</v>
      </c>
      <c r="IS6" s="32">
        <v>151.1</v>
      </c>
      <c r="IT6" s="32">
        <v>153.5</v>
      </c>
      <c r="IU6" s="32">
        <v>157</v>
      </c>
      <c r="IV6" s="32">
        <v>154.9</v>
      </c>
      <c r="IW6" s="32">
        <v>150.9</v>
      </c>
      <c r="IX6" s="32">
        <v>153.1</v>
      </c>
      <c r="IY6" s="32">
        <v>151.80000000000001</v>
      </c>
      <c r="IZ6" s="32">
        <v>147.6</v>
      </c>
      <c r="JA6" s="32">
        <v>148.9</v>
      </c>
      <c r="JB6" s="32">
        <v>148.1</v>
      </c>
      <c r="JC6" s="32">
        <v>146.9</v>
      </c>
      <c r="JD6" s="32">
        <v>151.9</v>
      </c>
      <c r="JE6" s="32">
        <v>148.80000000000001</v>
      </c>
      <c r="JF6" s="32">
        <f>AVERAGE(JA6:JE6,JI6:JM6)</f>
        <v>150.4</v>
      </c>
      <c r="JG6" s="32">
        <f>AVERAGE(JB6:JF6,JJ6:JN6)</f>
        <v>150.75000000000003</v>
      </c>
      <c r="JH6" s="32">
        <f>AVERAGE(JC6:JG6,JK6:JO6)</f>
        <v>150.39500000000001</v>
      </c>
      <c r="JI6" s="32">
        <v>149.4</v>
      </c>
      <c r="JJ6" s="32">
        <v>154.6</v>
      </c>
      <c r="JK6" s="32">
        <v>151.4</v>
      </c>
      <c r="JL6" s="32">
        <v>149.4</v>
      </c>
      <c r="JM6" s="32">
        <v>154.6</v>
      </c>
      <c r="JN6" s="32">
        <v>151.4</v>
      </c>
      <c r="JO6" s="32">
        <v>148.4</v>
      </c>
      <c r="JP6" s="32">
        <v>154.5</v>
      </c>
      <c r="JQ6" s="32">
        <v>150.80000000000001</v>
      </c>
      <c r="JR6" s="32">
        <v>149.5</v>
      </c>
      <c r="JS6" s="32">
        <v>157.30000000000001</v>
      </c>
      <c r="JT6" s="32">
        <v>152.5</v>
      </c>
      <c r="JU6" s="32">
        <v>159.19999999999999</v>
      </c>
      <c r="JV6" s="32">
        <v>164.8</v>
      </c>
      <c r="JW6" s="32">
        <v>161.4</v>
      </c>
      <c r="JX6" s="32">
        <v>171.6</v>
      </c>
      <c r="JY6" s="32">
        <v>176.9</v>
      </c>
      <c r="JZ6" s="32">
        <v>173.6</v>
      </c>
      <c r="KA6" s="32">
        <v>173.4</v>
      </c>
      <c r="KB6" s="32">
        <v>178.3</v>
      </c>
      <c r="KC6" s="32">
        <v>175.3</v>
      </c>
      <c r="KD6" s="32">
        <v>173.4</v>
      </c>
      <c r="KE6" s="32">
        <v>178.4</v>
      </c>
      <c r="KF6" s="32">
        <v>175.3</v>
      </c>
      <c r="KG6" s="32">
        <v>168</v>
      </c>
      <c r="KH6" s="32">
        <v>169.9</v>
      </c>
      <c r="KI6" s="32">
        <v>168.7</v>
      </c>
      <c r="KJ6" s="32">
        <v>163.19999999999999</v>
      </c>
      <c r="KK6" s="32">
        <v>164.7</v>
      </c>
      <c r="KL6" s="32">
        <v>163.80000000000001</v>
      </c>
      <c r="KM6" s="32">
        <v>163.4</v>
      </c>
      <c r="KN6" s="32">
        <v>166.4</v>
      </c>
      <c r="KO6" s="32">
        <v>164.6</v>
      </c>
      <c r="KP6" s="32">
        <v>168.6</v>
      </c>
      <c r="KQ6" s="32">
        <v>173</v>
      </c>
      <c r="KR6" s="32">
        <v>170.3</v>
      </c>
      <c r="KS6" s="32">
        <v>179.3</v>
      </c>
      <c r="KT6" s="32">
        <v>182.8</v>
      </c>
      <c r="KU6" s="32">
        <v>180.7</v>
      </c>
      <c r="KV6" s="32">
        <v>180.4</v>
      </c>
      <c r="KW6" s="32">
        <v>185</v>
      </c>
      <c r="KX6" s="32">
        <v>182.2</v>
      </c>
      <c r="KY6" s="32">
        <v>176.5</v>
      </c>
      <c r="KZ6" s="32">
        <v>174.1</v>
      </c>
      <c r="LA6" s="32">
        <v>172.8</v>
      </c>
      <c r="LB6" s="32">
        <v>172</v>
      </c>
      <c r="LC6" s="32">
        <v>174.1</v>
      </c>
      <c r="LD6" s="32">
        <v>172.8</v>
      </c>
      <c r="LE6" s="32">
        <v>170.1</v>
      </c>
      <c r="LF6" s="32">
        <v>173</v>
      </c>
      <c r="LG6" s="32">
        <v>171.2</v>
      </c>
      <c r="LH6" s="32">
        <v>171.5</v>
      </c>
      <c r="LI6" s="32">
        <v>175.4</v>
      </c>
      <c r="LJ6" s="32">
        <v>173</v>
      </c>
      <c r="LK6" s="32">
        <v>176.5</v>
      </c>
      <c r="LL6" s="32">
        <v>180</v>
      </c>
      <c r="LM6" s="32">
        <v>177.9</v>
      </c>
      <c r="LN6" s="32">
        <v>178</v>
      </c>
      <c r="LO6" s="32">
        <v>180.1</v>
      </c>
      <c r="LP6" s="32">
        <v>178.8</v>
      </c>
      <c r="LQ6" s="32">
        <v>175.5</v>
      </c>
      <c r="LR6" s="32">
        <v>176.4</v>
      </c>
      <c r="LS6" s="32">
        <v>175.8</v>
      </c>
      <c r="LT6" s="32">
        <v>167.9</v>
      </c>
      <c r="LU6" s="32">
        <v>167.7</v>
      </c>
      <c r="LV6" s="32">
        <v>167.8</v>
      </c>
      <c r="LW6" s="32">
        <v>164.5</v>
      </c>
      <c r="LX6" s="32">
        <v>164.6</v>
      </c>
      <c r="LY6" s="32">
        <v>164.5</v>
      </c>
      <c r="LZ6" s="32">
        <v>161.4</v>
      </c>
      <c r="MA6" s="32">
        <v>164.1</v>
      </c>
      <c r="MB6" s="32">
        <v>162.4</v>
      </c>
      <c r="MC6" s="32">
        <v>169.6</v>
      </c>
      <c r="MD6" s="32">
        <v>172.8</v>
      </c>
      <c r="ME6" s="32">
        <v>170.8</v>
      </c>
      <c r="MF6" s="32">
        <v>174.3</v>
      </c>
      <c r="MG6" s="32">
        <v>176.6</v>
      </c>
      <c r="MH6" s="32">
        <v>175.2</v>
      </c>
      <c r="MI6" s="32">
        <v>168.3</v>
      </c>
      <c r="MJ6" s="32">
        <v>170.6</v>
      </c>
      <c r="MK6" s="32">
        <v>169.2</v>
      </c>
      <c r="ML6" s="32">
        <v>169</v>
      </c>
      <c r="MM6" s="32">
        <v>170.9</v>
      </c>
      <c r="MN6" s="32">
        <v>169.7</v>
      </c>
      <c r="MO6" s="32">
        <v>170.3</v>
      </c>
      <c r="MP6" s="32">
        <v>171.9</v>
      </c>
      <c r="MQ6" s="32">
        <v>170.9</v>
      </c>
      <c r="MR6" s="32">
        <v>180.2</v>
      </c>
      <c r="MS6" s="32">
        <v>183.2</v>
      </c>
      <c r="MT6" s="32">
        <v>181.4</v>
      </c>
      <c r="MU6" s="32">
        <v>189.1</v>
      </c>
      <c r="MV6" s="32">
        <v>191.9</v>
      </c>
      <c r="MW6" s="32">
        <v>190.2</v>
      </c>
      <c r="MX6" s="32">
        <v>192.9</v>
      </c>
      <c r="MY6" s="32">
        <v>197</v>
      </c>
      <c r="MZ6" s="32">
        <v>194.5</v>
      </c>
      <c r="NA6" s="32">
        <v>173.9</v>
      </c>
      <c r="NB6" s="32">
        <v>177.2</v>
      </c>
      <c r="NC6" s="32">
        <v>175.2</v>
      </c>
      <c r="ND6" s="32">
        <v>173.9</v>
      </c>
      <c r="NE6" s="32">
        <v>177.2</v>
      </c>
      <c r="NF6" s="32">
        <v>175.2</v>
      </c>
      <c r="NG6" s="32">
        <v>167.9</v>
      </c>
      <c r="NH6" s="32">
        <v>172.4</v>
      </c>
      <c r="NI6" s="32">
        <v>169.6</v>
      </c>
      <c r="NJ6" s="32">
        <v>171</v>
      </c>
      <c r="NK6" s="32">
        <v>176.7</v>
      </c>
      <c r="NL6" s="32">
        <v>173.2</v>
      </c>
    </row>
    <row r="7" spans="1:376" x14ac:dyDescent="0.3">
      <c r="A7" s="50" t="s">
        <v>6</v>
      </c>
      <c r="B7">
        <v>104.9</v>
      </c>
      <c r="C7">
        <v>103.6</v>
      </c>
      <c r="D7">
        <v>104.4</v>
      </c>
      <c r="E7">
        <v>105.4</v>
      </c>
      <c r="F7">
        <v>104</v>
      </c>
      <c r="G7">
        <v>104.9</v>
      </c>
      <c r="H7">
        <v>105.6</v>
      </c>
      <c r="I7">
        <v>104.3</v>
      </c>
      <c r="J7">
        <v>105.1</v>
      </c>
      <c r="K7">
        <v>106.3</v>
      </c>
      <c r="L7">
        <v>104.7</v>
      </c>
      <c r="M7">
        <v>105.7</v>
      </c>
      <c r="N7">
        <v>107.5</v>
      </c>
      <c r="O7">
        <v>105.5</v>
      </c>
      <c r="P7">
        <v>106.8</v>
      </c>
      <c r="Q7">
        <v>108.3</v>
      </c>
      <c r="R7">
        <v>107.3</v>
      </c>
      <c r="S7">
        <v>107.9</v>
      </c>
      <c r="T7">
        <v>109.3</v>
      </c>
      <c r="U7">
        <v>108.3</v>
      </c>
      <c r="V7">
        <v>108.9</v>
      </c>
      <c r="W7">
        <v>110</v>
      </c>
      <c r="X7">
        <v>108.9</v>
      </c>
      <c r="Y7">
        <v>109.6</v>
      </c>
      <c r="Z7">
        <v>111</v>
      </c>
      <c r="AA7">
        <v>109.6</v>
      </c>
      <c r="AB7">
        <v>110.5</v>
      </c>
      <c r="AC7">
        <v>111.7</v>
      </c>
      <c r="AD7">
        <v>110.4</v>
      </c>
      <c r="AE7">
        <v>111.2</v>
      </c>
      <c r="AF7">
        <v>112.8</v>
      </c>
      <c r="AG7">
        <v>112</v>
      </c>
      <c r="AH7">
        <v>112.5</v>
      </c>
      <c r="AI7">
        <v>113.8</v>
      </c>
      <c r="AJ7">
        <v>112.8</v>
      </c>
      <c r="AK7">
        <v>113.4</v>
      </c>
      <c r="AL7">
        <v>114.4</v>
      </c>
      <c r="AM7">
        <v>113.6</v>
      </c>
      <c r="AN7">
        <v>114.1</v>
      </c>
      <c r="AO7">
        <v>115</v>
      </c>
      <c r="AP7">
        <v>115.2</v>
      </c>
      <c r="AQ7">
        <v>115.1</v>
      </c>
      <c r="AR7">
        <v>116.1</v>
      </c>
      <c r="AS7">
        <v>116.2</v>
      </c>
      <c r="AT7">
        <v>116.1</v>
      </c>
      <c r="AU7">
        <v>117</v>
      </c>
      <c r="AV7">
        <v>117</v>
      </c>
      <c r="AW7">
        <v>117</v>
      </c>
      <c r="AX7">
        <v>118</v>
      </c>
      <c r="AY7">
        <v>119.1</v>
      </c>
      <c r="AZ7">
        <v>118.4</v>
      </c>
      <c r="BA7">
        <v>119.3</v>
      </c>
      <c r="BB7">
        <v>120.4</v>
      </c>
      <c r="BC7">
        <v>119.7</v>
      </c>
      <c r="BD7">
        <v>120.6</v>
      </c>
      <c r="BE7">
        <v>121.6</v>
      </c>
      <c r="BF7">
        <v>121</v>
      </c>
      <c r="BG7">
        <v>121.9</v>
      </c>
      <c r="BH7">
        <v>122.2</v>
      </c>
      <c r="BI7">
        <v>122</v>
      </c>
      <c r="BJ7">
        <v>122.7</v>
      </c>
      <c r="BK7">
        <v>122.7</v>
      </c>
      <c r="BL7">
        <v>122.7</v>
      </c>
      <c r="BM7">
        <v>123.2</v>
      </c>
      <c r="BN7">
        <v>123.1</v>
      </c>
      <c r="BO7">
        <v>123.2</v>
      </c>
      <c r="BP7">
        <v>124</v>
      </c>
      <c r="BQ7">
        <v>124.6</v>
      </c>
      <c r="BR7">
        <v>124.2</v>
      </c>
      <c r="BS7">
        <v>124.2</v>
      </c>
      <c r="BT7">
        <v>124.9</v>
      </c>
      <c r="BU7">
        <v>124.5</v>
      </c>
      <c r="BV7">
        <v>124.9</v>
      </c>
      <c r="BW7">
        <v>125.2</v>
      </c>
      <c r="BX7">
        <v>125</v>
      </c>
      <c r="BY7">
        <v>125.8</v>
      </c>
      <c r="BZ7">
        <v>125.6</v>
      </c>
      <c r="CA7">
        <v>125.7</v>
      </c>
      <c r="CB7">
        <v>126</v>
      </c>
      <c r="CC7">
        <v>125.9</v>
      </c>
      <c r="CD7">
        <v>126</v>
      </c>
      <c r="CE7">
        <v>126.8</v>
      </c>
      <c r="CF7">
        <v>126.3</v>
      </c>
      <c r="CG7">
        <v>126.6</v>
      </c>
      <c r="CH7">
        <v>127.7</v>
      </c>
      <c r="CI7">
        <v>126.6</v>
      </c>
      <c r="CJ7">
        <v>127.3</v>
      </c>
      <c r="CK7">
        <v>128.69999999999999</v>
      </c>
      <c r="CL7">
        <v>127.3</v>
      </c>
      <c r="CM7">
        <v>128.19999999999999</v>
      </c>
      <c r="CN7">
        <v>128.69999999999999</v>
      </c>
      <c r="CO7">
        <v>127.7</v>
      </c>
      <c r="CP7">
        <v>128.30000000000001</v>
      </c>
      <c r="CQ7">
        <v>128.80000000000001</v>
      </c>
      <c r="CR7">
        <v>128</v>
      </c>
      <c r="CS7">
        <v>128.5</v>
      </c>
      <c r="CT7">
        <v>129.19999999999999</v>
      </c>
      <c r="CU7">
        <v>128.30000000000001</v>
      </c>
      <c r="CV7">
        <v>128.9</v>
      </c>
      <c r="CW7">
        <v>129.4</v>
      </c>
      <c r="CX7">
        <v>128.5</v>
      </c>
      <c r="CY7">
        <v>129.1</v>
      </c>
      <c r="CZ7">
        <v>129.5</v>
      </c>
      <c r="DA7">
        <v>128.6</v>
      </c>
      <c r="DB7">
        <v>129.19999999999999</v>
      </c>
      <c r="DC7">
        <v>129.80000000000001</v>
      </c>
      <c r="DD7">
        <v>128.6</v>
      </c>
      <c r="DE7">
        <v>129.4</v>
      </c>
      <c r="DF7">
        <v>130.30000000000001</v>
      </c>
      <c r="DG7">
        <v>129.19999999999999</v>
      </c>
      <c r="DH7">
        <v>129.9</v>
      </c>
      <c r="DI7">
        <v>130.69999999999999</v>
      </c>
      <c r="DJ7">
        <v>129.6</v>
      </c>
      <c r="DK7">
        <v>130.30000000000001</v>
      </c>
      <c r="DL7">
        <v>130.5</v>
      </c>
      <c r="DM7">
        <v>129.69999999999999</v>
      </c>
      <c r="DN7">
        <v>130.19999999999999</v>
      </c>
      <c r="DO7">
        <v>131.30000000000001</v>
      </c>
      <c r="DP7">
        <v>130.19999999999999</v>
      </c>
      <c r="DQ7">
        <v>130.9</v>
      </c>
      <c r="DR7">
        <v>132.4</v>
      </c>
      <c r="DS7">
        <v>130.4</v>
      </c>
      <c r="DT7">
        <v>131.69999999999999</v>
      </c>
      <c r="DU7">
        <v>133.6</v>
      </c>
      <c r="DV7">
        <v>131</v>
      </c>
      <c r="DW7">
        <v>132.6</v>
      </c>
      <c r="DX7">
        <v>134.5</v>
      </c>
      <c r="DY7">
        <v>131.80000000000001</v>
      </c>
      <c r="DZ7">
        <v>133.5</v>
      </c>
      <c r="EA7">
        <v>135.30000000000001</v>
      </c>
      <c r="EB7">
        <v>132.19999999999999</v>
      </c>
      <c r="EC7">
        <v>134.1</v>
      </c>
      <c r="ED7">
        <v>135.5</v>
      </c>
      <c r="EE7">
        <v>132.6</v>
      </c>
      <c r="EF7">
        <v>134.4</v>
      </c>
      <c r="EG7">
        <v>136</v>
      </c>
      <c r="EH7">
        <v>132.69999999999999</v>
      </c>
      <c r="EI7">
        <v>134.80000000000001</v>
      </c>
      <c r="EJ7">
        <v>136.19999999999999</v>
      </c>
      <c r="EK7">
        <v>132.9</v>
      </c>
      <c r="EL7">
        <v>135</v>
      </c>
      <c r="EM7">
        <v>136.30000000000001</v>
      </c>
      <c r="EN7">
        <v>133.1</v>
      </c>
      <c r="EO7">
        <v>135.1</v>
      </c>
      <c r="EP7">
        <v>136.69999999999999</v>
      </c>
      <c r="EQ7">
        <v>133.1</v>
      </c>
      <c r="ER7">
        <v>135.4</v>
      </c>
      <c r="ES7">
        <v>137.19999999999999</v>
      </c>
      <c r="ET7">
        <v>133.5</v>
      </c>
      <c r="EU7">
        <v>135.80000000000001</v>
      </c>
      <c r="EV7">
        <v>137.19999999999999</v>
      </c>
      <c r="EW7">
        <v>134.9</v>
      </c>
      <c r="EX7">
        <v>136.30000000000001</v>
      </c>
      <c r="EY7">
        <v>137.69999999999999</v>
      </c>
      <c r="EZ7">
        <v>136.30000000000001</v>
      </c>
      <c r="FA7">
        <v>137.19999999999999</v>
      </c>
      <c r="FB7">
        <v>138.19999999999999</v>
      </c>
      <c r="FC7">
        <v>136.80000000000001</v>
      </c>
      <c r="FD7">
        <v>137.69999999999999</v>
      </c>
      <c r="FE7">
        <v>138.6</v>
      </c>
      <c r="FF7">
        <v>137.30000000000001</v>
      </c>
      <c r="FG7">
        <v>138.1</v>
      </c>
      <c r="FH7">
        <v>139</v>
      </c>
      <c r="FI7">
        <v>137.69999999999999</v>
      </c>
      <c r="FJ7">
        <v>138.5</v>
      </c>
      <c r="FK7">
        <v>139.4</v>
      </c>
      <c r="FL7">
        <v>138.30000000000001</v>
      </c>
      <c r="FM7">
        <v>139</v>
      </c>
      <c r="FN7">
        <v>140.19999999999999</v>
      </c>
      <c r="FO7">
        <v>138.69999999999999</v>
      </c>
      <c r="FP7">
        <v>139.6</v>
      </c>
      <c r="FQ7">
        <v>141.5</v>
      </c>
      <c r="FR7">
        <v>139.1</v>
      </c>
      <c r="FS7">
        <v>140.6</v>
      </c>
      <c r="FT7">
        <v>141.5</v>
      </c>
      <c r="FU7">
        <v>139.5</v>
      </c>
      <c r="FV7">
        <v>140.80000000000001</v>
      </c>
      <c r="FW7">
        <v>141.9</v>
      </c>
      <c r="FX7">
        <v>139.5</v>
      </c>
      <c r="FY7">
        <v>141</v>
      </c>
      <c r="FZ7">
        <v>142</v>
      </c>
      <c r="GA7">
        <v>139.6</v>
      </c>
      <c r="GB7">
        <v>141.1</v>
      </c>
      <c r="GC7">
        <v>141.5</v>
      </c>
      <c r="GD7">
        <v>139.9</v>
      </c>
      <c r="GE7">
        <v>140.9</v>
      </c>
      <c r="GF7">
        <v>142</v>
      </c>
      <c r="GG7">
        <v>139.9</v>
      </c>
      <c r="GH7">
        <v>141.19999999999999</v>
      </c>
      <c r="GI7">
        <v>142.4</v>
      </c>
      <c r="GJ7">
        <v>140.30000000000001</v>
      </c>
      <c r="GK7">
        <v>141.6</v>
      </c>
      <c r="GL7">
        <v>142.9</v>
      </c>
      <c r="GM7">
        <v>140.69999999999999</v>
      </c>
      <c r="GN7">
        <v>142.1</v>
      </c>
      <c r="GO7">
        <v>143.19999999999999</v>
      </c>
      <c r="GP7">
        <v>140.80000000000001</v>
      </c>
      <c r="GQ7">
        <v>142.30000000000001</v>
      </c>
      <c r="GR7">
        <v>143.4</v>
      </c>
      <c r="GS7">
        <v>141</v>
      </c>
      <c r="GT7">
        <v>142.5</v>
      </c>
      <c r="GU7">
        <v>143.5</v>
      </c>
      <c r="GV7">
        <v>141.19999999999999</v>
      </c>
      <c r="GW7">
        <v>142.6</v>
      </c>
      <c r="GX7">
        <v>143.69999999999999</v>
      </c>
      <c r="GY7">
        <v>141.5</v>
      </c>
      <c r="GZ7">
        <v>142.9</v>
      </c>
      <c r="HA7">
        <v>141.9</v>
      </c>
      <c r="HB7">
        <v>141.5</v>
      </c>
      <c r="HC7">
        <v>141.9</v>
      </c>
      <c r="HD7">
        <v>141.9</v>
      </c>
      <c r="HE7">
        <v>141.6</v>
      </c>
      <c r="HF7">
        <v>141.80000000000001</v>
      </c>
      <c r="HG7">
        <v>142.4</v>
      </c>
      <c r="HH7">
        <v>141.6</v>
      </c>
      <c r="HI7">
        <v>142.1</v>
      </c>
      <c r="HJ7">
        <v>142.4</v>
      </c>
      <c r="HK7">
        <v>141.69999999999999</v>
      </c>
      <c r="HL7">
        <v>142.1</v>
      </c>
      <c r="HM7">
        <v>142.5</v>
      </c>
      <c r="HN7">
        <v>141.69999999999999</v>
      </c>
      <c r="HO7">
        <v>142.19999999999999</v>
      </c>
      <c r="HP7">
        <v>142.5</v>
      </c>
      <c r="HQ7">
        <v>141.9</v>
      </c>
      <c r="HR7">
        <v>142.30000000000001</v>
      </c>
      <c r="HS7" s="32">
        <f>AVERAGE(HN7:HR7,HV7:HZ7)</f>
        <v>142.47</v>
      </c>
      <c r="HT7" s="32">
        <f>AVERAGE(HO7:HS7,HW7:IA7)</f>
        <v>142.61700000000002</v>
      </c>
      <c r="HU7" s="32">
        <f>AVERAGE(HP7:HT7,HX7:IB7)</f>
        <v>142.80870000000002</v>
      </c>
      <c r="HV7">
        <v>142.6</v>
      </c>
      <c r="HW7">
        <v>142.4</v>
      </c>
      <c r="HX7">
        <v>142.5</v>
      </c>
      <c r="HY7">
        <v>143.19999999999999</v>
      </c>
      <c r="HZ7">
        <v>143.4</v>
      </c>
      <c r="IA7">
        <v>143.30000000000001</v>
      </c>
      <c r="IB7">
        <v>143.9</v>
      </c>
      <c r="IC7">
        <v>144.1</v>
      </c>
      <c r="ID7">
        <v>144</v>
      </c>
      <c r="IE7">
        <v>144.6</v>
      </c>
      <c r="IF7">
        <v>144.9</v>
      </c>
      <c r="IG7">
        <v>144.69999999999999</v>
      </c>
      <c r="IH7">
        <v>145.69999999999999</v>
      </c>
      <c r="II7">
        <v>144.9</v>
      </c>
      <c r="IJ7">
        <v>145.4</v>
      </c>
      <c r="IK7">
        <v>146.5</v>
      </c>
      <c r="IL7">
        <v>145.6</v>
      </c>
      <c r="IM7">
        <v>146.19999999999999</v>
      </c>
      <c r="IN7">
        <v>147.1</v>
      </c>
      <c r="IO7">
        <v>145.9</v>
      </c>
      <c r="IP7">
        <v>146.69999999999999</v>
      </c>
      <c r="IQ7">
        <v>148.69999999999999</v>
      </c>
      <c r="IR7">
        <v>147.5</v>
      </c>
      <c r="IS7">
        <v>148.30000000000001</v>
      </c>
      <c r="IT7">
        <v>150.5</v>
      </c>
      <c r="IU7">
        <v>149.30000000000001</v>
      </c>
      <c r="IV7">
        <v>150.1</v>
      </c>
      <c r="IW7">
        <v>150.9</v>
      </c>
      <c r="IX7">
        <v>150.69999999999999</v>
      </c>
      <c r="IY7">
        <v>150.80000000000001</v>
      </c>
      <c r="IZ7">
        <v>151.69999999999999</v>
      </c>
      <c r="JA7">
        <v>151.1</v>
      </c>
      <c r="JB7">
        <v>151.5</v>
      </c>
      <c r="JC7">
        <v>155.6</v>
      </c>
      <c r="JD7">
        <v>155.5</v>
      </c>
      <c r="JE7">
        <v>155.6</v>
      </c>
      <c r="JF7" s="32">
        <f>AVERAGE(JA7:JE7,JI7:JM7)</f>
        <v>153.60000000000002</v>
      </c>
      <c r="JG7" s="32">
        <f>AVERAGE(JB7:JF7,JJ7:JN7)</f>
        <v>153.85</v>
      </c>
      <c r="JH7" s="32">
        <f>AVERAGE(JC7:JG7,JK7:JO7)</f>
        <v>154.07499999999999</v>
      </c>
      <c r="JI7">
        <v>153.30000000000001</v>
      </c>
      <c r="JJ7">
        <v>153.4</v>
      </c>
      <c r="JK7">
        <v>153.30000000000001</v>
      </c>
      <c r="JL7">
        <v>153.30000000000001</v>
      </c>
      <c r="JM7">
        <v>153.4</v>
      </c>
      <c r="JN7">
        <v>153.30000000000001</v>
      </c>
      <c r="JO7">
        <v>153.30000000000001</v>
      </c>
      <c r="JP7">
        <v>153.4</v>
      </c>
      <c r="JQ7">
        <v>153.30000000000001</v>
      </c>
      <c r="JR7">
        <v>153.4</v>
      </c>
      <c r="JS7">
        <v>153.9</v>
      </c>
      <c r="JT7">
        <v>153.6</v>
      </c>
      <c r="JU7">
        <v>153.6</v>
      </c>
      <c r="JV7">
        <v>153.69999999999999</v>
      </c>
      <c r="JW7">
        <v>153.6</v>
      </c>
      <c r="JX7">
        <v>153.80000000000001</v>
      </c>
      <c r="JY7">
        <v>153.9</v>
      </c>
      <c r="JZ7">
        <v>153.80000000000001</v>
      </c>
      <c r="KA7">
        <v>154</v>
      </c>
      <c r="KB7">
        <v>154.19999999999999</v>
      </c>
      <c r="KC7">
        <v>154.1</v>
      </c>
      <c r="KD7">
        <v>154</v>
      </c>
      <c r="KE7">
        <v>154.4</v>
      </c>
      <c r="KF7">
        <v>154.1</v>
      </c>
      <c r="KG7">
        <v>154.4</v>
      </c>
      <c r="KH7">
        <v>155.1</v>
      </c>
      <c r="KI7">
        <v>154.69999999999999</v>
      </c>
      <c r="KJ7">
        <v>154.5</v>
      </c>
      <c r="KK7">
        <v>155.6</v>
      </c>
      <c r="KL7">
        <v>154.9</v>
      </c>
      <c r="KM7">
        <v>155</v>
      </c>
      <c r="KN7">
        <v>156</v>
      </c>
      <c r="KO7">
        <v>155.4</v>
      </c>
      <c r="KP7">
        <v>155.80000000000001</v>
      </c>
      <c r="KQ7">
        <v>156.5</v>
      </c>
      <c r="KR7">
        <v>156.1</v>
      </c>
      <c r="KS7">
        <v>156.1</v>
      </c>
      <c r="KT7">
        <v>156.5</v>
      </c>
      <c r="KU7">
        <v>156.19999999999999</v>
      </c>
      <c r="KV7">
        <v>157.1</v>
      </c>
      <c r="KW7">
        <v>158.19999999999999</v>
      </c>
      <c r="KX7">
        <v>157.5</v>
      </c>
      <c r="KY7">
        <v>157.5</v>
      </c>
      <c r="KZ7">
        <v>159.19999999999999</v>
      </c>
      <c r="LA7">
        <v>158.4</v>
      </c>
      <c r="LB7">
        <v>158</v>
      </c>
      <c r="LC7">
        <v>159.1</v>
      </c>
      <c r="LD7">
        <v>158.4</v>
      </c>
      <c r="LE7">
        <v>158.4</v>
      </c>
      <c r="LF7">
        <v>159.19999999999999</v>
      </c>
      <c r="LG7">
        <v>158.69999999999999</v>
      </c>
      <c r="LH7">
        <v>159.1</v>
      </c>
      <c r="LI7">
        <v>159.6</v>
      </c>
      <c r="LJ7">
        <v>159.30000000000001</v>
      </c>
      <c r="LK7">
        <v>159.80000000000001</v>
      </c>
      <c r="LL7">
        <v>160</v>
      </c>
      <c r="LM7">
        <v>159.9</v>
      </c>
      <c r="LN7">
        <v>160.5</v>
      </c>
      <c r="LO7">
        <v>160.4</v>
      </c>
      <c r="LP7">
        <v>160.5</v>
      </c>
      <c r="LQ7">
        <v>160.69999999999999</v>
      </c>
      <c r="LR7">
        <v>160.6</v>
      </c>
      <c r="LS7">
        <v>160.69999999999999</v>
      </c>
      <c r="LT7">
        <v>162</v>
      </c>
      <c r="LU7">
        <v>162.6</v>
      </c>
      <c r="LV7">
        <v>162.19999999999999</v>
      </c>
      <c r="LW7">
        <v>163.80000000000001</v>
      </c>
      <c r="LX7">
        <v>164.2</v>
      </c>
      <c r="LY7">
        <v>163.9</v>
      </c>
      <c r="LZ7">
        <v>164.6</v>
      </c>
      <c r="MA7">
        <v>165.4</v>
      </c>
      <c r="MB7">
        <v>164.9</v>
      </c>
      <c r="MC7">
        <v>165.4</v>
      </c>
      <c r="MD7">
        <v>166.4</v>
      </c>
      <c r="ME7">
        <v>165.8</v>
      </c>
      <c r="MF7">
        <v>166.3</v>
      </c>
      <c r="MG7">
        <v>167.1</v>
      </c>
      <c r="MH7">
        <v>166.6</v>
      </c>
      <c r="MI7">
        <v>167.9</v>
      </c>
      <c r="MJ7">
        <v>168.4</v>
      </c>
      <c r="MK7">
        <v>168.1</v>
      </c>
      <c r="ML7">
        <v>169.5</v>
      </c>
      <c r="MM7">
        <v>170.1</v>
      </c>
      <c r="MN7">
        <v>169.7</v>
      </c>
      <c r="MO7">
        <v>170.9</v>
      </c>
      <c r="MP7">
        <v>171</v>
      </c>
      <c r="MQ7">
        <v>170.9</v>
      </c>
      <c r="MR7">
        <v>172.3</v>
      </c>
      <c r="MS7">
        <v>172.3</v>
      </c>
      <c r="MT7">
        <v>172.3</v>
      </c>
      <c r="MU7">
        <v>173.4</v>
      </c>
      <c r="MV7">
        <v>173.9</v>
      </c>
      <c r="MW7">
        <v>173.6</v>
      </c>
      <c r="MX7">
        <v>174.3</v>
      </c>
      <c r="MY7">
        <v>175.2</v>
      </c>
      <c r="MZ7">
        <v>174.6</v>
      </c>
      <c r="NA7">
        <v>177</v>
      </c>
      <c r="NB7">
        <v>177.9</v>
      </c>
      <c r="NC7">
        <v>177.3</v>
      </c>
      <c r="ND7">
        <v>177</v>
      </c>
      <c r="NE7">
        <v>177.9</v>
      </c>
      <c r="NF7">
        <v>177.3</v>
      </c>
      <c r="NG7">
        <v>178.2</v>
      </c>
      <c r="NH7">
        <v>178.8</v>
      </c>
      <c r="NI7">
        <v>178.4</v>
      </c>
      <c r="NJ7">
        <v>179.6</v>
      </c>
      <c r="NK7">
        <v>179.4</v>
      </c>
      <c r="NL7">
        <v>179.5</v>
      </c>
    </row>
    <row r="8" spans="1:376" x14ac:dyDescent="0.3">
      <c r="A8" s="50" t="s">
        <v>7</v>
      </c>
      <c r="B8" s="32">
        <v>106.1</v>
      </c>
      <c r="C8" s="32">
        <v>103.4</v>
      </c>
      <c r="D8" s="32">
        <v>105.1</v>
      </c>
      <c r="E8" s="32">
        <v>106.7</v>
      </c>
      <c r="F8" s="32">
        <v>103.5</v>
      </c>
      <c r="G8" s="32">
        <v>105.5</v>
      </c>
      <c r="H8" s="32">
        <v>106.2</v>
      </c>
      <c r="I8" s="32">
        <v>102.7</v>
      </c>
      <c r="J8" s="32">
        <v>104.9</v>
      </c>
      <c r="K8" s="32">
        <v>105.7</v>
      </c>
      <c r="L8" s="32">
        <v>102.1</v>
      </c>
      <c r="M8" s="32">
        <v>104.4</v>
      </c>
      <c r="N8" s="32">
        <v>105.3</v>
      </c>
      <c r="O8" s="32">
        <v>101.5</v>
      </c>
      <c r="P8" s="32">
        <v>103.9</v>
      </c>
      <c r="Q8" s="32">
        <v>105.9</v>
      </c>
      <c r="R8" s="32">
        <v>101.3</v>
      </c>
      <c r="S8" s="32">
        <v>104.2</v>
      </c>
      <c r="T8" s="32">
        <v>106.2</v>
      </c>
      <c r="U8" s="32">
        <v>101.1</v>
      </c>
      <c r="V8" s="32">
        <v>104.3</v>
      </c>
      <c r="W8" s="32">
        <v>106.4</v>
      </c>
      <c r="X8" s="32">
        <v>101.1</v>
      </c>
      <c r="Y8" s="32">
        <v>104.5</v>
      </c>
      <c r="Z8" s="32">
        <v>107.4</v>
      </c>
      <c r="AA8" s="32">
        <v>101.7</v>
      </c>
      <c r="AB8" s="32">
        <v>105.3</v>
      </c>
      <c r="AC8" s="32">
        <v>107.7</v>
      </c>
      <c r="AD8" s="32">
        <v>102.3</v>
      </c>
      <c r="AE8" s="32">
        <v>105.7</v>
      </c>
      <c r="AF8" s="32">
        <v>108.9</v>
      </c>
      <c r="AG8" s="32">
        <v>103.2</v>
      </c>
      <c r="AH8" s="32">
        <v>106.8</v>
      </c>
      <c r="AI8" s="32">
        <v>109.5</v>
      </c>
      <c r="AJ8" s="32">
        <v>103.4</v>
      </c>
      <c r="AK8" s="32">
        <v>107.3</v>
      </c>
      <c r="AL8" s="32">
        <v>109</v>
      </c>
      <c r="AM8" s="32">
        <v>102.9</v>
      </c>
      <c r="AN8" s="32">
        <v>106.8</v>
      </c>
      <c r="AO8" s="32">
        <v>109</v>
      </c>
      <c r="AP8" s="32">
        <v>102.5</v>
      </c>
      <c r="AQ8" s="32">
        <v>106.6</v>
      </c>
      <c r="AR8" s="32">
        <v>109.3</v>
      </c>
      <c r="AS8" s="32">
        <v>102.8</v>
      </c>
      <c r="AT8" s="32">
        <v>106.9</v>
      </c>
      <c r="AU8" s="32">
        <v>109.7</v>
      </c>
      <c r="AV8" s="32">
        <v>103.1</v>
      </c>
      <c r="AW8" s="32">
        <v>107.3</v>
      </c>
      <c r="AX8" s="32">
        <v>110.1</v>
      </c>
      <c r="AY8" s="32">
        <v>103.5</v>
      </c>
      <c r="AZ8" s="32">
        <v>107.7</v>
      </c>
      <c r="BA8" s="32">
        <v>110.3</v>
      </c>
      <c r="BB8" s="32">
        <v>103.4</v>
      </c>
      <c r="BC8" s="32">
        <v>107.8</v>
      </c>
      <c r="BD8" s="32">
        <v>110.4</v>
      </c>
      <c r="BE8" s="32">
        <v>103.5</v>
      </c>
      <c r="BF8" s="32">
        <v>107.9</v>
      </c>
      <c r="BG8" s="32">
        <v>110.6</v>
      </c>
      <c r="BH8" s="32">
        <v>103.6</v>
      </c>
      <c r="BI8" s="32">
        <v>108</v>
      </c>
      <c r="BJ8" s="32">
        <v>110.4</v>
      </c>
      <c r="BK8" s="32">
        <v>103.5</v>
      </c>
      <c r="BL8" s="32">
        <v>107.9</v>
      </c>
      <c r="BM8" s="32">
        <v>110.5</v>
      </c>
      <c r="BN8" s="32">
        <v>103.5</v>
      </c>
      <c r="BO8" s="32">
        <v>107.9</v>
      </c>
      <c r="BP8" s="32">
        <v>110.5</v>
      </c>
      <c r="BQ8" s="32">
        <v>103.2</v>
      </c>
      <c r="BR8" s="32">
        <v>107.8</v>
      </c>
      <c r="BS8" s="32">
        <v>110.2</v>
      </c>
      <c r="BT8" s="32">
        <v>103</v>
      </c>
      <c r="BU8" s="32">
        <v>107.6</v>
      </c>
      <c r="BV8" s="32">
        <v>111</v>
      </c>
      <c r="BW8" s="32">
        <v>104.3</v>
      </c>
      <c r="BX8" s="32">
        <v>108.5</v>
      </c>
      <c r="BY8" s="32">
        <v>111.5</v>
      </c>
      <c r="BZ8" s="32">
        <v>104.9</v>
      </c>
      <c r="CA8" s="32">
        <v>109.1</v>
      </c>
      <c r="CB8" s="32">
        <v>111.8</v>
      </c>
      <c r="CC8" s="32">
        <v>104.8</v>
      </c>
      <c r="CD8" s="32">
        <v>109.2</v>
      </c>
      <c r="CE8" s="32">
        <v>111.9</v>
      </c>
      <c r="CF8" s="32">
        <v>104.5</v>
      </c>
      <c r="CG8" s="32">
        <v>109.2</v>
      </c>
      <c r="CH8" s="32">
        <v>112.5</v>
      </c>
      <c r="CI8" s="32">
        <v>105.2</v>
      </c>
      <c r="CJ8" s="32">
        <v>109.8</v>
      </c>
      <c r="CK8" s="32">
        <v>114.1</v>
      </c>
      <c r="CL8" s="32">
        <v>106</v>
      </c>
      <c r="CM8" s="32">
        <v>111.1</v>
      </c>
      <c r="CN8" s="32">
        <v>113.5</v>
      </c>
      <c r="CO8" s="32">
        <v>106.3</v>
      </c>
      <c r="CP8" s="32">
        <v>110.9</v>
      </c>
      <c r="CQ8" s="32">
        <v>114</v>
      </c>
      <c r="CR8" s="32">
        <v>106.8</v>
      </c>
      <c r="CS8" s="32">
        <v>111.4</v>
      </c>
      <c r="CT8" s="32">
        <v>114.7</v>
      </c>
      <c r="CU8" s="32">
        <v>107</v>
      </c>
      <c r="CV8" s="32">
        <v>111.9</v>
      </c>
      <c r="CW8" s="32">
        <v>115.8</v>
      </c>
      <c r="CX8" s="32">
        <v>109</v>
      </c>
      <c r="CY8" s="32">
        <v>113.3</v>
      </c>
      <c r="CZ8" s="32">
        <v>117.8</v>
      </c>
      <c r="DA8" s="32">
        <v>110</v>
      </c>
      <c r="DB8" s="32">
        <v>114.9</v>
      </c>
      <c r="DC8" s="32">
        <v>118.3</v>
      </c>
      <c r="DD8" s="32">
        <v>110</v>
      </c>
      <c r="DE8" s="32">
        <v>115.3</v>
      </c>
      <c r="DF8" s="32">
        <v>118.9</v>
      </c>
      <c r="DG8" s="32">
        <v>109.7</v>
      </c>
      <c r="DH8" s="32">
        <v>115.5</v>
      </c>
      <c r="DI8" s="32">
        <v>118.5</v>
      </c>
      <c r="DJ8" s="32">
        <v>108.4</v>
      </c>
      <c r="DK8" s="32">
        <v>114.8</v>
      </c>
      <c r="DL8" s="32">
        <v>118.3</v>
      </c>
      <c r="DM8" s="32">
        <v>107.9</v>
      </c>
      <c r="DN8" s="32">
        <v>114.5</v>
      </c>
      <c r="DO8" s="32">
        <v>118.2</v>
      </c>
      <c r="DP8" s="32">
        <v>108.9</v>
      </c>
      <c r="DQ8" s="32">
        <v>114.8</v>
      </c>
      <c r="DR8" s="32">
        <v>118.2</v>
      </c>
      <c r="DS8" s="32">
        <v>109.6</v>
      </c>
      <c r="DT8" s="32">
        <v>115</v>
      </c>
      <c r="DU8" s="32">
        <v>118.6</v>
      </c>
      <c r="DV8" s="32">
        <v>110.2</v>
      </c>
      <c r="DW8" s="32">
        <v>115.5</v>
      </c>
      <c r="DX8" s="32">
        <v>119.5</v>
      </c>
      <c r="DY8" s="32">
        <v>111</v>
      </c>
      <c r="DZ8" s="32">
        <v>116.4</v>
      </c>
      <c r="EA8" s="32">
        <v>119.9</v>
      </c>
      <c r="EB8" s="32">
        <v>111.8</v>
      </c>
      <c r="EC8" s="32">
        <v>116.9</v>
      </c>
      <c r="ED8" s="32">
        <v>120.2</v>
      </c>
      <c r="EE8" s="32">
        <v>111.9</v>
      </c>
      <c r="EF8" s="32">
        <v>117.2</v>
      </c>
      <c r="EG8" s="32">
        <v>120.8</v>
      </c>
      <c r="EH8" s="32">
        <v>112.5</v>
      </c>
      <c r="EI8" s="32">
        <v>117.8</v>
      </c>
      <c r="EJ8" s="32">
        <v>121.1</v>
      </c>
      <c r="EK8" s="32">
        <v>112.6</v>
      </c>
      <c r="EL8" s="32">
        <v>118</v>
      </c>
      <c r="EM8" s="32">
        <v>121.6</v>
      </c>
      <c r="EN8" s="32">
        <v>113.5</v>
      </c>
      <c r="EO8" s="32">
        <v>118.6</v>
      </c>
      <c r="EP8" s="32">
        <v>122</v>
      </c>
      <c r="EQ8" s="32">
        <v>114</v>
      </c>
      <c r="ER8" s="32">
        <v>119.1</v>
      </c>
      <c r="ES8" s="32">
        <v>122.1</v>
      </c>
      <c r="ET8" s="32">
        <v>114.3</v>
      </c>
      <c r="EU8" s="32">
        <v>119.2</v>
      </c>
      <c r="EV8" s="32">
        <v>121.6</v>
      </c>
      <c r="EW8" s="32">
        <v>114</v>
      </c>
      <c r="EX8" s="32">
        <v>118.8</v>
      </c>
      <c r="EY8" s="32">
        <v>121.3</v>
      </c>
      <c r="EZ8" s="32">
        <v>113.5</v>
      </c>
      <c r="FA8" s="32">
        <v>118.4</v>
      </c>
      <c r="FB8" s="32">
        <v>120.8</v>
      </c>
      <c r="FC8" s="32">
        <v>113.4</v>
      </c>
      <c r="FD8" s="32">
        <v>118.1</v>
      </c>
      <c r="FE8" s="32">
        <v>120.9</v>
      </c>
      <c r="FF8" s="32">
        <v>113.5</v>
      </c>
      <c r="FG8" s="32">
        <v>118.2</v>
      </c>
      <c r="FH8" s="32">
        <v>120.9</v>
      </c>
      <c r="FI8" s="32">
        <v>113.4</v>
      </c>
      <c r="FJ8" s="32">
        <v>118.1</v>
      </c>
      <c r="FK8" s="32">
        <v>120.5</v>
      </c>
      <c r="FL8" s="32">
        <v>114.1</v>
      </c>
      <c r="FM8" s="32">
        <v>118.1</v>
      </c>
      <c r="FN8" s="32">
        <v>120.7</v>
      </c>
      <c r="FO8" s="32">
        <v>114.5</v>
      </c>
      <c r="FP8" s="32">
        <v>118.4</v>
      </c>
      <c r="FQ8" s="32">
        <v>121.4</v>
      </c>
      <c r="FR8" s="32">
        <v>114.9</v>
      </c>
      <c r="FS8" s="32">
        <v>119</v>
      </c>
      <c r="FT8" s="32">
        <v>121.6</v>
      </c>
      <c r="FU8" s="32">
        <v>115.2</v>
      </c>
      <c r="FV8" s="32">
        <v>119.2</v>
      </c>
      <c r="FW8" s="32">
        <v>123.1</v>
      </c>
      <c r="FX8" s="32">
        <v>115.9</v>
      </c>
      <c r="FY8" s="32">
        <v>120.5</v>
      </c>
      <c r="FZ8" s="32">
        <v>123.2</v>
      </c>
      <c r="GA8" s="32">
        <v>116.4</v>
      </c>
      <c r="GB8" s="32">
        <v>120.7</v>
      </c>
      <c r="GC8" s="32">
        <v>122.9</v>
      </c>
      <c r="GD8" s="32">
        <v>116.2</v>
      </c>
      <c r="GE8" s="32">
        <v>120.4</v>
      </c>
      <c r="GF8" s="32">
        <v>123.2</v>
      </c>
      <c r="GG8" s="32">
        <v>116.5</v>
      </c>
      <c r="GH8" s="32">
        <v>120.7</v>
      </c>
      <c r="GI8" s="32">
        <v>123.5</v>
      </c>
      <c r="GJ8" s="32">
        <v>116.6</v>
      </c>
      <c r="GK8" s="32">
        <v>121</v>
      </c>
      <c r="GL8" s="32">
        <v>123.6</v>
      </c>
      <c r="GM8" s="32">
        <v>116.4</v>
      </c>
      <c r="GN8" s="32">
        <v>121</v>
      </c>
      <c r="GO8" s="32">
        <v>124</v>
      </c>
      <c r="GP8" s="32">
        <v>116.6</v>
      </c>
      <c r="GQ8" s="32">
        <v>121.3</v>
      </c>
      <c r="GR8" s="32">
        <v>124.1</v>
      </c>
      <c r="GS8" s="32">
        <v>116.7</v>
      </c>
      <c r="GT8" s="32">
        <v>121.4</v>
      </c>
      <c r="GU8" s="32">
        <v>125</v>
      </c>
      <c r="GV8" s="32">
        <v>117.4</v>
      </c>
      <c r="GW8" s="32">
        <v>122.2</v>
      </c>
      <c r="GX8" s="32">
        <v>124.6</v>
      </c>
      <c r="GY8" s="32">
        <v>117.8</v>
      </c>
      <c r="GZ8" s="32">
        <v>122.1</v>
      </c>
      <c r="HA8" s="32">
        <v>123.5</v>
      </c>
      <c r="HB8" s="32">
        <v>118</v>
      </c>
      <c r="HC8" s="32">
        <v>121.1</v>
      </c>
      <c r="HD8" s="32">
        <v>122.8</v>
      </c>
      <c r="HE8" s="32">
        <v>118.1</v>
      </c>
      <c r="HF8" s="32">
        <v>121.1</v>
      </c>
      <c r="HG8" s="32">
        <v>124.2</v>
      </c>
      <c r="HH8" s="32">
        <v>118.1</v>
      </c>
      <c r="HI8" s="32">
        <v>122</v>
      </c>
      <c r="HJ8" s="32">
        <v>123.9</v>
      </c>
      <c r="HK8" s="32">
        <v>118.1</v>
      </c>
      <c r="HL8" s="32">
        <v>121.8</v>
      </c>
      <c r="HM8" s="32">
        <v>124.1</v>
      </c>
      <c r="HN8" s="32">
        <v>118.4</v>
      </c>
      <c r="HO8" s="32">
        <v>122</v>
      </c>
      <c r="HP8" s="32">
        <v>124.1</v>
      </c>
      <c r="HQ8" s="32">
        <v>118.4</v>
      </c>
      <c r="HR8" s="32">
        <v>122</v>
      </c>
      <c r="HS8" s="32">
        <f>AVERAGE(HN8:HR8,HV8:HZ8)</f>
        <v>121.23999999999998</v>
      </c>
      <c r="HT8" s="32">
        <f>AVERAGE(HO8:HS8,HW8:IA8)</f>
        <v>121.34400000000001</v>
      </c>
      <c r="HU8" s="32">
        <f>AVERAGE(HP8:HT8,HX8:IB8)</f>
        <v>121.8584</v>
      </c>
      <c r="HV8" s="32">
        <v>124</v>
      </c>
      <c r="HW8" s="32">
        <v>118.6</v>
      </c>
      <c r="HX8" s="32">
        <v>122</v>
      </c>
      <c r="HY8" s="32">
        <v>124.3</v>
      </c>
      <c r="HZ8" s="32">
        <v>118.6</v>
      </c>
      <c r="IA8" s="32">
        <v>122.2</v>
      </c>
      <c r="IB8" s="32">
        <v>124.4</v>
      </c>
      <c r="IC8" s="32">
        <v>119.3</v>
      </c>
      <c r="ID8" s="32">
        <v>122.5</v>
      </c>
      <c r="IE8" s="32">
        <v>124.7</v>
      </c>
      <c r="IF8" s="32">
        <v>119.9</v>
      </c>
      <c r="IG8" s="32">
        <v>122.9</v>
      </c>
      <c r="IH8" s="32">
        <v>125.1</v>
      </c>
      <c r="II8" s="32">
        <v>120.8</v>
      </c>
      <c r="IJ8" s="32">
        <v>123.5</v>
      </c>
      <c r="IK8" s="32">
        <v>125.6</v>
      </c>
      <c r="IL8" s="32">
        <v>121.1</v>
      </c>
      <c r="IM8" s="32">
        <v>123.9</v>
      </c>
      <c r="IN8" s="32">
        <v>126</v>
      </c>
      <c r="IO8" s="32">
        <v>121.5</v>
      </c>
      <c r="IP8" s="32">
        <v>124.3</v>
      </c>
      <c r="IQ8" s="32">
        <v>127.5</v>
      </c>
      <c r="IR8" s="32">
        <v>122.7</v>
      </c>
      <c r="IS8" s="32">
        <v>125.7</v>
      </c>
      <c r="IT8" s="32">
        <v>132</v>
      </c>
      <c r="IU8" s="32">
        <v>126.3</v>
      </c>
      <c r="IV8" s="32">
        <v>129.9</v>
      </c>
      <c r="IW8" s="32">
        <v>133.69999999999999</v>
      </c>
      <c r="IX8" s="32">
        <v>127.4</v>
      </c>
      <c r="IY8" s="32">
        <v>131.4</v>
      </c>
      <c r="IZ8" s="32">
        <v>133.30000000000001</v>
      </c>
      <c r="JA8" s="32">
        <v>127.5</v>
      </c>
      <c r="JB8" s="32">
        <v>131.19999999999999</v>
      </c>
      <c r="JC8" s="32">
        <v>137.1</v>
      </c>
      <c r="JD8" s="32">
        <v>131.6</v>
      </c>
      <c r="JE8" s="32">
        <v>135.1</v>
      </c>
      <c r="JF8" s="32">
        <f>AVERAGE(JA8:JE8,JI8:JM8)</f>
        <v>134.10000000000002</v>
      </c>
      <c r="JG8" s="32">
        <f>AVERAGE(JB8:JF8,JJ8:JN8)</f>
        <v>134.57</v>
      </c>
      <c r="JH8" s="32">
        <f>AVERAGE(JC8:JG8,JK8:JO8)</f>
        <v>135.59700000000001</v>
      </c>
      <c r="JI8" s="32">
        <v>138.19999999999999</v>
      </c>
      <c r="JJ8" s="32">
        <v>132.9</v>
      </c>
      <c r="JK8" s="32">
        <v>136.30000000000001</v>
      </c>
      <c r="JL8" s="32">
        <v>138.19999999999999</v>
      </c>
      <c r="JM8" s="32">
        <v>132.9</v>
      </c>
      <c r="JN8" s="32">
        <v>136.30000000000001</v>
      </c>
      <c r="JO8" s="32">
        <v>139.80000000000001</v>
      </c>
      <c r="JP8" s="32">
        <v>133.4</v>
      </c>
      <c r="JQ8" s="32">
        <v>137.4</v>
      </c>
      <c r="JR8" s="32">
        <v>140.4</v>
      </c>
      <c r="JS8" s="32">
        <v>134.4</v>
      </c>
      <c r="JT8" s="32">
        <v>138.19999999999999</v>
      </c>
      <c r="JU8" s="32">
        <v>142.6</v>
      </c>
      <c r="JV8" s="32">
        <v>135.69999999999999</v>
      </c>
      <c r="JW8" s="32">
        <v>140.1</v>
      </c>
      <c r="JX8" s="32">
        <v>145.4</v>
      </c>
      <c r="JY8" s="32">
        <v>138</v>
      </c>
      <c r="JZ8" s="32">
        <v>142.69999999999999</v>
      </c>
      <c r="KA8" s="32">
        <v>150</v>
      </c>
      <c r="KB8" s="32">
        <v>140.69999999999999</v>
      </c>
      <c r="KC8" s="32">
        <v>146.6</v>
      </c>
      <c r="KD8" s="32">
        <v>154.80000000000001</v>
      </c>
      <c r="KE8" s="32">
        <v>144.1</v>
      </c>
      <c r="KF8" s="32">
        <v>150.9</v>
      </c>
      <c r="KG8" s="32">
        <v>163</v>
      </c>
      <c r="KH8" s="32">
        <v>151.4</v>
      </c>
      <c r="KI8" s="32">
        <v>158.69999999999999</v>
      </c>
      <c r="KJ8" s="32">
        <v>168.2</v>
      </c>
      <c r="KK8" s="32">
        <v>156.4</v>
      </c>
      <c r="KL8" s="32">
        <v>163.9</v>
      </c>
      <c r="KM8" s="32">
        <v>175.2</v>
      </c>
      <c r="KN8" s="32">
        <v>161.4</v>
      </c>
      <c r="KO8" s="32">
        <v>170.1</v>
      </c>
      <c r="KP8" s="32">
        <v>184.4</v>
      </c>
      <c r="KQ8" s="32">
        <v>168.8</v>
      </c>
      <c r="KR8" s="32">
        <v>178.7</v>
      </c>
      <c r="KS8" s="32">
        <v>190.4</v>
      </c>
      <c r="KT8" s="32">
        <v>172.2</v>
      </c>
      <c r="KU8" s="32">
        <v>183.7</v>
      </c>
      <c r="KV8" s="32">
        <v>188.7</v>
      </c>
      <c r="KW8" s="32">
        <v>170.6</v>
      </c>
      <c r="KX8" s="32">
        <v>182.1</v>
      </c>
      <c r="KY8" s="32">
        <v>190.9</v>
      </c>
      <c r="KZ8" s="32">
        <v>175</v>
      </c>
      <c r="LA8" s="32">
        <v>188</v>
      </c>
      <c r="LB8" s="32">
        <v>195.5</v>
      </c>
      <c r="LC8" s="32">
        <v>175</v>
      </c>
      <c r="LD8" s="32">
        <v>188</v>
      </c>
      <c r="LE8" s="32">
        <v>198.8</v>
      </c>
      <c r="LF8" s="32">
        <v>176.6</v>
      </c>
      <c r="LG8" s="32">
        <v>190.6</v>
      </c>
      <c r="LH8" s="32">
        <v>198.4</v>
      </c>
      <c r="LI8" s="32">
        <v>175.8</v>
      </c>
      <c r="LJ8" s="32">
        <v>190.1</v>
      </c>
      <c r="LK8" s="32">
        <v>195.8</v>
      </c>
      <c r="LL8" s="32">
        <v>173.5</v>
      </c>
      <c r="LM8" s="32">
        <v>187.6</v>
      </c>
      <c r="LN8" s="32">
        <v>192.6</v>
      </c>
      <c r="LO8" s="32">
        <v>171</v>
      </c>
      <c r="LP8" s="32">
        <v>184.7</v>
      </c>
      <c r="LQ8" s="32">
        <v>192.6</v>
      </c>
      <c r="LR8" s="32">
        <v>171.5</v>
      </c>
      <c r="LS8" s="32">
        <v>184.9</v>
      </c>
      <c r="LT8" s="32">
        <v>203.1</v>
      </c>
      <c r="LU8" s="32">
        <v>180</v>
      </c>
      <c r="LV8" s="32">
        <v>194.6</v>
      </c>
      <c r="LW8" s="32">
        <v>207.4</v>
      </c>
      <c r="LX8" s="32">
        <v>186</v>
      </c>
      <c r="LY8" s="32">
        <v>199.5</v>
      </c>
      <c r="LZ8" s="32">
        <v>209.9</v>
      </c>
      <c r="MA8" s="32">
        <v>189.5</v>
      </c>
      <c r="MB8" s="32">
        <v>202.4</v>
      </c>
      <c r="MC8" s="32">
        <v>208.1</v>
      </c>
      <c r="MD8" s="32">
        <v>188.6</v>
      </c>
      <c r="ME8" s="32">
        <v>200.9</v>
      </c>
      <c r="MF8" s="32">
        <v>202.2</v>
      </c>
      <c r="MG8" s="32">
        <v>184.8</v>
      </c>
      <c r="MH8" s="32">
        <v>195.8</v>
      </c>
      <c r="MI8" s="32">
        <v>198.1</v>
      </c>
      <c r="MJ8" s="32">
        <v>182.5</v>
      </c>
      <c r="MK8" s="32">
        <v>192.4</v>
      </c>
      <c r="ML8" s="32">
        <v>194.1</v>
      </c>
      <c r="MM8" s="32">
        <v>179.3</v>
      </c>
      <c r="MN8" s="32">
        <v>188.7</v>
      </c>
      <c r="MO8" s="32">
        <v>191.6</v>
      </c>
      <c r="MP8" s="32">
        <v>177.7</v>
      </c>
      <c r="MQ8" s="32">
        <v>186.5</v>
      </c>
      <c r="MR8" s="32">
        <v>194</v>
      </c>
      <c r="MS8" s="32">
        <v>180</v>
      </c>
      <c r="MT8" s="32">
        <v>188.9</v>
      </c>
      <c r="MU8" s="32">
        <v>193.9</v>
      </c>
      <c r="MV8" s="32">
        <v>179.1</v>
      </c>
      <c r="MW8" s="32">
        <v>188.5</v>
      </c>
      <c r="MX8" s="32">
        <v>192.6</v>
      </c>
      <c r="MY8" s="32">
        <v>178</v>
      </c>
      <c r="MZ8" s="32">
        <v>187.2</v>
      </c>
      <c r="NA8" s="32">
        <v>183.4</v>
      </c>
      <c r="NB8" s="32">
        <v>172.2</v>
      </c>
      <c r="NC8" s="32">
        <v>179.3</v>
      </c>
      <c r="ND8" s="32">
        <v>183.3</v>
      </c>
      <c r="NE8" s="32">
        <v>172.2</v>
      </c>
      <c r="NF8" s="32">
        <v>179.2</v>
      </c>
      <c r="NG8" s="32">
        <v>178.5</v>
      </c>
      <c r="NH8" s="32">
        <v>168.7</v>
      </c>
      <c r="NI8" s="32">
        <v>174.9</v>
      </c>
      <c r="NJ8" s="32">
        <v>173.3</v>
      </c>
      <c r="NK8" s="32">
        <v>164.4</v>
      </c>
      <c r="NL8" s="32">
        <v>170</v>
      </c>
    </row>
    <row r="9" spans="1:376" x14ac:dyDescent="0.3">
      <c r="A9" s="50" t="s">
        <v>8</v>
      </c>
      <c r="B9" s="32">
        <v>103.9</v>
      </c>
      <c r="C9" s="32">
        <v>102.3</v>
      </c>
      <c r="D9" s="32">
        <v>103.2</v>
      </c>
      <c r="E9" s="32">
        <v>104</v>
      </c>
      <c r="F9" s="32">
        <v>103.1</v>
      </c>
      <c r="G9" s="32">
        <v>103.6</v>
      </c>
      <c r="H9" s="32">
        <v>105.7</v>
      </c>
      <c r="I9" s="32">
        <v>104.9</v>
      </c>
      <c r="J9" s="32">
        <v>105.3</v>
      </c>
      <c r="K9" s="32">
        <v>108.3</v>
      </c>
      <c r="L9" s="32">
        <v>109.5</v>
      </c>
      <c r="M9" s="32">
        <v>108.9</v>
      </c>
      <c r="N9" s="32">
        <v>108.1</v>
      </c>
      <c r="O9" s="32">
        <v>110.6</v>
      </c>
      <c r="P9" s="32">
        <v>109.3</v>
      </c>
      <c r="Q9" s="32">
        <v>109.2</v>
      </c>
      <c r="R9" s="32">
        <v>112.4</v>
      </c>
      <c r="S9" s="32">
        <v>110.7</v>
      </c>
      <c r="T9" s="32">
        <v>110.3</v>
      </c>
      <c r="U9" s="32">
        <v>113.2</v>
      </c>
      <c r="V9" s="32">
        <v>111.7</v>
      </c>
      <c r="W9" s="32">
        <v>110.8</v>
      </c>
      <c r="X9" s="32">
        <v>108.7</v>
      </c>
      <c r="Y9" s="32">
        <v>109.8</v>
      </c>
      <c r="Z9" s="32">
        <v>110.9</v>
      </c>
      <c r="AA9" s="32">
        <v>103.2</v>
      </c>
      <c r="AB9" s="32">
        <v>107.3</v>
      </c>
      <c r="AC9" s="32">
        <v>113.2</v>
      </c>
      <c r="AD9" s="32">
        <v>106.2</v>
      </c>
      <c r="AE9" s="32">
        <v>109.9</v>
      </c>
      <c r="AF9" s="32">
        <v>116.6</v>
      </c>
      <c r="AG9" s="32">
        <v>110</v>
      </c>
      <c r="AH9" s="32">
        <v>113.5</v>
      </c>
      <c r="AI9" s="32">
        <v>115.5</v>
      </c>
      <c r="AJ9" s="32">
        <v>110.7</v>
      </c>
      <c r="AK9" s="32">
        <v>113.3</v>
      </c>
      <c r="AL9" s="32">
        <v>115.5</v>
      </c>
      <c r="AM9" s="32">
        <v>112.1</v>
      </c>
      <c r="AN9" s="32">
        <v>113.9</v>
      </c>
      <c r="AO9" s="32">
        <v>116.6</v>
      </c>
      <c r="AP9" s="32">
        <v>114.1</v>
      </c>
      <c r="AQ9" s="32">
        <v>115.4</v>
      </c>
      <c r="AR9" s="32">
        <v>119.6</v>
      </c>
      <c r="AS9" s="32">
        <v>117.7</v>
      </c>
      <c r="AT9" s="32">
        <v>118.7</v>
      </c>
      <c r="AU9" s="32">
        <v>125.5</v>
      </c>
      <c r="AV9" s="32">
        <v>126.7</v>
      </c>
      <c r="AW9" s="32">
        <v>126.1</v>
      </c>
      <c r="AX9" s="32">
        <v>126.3</v>
      </c>
      <c r="AY9" s="32">
        <v>129.19999999999999</v>
      </c>
      <c r="AZ9" s="32">
        <v>127.7</v>
      </c>
      <c r="BA9" s="32">
        <v>125.8</v>
      </c>
      <c r="BB9" s="32">
        <v>131.19999999999999</v>
      </c>
      <c r="BC9" s="32">
        <v>128.30000000000001</v>
      </c>
      <c r="BD9" s="32">
        <v>129.1</v>
      </c>
      <c r="BE9" s="32">
        <v>133.69999999999999</v>
      </c>
      <c r="BF9" s="32">
        <v>131.19999999999999</v>
      </c>
      <c r="BG9" s="32">
        <v>129.69999999999999</v>
      </c>
      <c r="BH9" s="32">
        <v>132.69999999999999</v>
      </c>
      <c r="BI9" s="32">
        <v>131.1</v>
      </c>
      <c r="BJ9" s="32">
        <v>129.80000000000001</v>
      </c>
      <c r="BK9" s="32">
        <v>124.5</v>
      </c>
      <c r="BL9" s="32">
        <v>127.3</v>
      </c>
      <c r="BM9" s="32">
        <v>128.9</v>
      </c>
      <c r="BN9" s="32">
        <v>123.5</v>
      </c>
      <c r="BO9" s="32">
        <v>126.4</v>
      </c>
      <c r="BP9" s="32">
        <v>128.80000000000001</v>
      </c>
      <c r="BQ9" s="32">
        <v>122.2</v>
      </c>
      <c r="BR9" s="32">
        <v>125.7</v>
      </c>
      <c r="BS9" s="32">
        <v>128.6</v>
      </c>
      <c r="BT9" s="32">
        <v>122.3</v>
      </c>
      <c r="BU9" s="32">
        <v>125.7</v>
      </c>
      <c r="BV9" s="32">
        <v>130.4</v>
      </c>
      <c r="BW9" s="32">
        <v>121.3</v>
      </c>
      <c r="BX9" s="32">
        <v>126.2</v>
      </c>
      <c r="BY9" s="32">
        <v>129.4</v>
      </c>
      <c r="BZ9" s="32">
        <v>121.6</v>
      </c>
      <c r="CA9" s="32">
        <v>125.8</v>
      </c>
      <c r="CB9" s="32">
        <v>130.9</v>
      </c>
      <c r="CC9" s="32">
        <v>123.8</v>
      </c>
      <c r="CD9" s="32">
        <v>127.6</v>
      </c>
      <c r="CE9" s="32">
        <v>134.19999999999999</v>
      </c>
      <c r="CF9" s="32">
        <v>130.6</v>
      </c>
      <c r="CG9" s="32">
        <v>132.5</v>
      </c>
      <c r="CH9" s="32">
        <v>134.1</v>
      </c>
      <c r="CI9" s="32">
        <v>130.80000000000001</v>
      </c>
      <c r="CJ9" s="32">
        <v>132.6</v>
      </c>
      <c r="CK9" s="32">
        <v>133.19999999999999</v>
      </c>
      <c r="CL9" s="32">
        <v>132.30000000000001</v>
      </c>
      <c r="CM9" s="32">
        <v>132.80000000000001</v>
      </c>
      <c r="CN9" s="32">
        <v>133.30000000000001</v>
      </c>
      <c r="CO9" s="32">
        <v>132.80000000000001</v>
      </c>
      <c r="CP9" s="32">
        <v>133.1</v>
      </c>
      <c r="CQ9" s="32">
        <v>134.19999999999999</v>
      </c>
      <c r="CR9" s="32">
        <v>130.1</v>
      </c>
      <c r="CS9" s="32">
        <v>132.30000000000001</v>
      </c>
      <c r="CT9" s="32">
        <v>132.30000000000001</v>
      </c>
      <c r="CU9" s="32">
        <v>124</v>
      </c>
      <c r="CV9" s="32">
        <v>128.4</v>
      </c>
      <c r="CW9" s="32">
        <v>133.19999999999999</v>
      </c>
      <c r="CX9" s="32">
        <v>124.1</v>
      </c>
      <c r="CY9" s="32">
        <v>129</v>
      </c>
      <c r="CZ9" s="32">
        <v>132.1</v>
      </c>
      <c r="DA9" s="32">
        <v>123.7</v>
      </c>
      <c r="DB9" s="32">
        <v>128.19999999999999</v>
      </c>
      <c r="DC9" s="32">
        <v>131.6</v>
      </c>
      <c r="DD9" s="32">
        <v>120.8</v>
      </c>
      <c r="DE9" s="32">
        <v>126.6</v>
      </c>
      <c r="DF9" s="32">
        <v>131.6</v>
      </c>
      <c r="DG9" s="32">
        <v>119</v>
      </c>
      <c r="DH9" s="32">
        <v>125.7</v>
      </c>
      <c r="DI9" s="32">
        <v>130.4</v>
      </c>
      <c r="DJ9" s="32">
        <v>118.6</v>
      </c>
      <c r="DK9" s="32">
        <v>124.9</v>
      </c>
      <c r="DL9" s="32">
        <v>131.69999999999999</v>
      </c>
      <c r="DM9" s="32">
        <v>119.9</v>
      </c>
      <c r="DN9" s="32">
        <v>126.2</v>
      </c>
      <c r="DO9" s="32">
        <v>138.1</v>
      </c>
      <c r="DP9" s="32">
        <v>131.1</v>
      </c>
      <c r="DQ9" s="32">
        <v>134.80000000000001</v>
      </c>
      <c r="DR9" s="32">
        <v>138.1</v>
      </c>
      <c r="DS9" s="32">
        <v>133.5</v>
      </c>
      <c r="DT9" s="32">
        <v>136</v>
      </c>
      <c r="DU9" s="32">
        <v>137.4</v>
      </c>
      <c r="DV9" s="32">
        <v>135.5</v>
      </c>
      <c r="DW9" s="32">
        <v>136.5</v>
      </c>
      <c r="DX9" s="32">
        <v>138.5</v>
      </c>
      <c r="DY9" s="32">
        <v>137</v>
      </c>
      <c r="DZ9" s="32">
        <v>137.80000000000001</v>
      </c>
      <c r="EA9" s="32">
        <v>140.19999999999999</v>
      </c>
      <c r="EB9" s="32">
        <v>135.80000000000001</v>
      </c>
      <c r="EC9" s="32">
        <v>138.1</v>
      </c>
      <c r="ED9" s="32">
        <v>139.19999999999999</v>
      </c>
      <c r="EE9" s="32">
        <v>132.5</v>
      </c>
      <c r="EF9" s="32">
        <v>136.1</v>
      </c>
      <c r="EG9" s="32">
        <v>138.4</v>
      </c>
      <c r="EH9" s="32">
        <v>130.4</v>
      </c>
      <c r="EI9" s="32">
        <v>134.69999999999999</v>
      </c>
      <c r="EJ9" s="32">
        <v>136.9</v>
      </c>
      <c r="EK9" s="32">
        <v>130.80000000000001</v>
      </c>
      <c r="EL9" s="32">
        <v>134.1</v>
      </c>
      <c r="EM9" s="32">
        <v>135.6</v>
      </c>
      <c r="EN9" s="32">
        <v>129.30000000000001</v>
      </c>
      <c r="EO9" s="32">
        <v>132.69999999999999</v>
      </c>
      <c r="EP9" s="32">
        <v>136</v>
      </c>
      <c r="EQ9" s="32">
        <v>129.6</v>
      </c>
      <c r="ER9" s="32">
        <v>133</v>
      </c>
      <c r="ES9" s="32">
        <v>138.69999999999999</v>
      </c>
      <c r="ET9" s="32">
        <v>131.4</v>
      </c>
      <c r="EU9" s="32">
        <v>135.30000000000001</v>
      </c>
      <c r="EV9" s="32">
        <v>139.69999999999999</v>
      </c>
      <c r="EW9" s="32">
        <v>136.80000000000001</v>
      </c>
      <c r="EX9" s="32">
        <v>138.30000000000001</v>
      </c>
      <c r="EY9" s="32">
        <v>141.80000000000001</v>
      </c>
      <c r="EZ9" s="32">
        <v>137.69999999999999</v>
      </c>
      <c r="FA9" s="32">
        <v>139.9</v>
      </c>
      <c r="FB9" s="32">
        <v>140.19999999999999</v>
      </c>
      <c r="FC9" s="32">
        <v>135.19999999999999</v>
      </c>
      <c r="FD9" s="32">
        <v>137.9</v>
      </c>
      <c r="FE9" s="32">
        <v>140.9</v>
      </c>
      <c r="FF9" s="32">
        <v>137.19999999999999</v>
      </c>
      <c r="FG9" s="32">
        <v>139.19999999999999</v>
      </c>
      <c r="FH9" s="32">
        <v>143.9</v>
      </c>
      <c r="FI9" s="32">
        <v>139.4</v>
      </c>
      <c r="FJ9" s="32">
        <v>141.80000000000001</v>
      </c>
      <c r="FK9" s="32">
        <v>148</v>
      </c>
      <c r="FL9" s="32">
        <v>142.69999999999999</v>
      </c>
      <c r="FM9" s="32">
        <v>145.5</v>
      </c>
      <c r="FN9" s="32">
        <v>147.80000000000001</v>
      </c>
      <c r="FO9" s="32">
        <v>137.5</v>
      </c>
      <c r="FP9" s="32">
        <v>143</v>
      </c>
      <c r="FQ9" s="32">
        <v>146.69999999999999</v>
      </c>
      <c r="FR9" s="32">
        <v>135.6</v>
      </c>
      <c r="FS9" s="32">
        <v>141.5</v>
      </c>
      <c r="FT9" s="32">
        <v>147.30000000000001</v>
      </c>
      <c r="FU9" s="32">
        <v>136.4</v>
      </c>
      <c r="FV9" s="32">
        <v>142.19999999999999</v>
      </c>
      <c r="FW9" s="32">
        <v>147.19999999999999</v>
      </c>
      <c r="FX9" s="32">
        <v>135</v>
      </c>
      <c r="FY9" s="32">
        <v>141.5</v>
      </c>
      <c r="FZ9" s="32">
        <v>147.9</v>
      </c>
      <c r="GA9" s="32">
        <v>133.80000000000001</v>
      </c>
      <c r="GB9" s="32">
        <v>141.30000000000001</v>
      </c>
      <c r="GC9" s="32">
        <v>149.4</v>
      </c>
      <c r="GD9" s="32">
        <v>135.5</v>
      </c>
      <c r="GE9" s="32">
        <v>142.9</v>
      </c>
      <c r="GF9" s="32">
        <v>152.9</v>
      </c>
      <c r="GG9" s="32">
        <v>138.5</v>
      </c>
      <c r="GH9" s="32">
        <v>146.19999999999999</v>
      </c>
      <c r="GI9" s="32">
        <v>156.4</v>
      </c>
      <c r="GJ9" s="32">
        <v>150.1</v>
      </c>
      <c r="GK9" s="32">
        <v>153.5</v>
      </c>
      <c r="GL9" s="32">
        <v>157.5</v>
      </c>
      <c r="GM9" s="32">
        <v>151.30000000000001</v>
      </c>
      <c r="GN9" s="32">
        <v>154.6</v>
      </c>
      <c r="GO9" s="32">
        <v>154.1</v>
      </c>
      <c r="GP9" s="32">
        <v>152.19999999999999</v>
      </c>
      <c r="GQ9" s="32">
        <v>153.19999999999999</v>
      </c>
      <c r="GR9" s="32">
        <v>153.30000000000001</v>
      </c>
      <c r="GS9" s="32">
        <v>149.69999999999999</v>
      </c>
      <c r="GT9" s="32">
        <v>151.6</v>
      </c>
      <c r="GU9" s="32">
        <v>154.4</v>
      </c>
      <c r="GV9" s="32">
        <v>146.30000000000001</v>
      </c>
      <c r="GW9" s="32">
        <v>150.6</v>
      </c>
      <c r="GX9" s="32">
        <v>150.1</v>
      </c>
      <c r="GY9" s="32">
        <v>140</v>
      </c>
      <c r="GZ9" s="32">
        <v>145.4</v>
      </c>
      <c r="HA9" s="32">
        <v>144.5</v>
      </c>
      <c r="HB9" s="32">
        <v>139.5</v>
      </c>
      <c r="HC9" s="32">
        <v>142.5</v>
      </c>
      <c r="HD9" s="32">
        <v>143.9</v>
      </c>
      <c r="HE9" s="32">
        <v>141.5</v>
      </c>
      <c r="HF9" s="32">
        <v>142.80000000000001</v>
      </c>
      <c r="HG9" s="32">
        <v>140.19999999999999</v>
      </c>
      <c r="HH9" s="32">
        <v>138.5</v>
      </c>
      <c r="HI9" s="32">
        <v>139.4</v>
      </c>
      <c r="HJ9" s="32">
        <v>135.5</v>
      </c>
      <c r="HK9" s="32">
        <v>135.19999999999999</v>
      </c>
      <c r="HL9" s="32">
        <v>135.4</v>
      </c>
      <c r="HM9" s="32">
        <v>135.80000000000001</v>
      </c>
      <c r="HN9" s="32">
        <v>137</v>
      </c>
      <c r="HO9" s="32">
        <v>136.4</v>
      </c>
      <c r="HP9" s="32">
        <v>136.1</v>
      </c>
      <c r="HQ9" s="32">
        <v>139.4</v>
      </c>
      <c r="HR9" s="32">
        <v>137.6</v>
      </c>
      <c r="HS9" s="32">
        <f>AVERAGE(HN9:HR9,HV9:HZ9)</f>
        <v>142.06</v>
      </c>
      <c r="HT9" s="32">
        <f>AVERAGE(HO9:HS9,HW9:IA9)</f>
        <v>142.876</v>
      </c>
      <c r="HU9" s="32">
        <f>AVERAGE(HP9:HT9,HX9:IB9)</f>
        <v>143.1936</v>
      </c>
      <c r="HV9" s="32">
        <v>143.69999999999999</v>
      </c>
      <c r="HW9" s="32">
        <v>149.69999999999999</v>
      </c>
      <c r="HX9" s="32">
        <v>146.5</v>
      </c>
      <c r="HY9" s="32">
        <v>143.30000000000001</v>
      </c>
      <c r="HZ9" s="32">
        <v>150.9</v>
      </c>
      <c r="IA9" s="32">
        <v>146.80000000000001</v>
      </c>
      <c r="IB9" s="32">
        <v>146.4</v>
      </c>
      <c r="IC9" s="32">
        <v>154.69999999999999</v>
      </c>
      <c r="ID9" s="32">
        <v>150.30000000000001</v>
      </c>
      <c r="IE9" s="32">
        <v>145.5</v>
      </c>
      <c r="IF9" s="32">
        <v>153.9</v>
      </c>
      <c r="IG9" s="32">
        <v>149.4</v>
      </c>
      <c r="IH9" s="32">
        <v>143.80000000000001</v>
      </c>
      <c r="II9" s="32">
        <v>149.80000000000001</v>
      </c>
      <c r="IJ9" s="32">
        <v>146.6</v>
      </c>
      <c r="IK9" s="32">
        <v>145.69999999999999</v>
      </c>
      <c r="IL9" s="32">
        <v>150.6</v>
      </c>
      <c r="IM9" s="32">
        <v>148</v>
      </c>
      <c r="IN9" s="32">
        <v>146.19999999999999</v>
      </c>
      <c r="IO9" s="32">
        <v>148.80000000000001</v>
      </c>
      <c r="IP9" s="32">
        <v>147.4</v>
      </c>
      <c r="IQ9" s="32">
        <v>144.30000000000001</v>
      </c>
      <c r="IR9" s="32">
        <v>147.19999999999999</v>
      </c>
      <c r="IS9" s="32">
        <v>145.69999999999999</v>
      </c>
      <c r="IT9" s="32">
        <v>142.19999999999999</v>
      </c>
      <c r="IU9" s="32">
        <v>144.4</v>
      </c>
      <c r="IV9" s="32">
        <v>143.19999999999999</v>
      </c>
      <c r="IW9" s="32">
        <v>140.69999999999999</v>
      </c>
      <c r="IX9" s="32">
        <v>143.1</v>
      </c>
      <c r="IY9" s="32">
        <v>141.80000000000001</v>
      </c>
      <c r="IZ9" s="32">
        <v>141.80000000000001</v>
      </c>
      <c r="JA9" s="32">
        <v>143.30000000000001</v>
      </c>
      <c r="JB9" s="32">
        <v>142.5</v>
      </c>
      <c r="JC9" s="32">
        <v>147.30000000000001</v>
      </c>
      <c r="JD9" s="32">
        <v>152.9</v>
      </c>
      <c r="JE9" s="32">
        <v>149.9</v>
      </c>
      <c r="JF9" s="32">
        <f>AVERAGE(JA9:JE9,JI9:JM9)</f>
        <v>147.31</v>
      </c>
      <c r="JG9" s="32">
        <f>AVERAGE(JB9:JF9,JJ9:JN9)</f>
        <v>148.11100000000002</v>
      </c>
      <c r="JH9" s="32">
        <f>AVERAGE(JC9:JG9,JK9:JO9)</f>
        <v>148.18210000000002</v>
      </c>
      <c r="JI9" s="32">
        <v>143.19999999999999</v>
      </c>
      <c r="JJ9" s="32">
        <v>151.80000000000001</v>
      </c>
      <c r="JK9" s="32">
        <v>147.19999999999999</v>
      </c>
      <c r="JL9" s="32">
        <v>143.19999999999999</v>
      </c>
      <c r="JM9" s="32">
        <v>151.80000000000001</v>
      </c>
      <c r="JN9" s="32">
        <v>147.19999999999999</v>
      </c>
      <c r="JO9" s="32">
        <v>146.9</v>
      </c>
      <c r="JP9" s="32">
        <v>154.5</v>
      </c>
      <c r="JQ9" s="32">
        <v>150.4</v>
      </c>
      <c r="JR9" s="32">
        <v>147</v>
      </c>
      <c r="JS9" s="32">
        <v>155.4</v>
      </c>
      <c r="JT9" s="32">
        <v>150.9</v>
      </c>
      <c r="JU9" s="32">
        <v>147.19999999999999</v>
      </c>
      <c r="JV9" s="32">
        <v>155.69999999999999</v>
      </c>
      <c r="JW9" s="32">
        <v>151.19999999999999</v>
      </c>
      <c r="JX9" s="32">
        <v>146.5</v>
      </c>
      <c r="JY9" s="32">
        <v>150.5</v>
      </c>
      <c r="JZ9" s="32">
        <v>148.4</v>
      </c>
      <c r="KA9" s="32">
        <v>145.9</v>
      </c>
      <c r="KB9" s="32">
        <v>149.69999999999999</v>
      </c>
      <c r="KC9" s="32">
        <v>147.69999999999999</v>
      </c>
      <c r="KD9" s="32">
        <v>147</v>
      </c>
      <c r="KE9" s="32">
        <v>152.6</v>
      </c>
      <c r="KF9" s="32">
        <v>149.6</v>
      </c>
      <c r="KG9" s="32">
        <v>147.80000000000001</v>
      </c>
      <c r="KH9" s="32">
        <v>154</v>
      </c>
      <c r="KI9" s="32">
        <v>150.69999999999999</v>
      </c>
      <c r="KJ9" s="32">
        <v>150.5</v>
      </c>
      <c r="KK9" s="32">
        <v>157.30000000000001</v>
      </c>
      <c r="KL9" s="32">
        <v>153.69999999999999</v>
      </c>
      <c r="KM9" s="32">
        <v>160.6</v>
      </c>
      <c r="KN9" s="32">
        <v>168.8</v>
      </c>
      <c r="KO9" s="32">
        <v>164.4</v>
      </c>
      <c r="KP9" s="32">
        <v>162.30000000000001</v>
      </c>
      <c r="KQ9" s="32">
        <v>172.5</v>
      </c>
      <c r="KR9" s="32">
        <v>167.1</v>
      </c>
      <c r="KS9" s="32">
        <v>158.6</v>
      </c>
      <c r="KT9" s="32">
        <v>171.5</v>
      </c>
      <c r="KU9" s="32">
        <v>164.6</v>
      </c>
      <c r="KV9" s="32">
        <v>157.69999999999999</v>
      </c>
      <c r="KW9" s="32">
        <v>170.9</v>
      </c>
      <c r="KX9" s="32">
        <v>163.9</v>
      </c>
      <c r="KY9" s="32">
        <v>155.69999999999999</v>
      </c>
      <c r="KZ9" s="32">
        <v>161.30000000000001</v>
      </c>
      <c r="LA9" s="32">
        <v>156.80000000000001</v>
      </c>
      <c r="LB9" s="32">
        <v>152.69999999999999</v>
      </c>
      <c r="LC9" s="32">
        <v>161.19999999999999</v>
      </c>
      <c r="LD9" s="32">
        <v>156.69999999999999</v>
      </c>
      <c r="LE9" s="32">
        <v>152.6</v>
      </c>
      <c r="LF9" s="32">
        <v>159.30000000000001</v>
      </c>
      <c r="LG9" s="32">
        <v>155.69999999999999</v>
      </c>
      <c r="LH9" s="32">
        <v>153.19999999999999</v>
      </c>
      <c r="LI9" s="32">
        <v>160.30000000000001</v>
      </c>
      <c r="LJ9" s="32">
        <v>156.5</v>
      </c>
      <c r="LK9" s="32">
        <v>152</v>
      </c>
      <c r="LL9" s="32">
        <v>158.30000000000001</v>
      </c>
      <c r="LM9" s="32">
        <v>154.9</v>
      </c>
      <c r="LN9" s="32">
        <v>151.19999999999999</v>
      </c>
      <c r="LO9" s="32">
        <v>156.5</v>
      </c>
      <c r="LP9" s="32">
        <v>153.69999999999999</v>
      </c>
      <c r="LQ9" s="32">
        <v>151.4</v>
      </c>
      <c r="LR9" s="32">
        <v>156.4</v>
      </c>
      <c r="LS9" s="32">
        <v>153.69999999999999</v>
      </c>
      <c r="LT9" s="32">
        <v>155.9</v>
      </c>
      <c r="LU9" s="32">
        <v>159.6</v>
      </c>
      <c r="LV9" s="32">
        <v>157.6</v>
      </c>
      <c r="LW9" s="32">
        <v>169.7</v>
      </c>
      <c r="LX9" s="32">
        <v>175.9</v>
      </c>
      <c r="LY9" s="32">
        <v>172.6</v>
      </c>
      <c r="LZ9" s="32">
        <v>168</v>
      </c>
      <c r="MA9" s="32">
        <v>174.5</v>
      </c>
      <c r="MB9" s="32">
        <v>171</v>
      </c>
      <c r="MC9" s="32">
        <v>165.8</v>
      </c>
      <c r="MD9" s="32">
        <v>174.1</v>
      </c>
      <c r="ME9" s="32">
        <v>169.7</v>
      </c>
      <c r="MF9" s="32">
        <v>169.6</v>
      </c>
      <c r="MG9" s="32">
        <v>179.5</v>
      </c>
      <c r="MH9" s="32">
        <v>174.2</v>
      </c>
      <c r="MI9" s="32">
        <v>169.2</v>
      </c>
      <c r="MJ9" s="32">
        <v>177.1</v>
      </c>
      <c r="MK9" s="32">
        <v>172.9</v>
      </c>
      <c r="ML9" s="32">
        <v>164.1</v>
      </c>
      <c r="MM9" s="32">
        <v>167.5</v>
      </c>
      <c r="MN9" s="32">
        <v>165.7</v>
      </c>
      <c r="MO9" s="32">
        <v>162.19999999999999</v>
      </c>
      <c r="MP9" s="32">
        <v>165.7</v>
      </c>
      <c r="MQ9" s="32">
        <v>163.80000000000001</v>
      </c>
      <c r="MR9" s="32">
        <v>159.1</v>
      </c>
      <c r="MS9" s="32">
        <v>162.6</v>
      </c>
      <c r="MT9" s="32">
        <v>160.69999999999999</v>
      </c>
      <c r="MU9" s="32">
        <v>156.69999999999999</v>
      </c>
      <c r="MV9" s="32">
        <v>159.5</v>
      </c>
      <c r="MW9" s="32">
        <v>158</v>
      </c>
      <c r="MX9" s="32">
        <v>156.30000000000001</v>
      </c>
      <c r="MY9" s="32">
        <v>160.5</v>
      </c>
      <c r="MZ9" s="32">
        <v>158.30000000000001</v>
      </c>
      <c r="NA9" s="32">
        <v>167.2</v>
      </c>
      <c r="NB9" s="32">
        <v>172.1</v>
      </c>
      <c r="NC9" s="32">
        <v>169.5</v>
      </c>
      <c r="ND9" s="32">
        <v>167.2</v>
      </c>
      <c r="NE9" s="32">
        <v>172.1</v>
      </c>
      <c r="NF9" s="32">
        <v>169.5</v>
      </c>
      <c r="NG9" s="32">
        <v>173.7</v>
      </c>
      <c r="NH9" s="32">
        <v>179.2</v>
      </c>
      <c r="NI9" s="32">
        <v>176.3</v>
      </c>
      <c r="NJ9" s="32">
        <v>169</v>
      </c>
      <c r="NK9" s="32">
        <v>175.8</v>
      </c>
      <c r="NL9" s="32">
        <v>172.2</v>
      </c>
    </row>
    <row r="10" spans="1:376" x14ac:dyDescent="0.3">
      <c r="A10" s="50" t="s">
        <v>9</v>
      </c>
      <c r="B10" s="32">
        <v>101.9</v>
      </c>
      <c r="C10" s="32">
        <v>102.9</v>
      </c>
      <c r="D10" s="32">
        <v>102.2</v>
      </c>
      <c r="E10" s="32">
        <v>102.4</v>
      </c>
      <c r="F10" s="32">
        <v>104.9</v>
      </c>
      <c r="G10" s="32">
        <v>103.2</v>
      </c>
      <c r="H10" s="32">
        <v>101.4</v>
      </c>
      <c r="I10" s="32">
        <v>103.8</v>
      </c>
      <c r="J10" s="32">
        <v>102.2</v>
      </c>
      <c r="K10" s="32">
        <v>103.4</v>
      </c>
      <c r="L10" s="32">
        <v>109.7</v>
      </c>
      <c r="M10" s="32">
        <v>105.5</v>
      </c>
      <c r="N10" s="32">
        <v>107.3</v>
      </c>
      <c r="O10" s="32">
        <v>123.7</v>
      </c>
      <c r="P10" s="32">
        <v>112.9</v>
      </c>
      <c r="Q10" s="32">
        <v>118</v>
      </c>
      <c r="R10" s="32">
        <v>143.6</v>
      </c>
      <c r="S10" s="32">
        <v>126.7</v>
      </c>
      <c r="T10" s="32">
        <v>129.19999999999999</v>
      </c>
      <c r="U10" s="32">
        <v>160.9</v>
      </c>
      <c r="V10" s="32">
        <v>140</v>
      </c>
      <c r="W10" s="32">
        <v>138.9</v>
      </c>
      <c r="X10" s="32">
        <v>177</v>
      </c>
      <c r="Y10" s="32">
        <v>151.80000000000001</v>
      </c>
      <c r="Z10" s="32">
        <v>154</v>
      </c>
      <c r="AA10" s="32">
        <v>174.3</v>
      </c>
      <c r="AB10" s="32">
        <v>160.9</v>
      </c>
      <c r="AC10" s="32">
        <v>164.9</v>
      </c>
      <c r="AD10" s="32">
        <v>183.5</v>
      </c>
      <c r="AE10" s="32">
        <v>171.2</v>
      </c>
      <c r="AF10" s="32">
        <v>178.1</v>
      </c>
      <c r="AG10" s="32">
        <v>192.8</v>
      </c>
      <c r="AH10" s="32">
        <v>183.1</v>
      </c>
      <c r="AI10" s="32">
        <v>145.69999999999999</v>
      </c>
      <c r="AJ10" s="32">
        <v>144.80000000000001</v>
      </c>
      <c r="AK10" s="32">
        <v>145.4</v>
      </c>
      <c r="AL10" s="32">
        <v>123.9</v>
      </c>
      <c r="AM10" s="32">
        <v>118.9</v>
      </c>
      <c r="AN10" s="32">
        <v>122.2</v>
      </c>
      <c r="AO10" s="32">
        <v>116</v>
      </c>
      <c r="AP10" s="32">
        <v>111.5</v>
      </c>
      <c r="AQ10" s="32">
        <v>114.5</v>
      </c>
      <c r="AR10" s="32">
        <v>117.9</v>
      </c>
      <c r="AS10" s="32">
        <v>113.3</v>
      </c>
      <c r="AT10" s="32">
        <v>116.3</v>
      </c>
      <c r="AU10" s="32">
        <v>120.5</v>
      </c>
      <c r="AV10" s="32">
        <v>121.2</v>
      </c>
      <c r="AW10" s="32">
        <v>120.7</v>
      </c>
      <c r="AX10" s="32">
        <v>123.9</v>
      </c>
      <c r="AY10" s="32">
        <v>127</v>
      </c>
      <c r="AZ10" s="32">
        <v>125</v>
      </c>
      <c r="BA10" s="32">
        <v>129.30000000000001</v>
      </c>
      <c r="BB10" s="32">
        <v>137.5</v>
      </c>
      <c r="BC10" s="32">
        <v>132.1</v>
      </c>
      <c r="BD10" s="32">
        <v>150.1</v>
      </c>
      <c r="BE10" s="32">
        <v>172.4</v>
      </c>
      <c r="BF10" s="32">
        <v>157.69999999999999</v>
      </c>
      <c r="BG10" s="32">
        <v>161.1</v>
      </c>
      <c r="BH10" s="32">
        <v>181.9</v>
      </c>
      <c r="BI10" s="32">
        <v>168.2</v>
      </c>
      <c r="BJ10" s="32">
        <v>158.80000000000001</v>
      </c>
      <c r="BK10" s="32">
        <v>168.6</v>
      </c>
      <c r="BL10" s="32">
        <v>162.1</v>
      </c>
      <c r="BM10" s="32">
        <v>155.30000000000001</v>
      </c>
      <c r="BN10" s="32">
        <v>159.6</v>
      </c>
      <c r="BO10" s="32">
        <v>156.80000000000001</v>
      </c>
      <c r="BP10" s="32">
        <v>152</v>
      </c>
      <c r="BQ10" s="32">
        <v>153.19999999999999</v>
      </c>
      <c r="BR10" s="32">
        <v>152.4</v>
      </c>
      <c r="BS10" s="32">
        <v>140.30000000000001</v>
      </c>
      <c r="BT10" s="32">
        <v>141</v>
      </c>
      <c r="BU10" s="32">
        <v>140.5</v>
      </c>
      <c r="BV10" s="32">
        <v>132.30000000000001</v>
      </c>
      <c r="BW10" s="32">
        <v>134.4</v>
      </c>
      <c r="BX10" s="32">
        <v>133</v>
      </c>
      <c r="BY10" s="32">
        <v>128.19999999999999</v>
      </c>
      <c r="BZ10" s="32">
        <v>131.80000000000001</v>
      </c>
      <c r="CA10" s="32">
        <v>129.4</v>
      </c>
      <c r="CB10" s="32">
        <v>128</v>
      </c>
      <c r="CC10" s="32">
        <v>131.4</v>
      </c>
      <c r="CD10" s="32">
        <v>129.19999999999999</v>
      </c>
      <c r="CE10" s="32">
        <v>127.5</v>
      </c>
      <c r="CF10" s="32">
        <v>130.80000000000001</v>
      </c>
      <c r="CG10" s="32">
        <v>128.6</v>
      </c>
      <c r="CH10" s="32">
        <v>128.5</v>
      </c>
      <c r="CI10" s="32">
        <v>135.6</v>
      </c>
      <c r="CJ10" s="32">
        <v>130.9</v>
      </c>
      <c r="CK10" s="32">
        <v>135.19999999999999</v>
      </c>
      <c r="CL10" s="32">
        <v>146.69999999999999</v>
      </c>
      <c r="CM10" s="32">
        <v>139.1</v>
      </c>
      <c r="CN10" s="32">
        <v>140.80000000000001</v>
      </c>
      <c r="CO10" s="32">
        <v>153.5</v>
      </c>
      <c r="CP10" s="32">
        <v>145.1</v>
      </c>
      <c r="CQ10" s="32">
        <v>153.6</v>
      </c>
      <c r="CR10" s="32">
        <v>165.5</v>
      </c>
      <c r="CS10" s="32">
        <v>157.6</v>
      </c>
      <c r="CT10" s="32">
        <v>158.9</v>
      </c>
      <c r="CU10" s="32">
        <v>168.5</v>
      </c>
      <c r="CV10" s="32">
        <v>162.19999999999999</v>
      </c>
      <c r="CW10" s="32">
        <v>157.69999999999999</v>
      </c>
      <c r="CX10" s="32">
        <v>165.8</v>
      </c>
      <c r="CY10" s="32">
        <v>160.4</v>
      </c>
      <c r="CZ10" s="32">
        <v>155.19999999999999</v>
      </c>
      <c r="DA10" s="32">
        <v>164.6</v>
      </c>
      <c r="DB10" s="32">
        <v>158.4</v>
      </c>
      <c r="DC10" s="32">
        <v>145.5</v>
      </c>
      <c r="DD10" s="32">
        <v>149</v>
      </c>
      <c r="DE10" s="32">
        <v>146.69999999999999</v>
      </c>
      <c r="DF10" s="32">
        <v>140.1</v>
      </c>
      <c r="DG10" s="32">
        <v>144.1</v>
      </c>
      <c r="DH10" s="32">
        <v>141.5</v>
      </c>
      <c r="DI10" s="32">
        <v>130.9</v>
      </c>
      <c r="DJ10" s="32">
        <v>129.19999999999999</v>
      </c>
      <c r="DK10" s="32">
        <v>130.30000000000001</v>
      </c>
      <c r="DL10" s="32">
        <v>130.69999999999999</v>
      </c>
      <c r="DM10" s="32">
        <v>128.1</v>
      </c>
      <c r="DN10" s="32">
        <v>129.80000000000001</v>
      </c>
      <c r="DO10" s="32">
        <v>134.1</v>
      </c>
      <c r="DP10" s="32">
        <v>136.80000000000001</v>
      </c>
      <c r="DQ10" s="32">
        <v>135</v>
      </c>
      <c r="DR10" s="32">
        <v>141.80000000000001</v>
      </c>
      <c r="DS10" s="32">
        <v>151.4</v>
      </c>
      <c r="DT10" s="32">
        <v>145.1</v>
      </c>
      <c r="DU10" s="32">
        <v>152.5</v>
      </c>
      <c r="DV10" s="32">
        <v>173.7</v>
      </c>
      <c r="DW10" s="32">
        <v>159.69999999999999</v>
      </c>
      <c r="DX10" s="32">
        <v>158.19999999999999</v>
      </c>
      <c r="DY10" s="32">
        <v>179.5</v>
      </c>
      <c r="DZ10" s="32">
        <v>165.4</v>
      </c>
      <c r="EA10" s="32">
        <v>156.9</v>
      </c>
      <c r="EB10" s="32">
        <v>163.5</v>
      </c>
      <c r="EC10" s="32">
        <v>159.1</v>
      </c>
      <c r="ED10" s="32">
        <v>149.5</v>
      </c>
      <c r="EE10" s="32">
        <v>152.9</v>
      </c>
      <c r="EF10" s="32">
        <v>150.69999999999999</v>
      </c>
      <c r="EG10" s="32">
        <v>149.19999999999999</v>
      </c>
      <c r="EH10" s="32">
        <v>155.1</v>
      </c>
      <c r="EI10" s="32">
        <v>151.19999999999999</v>
      </c>
      <c r="EJ10" s="32">
        <v>141.80000000000001</v>
      </c>
      <c r="EK10" s="32">
        <v>142</v>
      </c>
      <c r="EL10" s="32">
        <v>141.9</v>
      </c>
      <c r="EM10" s="32">
        <v>127.5</v>
      </c>
      <c r="EN10" s="32">
        <v>121.1</v>
      </c>
      <c r="EO10" s="32">
        <v>125.3</v>
      </c>
      <c r="EP10" s="32">
        <v>119.8</v>
      </c>
      <c r="EQ10" s="32">
        <v>118.7</v>
      </c>
      <c r="ER10" s="32">
        <v>119.4</v>
      </c>
      <c r="ES10" s="32">
        <v>119.1</v>
      </c>
      <c r="ET10" s="32">
        <v>120.2</v>
      </c>
      <c r="EU10" s="32">
        <v>119.5</v>
      </c>
      <c r="EV10" s="32">
        <v>119.7</v>
      </c>
      <c r="EW10" s="32">
        <v>122.2</v>
      </c>
      <c r="EX10" s="32">
        <v>120.5</v>
      </c>
      <c r="EY10" s="32">
        <v>121.5</v>
      </c>
      <c r="EZ10" s="32">
        <v>127.1</v>
      </c>
      <c r="FA10" s="32">
        <v>123.4</v>
      </c>
      <c r="FB10" s="32">
        <v>123.8</v>
      </c>
      <c r="FC10" s="32">
        <v>129.19999999999999</v>
      </c>
      <c r="FD10" s="32">
        <v>125.6</v>
      </c>
      <c r="FE10" s="32">
        <v>128.80000000000001</v>
      </c>
      <c r="FF10" s="32">
        <v>142.19999999999999</v>
      </c>
      <c r="FG10" s="32">
        <v>133.30000000000001</v>
      </c>
      <c r="FH10" s="32">
        <v>151.5</v>
      </c>
      <c r="FI10" s="32">
        <v>175.1</v>
      </c>
      <c r="FJ10" s="32">
        <v>159.5</v>
      </c>
      <c r="FK10" s="32">
        <v>162.9</v>
      </c>
      <c r="FL10" s="32">
        <v>179.8</v>
      </c>
      <c r="FM10" s="32">
        <v>168.6</v>
      </c>
      <c r="FN10" s="32">
        <v>154.5</v>
      </c>
      <c r="FO10" s="32">
        <v>160.69999999999999</v>
      </c>
      <c r="FP10" s="32">
        <v>156.6</v>
      </c>
      <c r="FQ10" s="32">
        <v>157.1</v>
      </c>
      <c r="FR10" s="32">
        <v>173.2</v>
      </c>
      <c r="FS10" s="32">
        <v>162.6</v>
      </c>
      <c r="FT10" s="32">
        <v>168</v>
      </c>
      <c r="FU10" s="32">
        <v>185.2</v>
      </c>
      <c r="FV10" s="32">
        <v>173.8</v>
      </c>
      <c r="FW10" s="32">
        <v>161</v>
      </c>
      <c r="FX10" s="32">
        <v>163.19999999999999</v>
      </c>
      <c r="FY10" s="32">
        <v>161.69999999999999</v>
      </c>
      <c r="FZ10" s="32">
        <v>152.1</v>
      </c>
      <c r="GA10" s="32">
        <v>150.5</v>
      </c>
      <c r="GB10" s="32">
        <v>151.6</v>
      </c>
      <c r="GC10" s="32">
        <v>142.4</v>
      </c>
      <c r="GD10" s="32">
        <v>136.9</v>
      </c>
      <c r="GE10" s="32">
        <v>140.5</v>
      </c>
      <c r="GF10" s="32">
        <v>138</v>
      </c>
      <c r="GG10" s="32">
        <v>128</v>
      </c>
      <c r="GH10" s="32">
        <v>134.6</v>
      </c>
      <c r="GI10" s="32">
        <v>135.1</v>
      </c>
      <c r="GJ10" s="32">
        <v>127.6</v>
      </c>
      <c r="GK10" s="32">
        <v>132.6</v>
      </c>
      <c r="GL10" s="32">
        <v>137.80000000000001</v>
      </c>
      <c r="GM10" s="32">
        <v>131.4</v>
      </c>
      <c r="GN10" s="32">
        <v>135.6</v>
      </c>
      <c r="GO10" s="32">
        <v>143.5</v>
      </c>
      <c r="GP10" s="32">
        <v>144</v>
      </c>
      <c r="GQ10" s="32">
        <v>143.69999999999999</v>
      </c>
      <c r="GR10" s="32">
        <v>154.19999999999999</v>
      </c>
      <c r="GS10" s="32">
        <v>159.19999999999999</v>
      </c>
      <c r="GT10" s="32">
        <v>155.9</v>
      </c>
      <c r="GU10" s="32">
        <v>156.30000000000001</v>
      </c>
      <c r="GV10" s="32">
        <v>157.30000000000001</v>
      </c>
      <c r="GW10" s="32">
        <v>156.6</v>
      </c>
      <c r="GX10" s="32">
        <v>149.4</v>
      </c>
      <c r="GY10" s="32">
        <v>151.30000000000001</v>
      </c>
      <c r="GZ10" s="32">
        <v>150</v>
      </c>
      <c r="HA10" s="32">
        <v>147.6</v>
      </c>
      <c r="HB10" s="32">
        <v>153</v>
      </c>
      <c r="HC10" s="32">
        <v>146.69999999999999</v>
      </c>
      <c r="HD10" s="32">
        <v>147.5</v>
      </c>
      <c r="HE10" s="32">
        <v>145.19999999999999</v>
      </c>
      <c r="HF10" s="32">
        <v>146.69999999999999</v>
      </c>
      <c r="HG10" s="32">
        <v>136.6</v>
      </c>
      <c r="HH10" s="32">
        <v>132.4</v>
      </c>
      <c r="HI10" s="32">
        <v>135.19999999999999</v>
      </c>
      <c r="HJ10" s="32">
        <v>131.69999999999999</v>
      </c>
      <c r="HK10" s="32">
        <v>130.5</v>
      </c>
      <c r="HL10" s="32">
        <v>131.30000000000001</v>
      </c>
      <c r="HM10" s="32">
        <v>128.69999999999999</v>
      </c>
      <c r="HN10" s="32">
        <v>131.6</v>
      </c>
      <c r="HO10" s="32">
        <v>129.69999999999999</v>
      </c>
      <c r="HP10" s="32">
        <v>128.19999999999999</v>
      </c>
      <c r="HQ10" s="32">
        <v>141.19999999999999</v>
      </c>
      <c r="HR10" s="32">
        <v>132.6</v>
      </c>
      <c r="HS10" s="32">
        <f>AVERAGE(HN10:HR10,HV10:HZ10)</f>
        <v>141.16999999999999</v>
      </c>
      <c r="HT10" s="32">
        <f>AVERAGE(HO10:HS10,HW10:IA10)</f>
        <v>143.83699999999999</v>
      </c>
      <c r="HU10" s="32">
        <f>AVERAGE(HP10:HT10,HX10:IB10)</f>
        <v>144.10069999999999</v>
      </c>
      <c r="HV10" s="32">
        <v>133.4</v>
      </c>
      <c r="HW10" s="32">
        <v>161.6</v>
      </c>
      <c r="HX10" s="32">
        <v>143</v>
      </c>
      <c r="HY10" s="32">
        <v>140.6</v>
      </c>
      <c r="HZ10" s="32">
        <v>169.8</v>
      </c>
      <c r="IA10" s="32">
        <v>150.5</v>
      </c>
      <c r="IB10" s="32">
        <v>150.1</v>
      </c>
      <c r="IC10" s="32">
        <v>180.1</v>
      </c>
      <c r="ID10" s="32">
        <v>160.30000000000001</v>
      </c>
      <c r="IE10" s="32">
        <v>156.19999999999999</v>
      </c>
      <c r="IF10" s="32">
        <v>189.1</v>
      </c>
      <c r="IG10" s="32">
        <v>167.4</v>
      </c>
      <c r="IH10" s="32">
        <v>163.4</v>
      </c>
      <c r="II10" s="32">
        <v>192.4</v>
      </c>
      <c r="IJ10" s="32">
        <v>173.2</v>
      </c>
      <c r="IK10" s="32">
        <v>178.8</v>
      </c>
      <c r="IL10" s="32">
        <v>207.2</v>
      </c>
      <c r="IM10" s="32">
        <v>188.4</v>
      </c>
      <c r="IN10" s="32">
        <v>191.4</v>
      </c>
      <c r="IO10" s="32">
        <v>215.7</v>
      </c>
      <c r="IP10" s="32">
        <v>199.6</v>
      </c>
      <c r="IQ10" s="32">
        <v>209.5</v>
      </c>
      <c r="IR10" s="32">
        <v>231.5</v>
      </c>
      <c r="IS10" s="32">
        <v>217</v>
      </c>
      <c r="IT10" s="32">
        <v>191.5</v>
      </c>
      <c r="IU10" s="32">
        <v>207.8</v>
      </c>
      <c r="IV10" s="32">
        <v>197</v>
      </c>
      <c r="IW10" s="32">
        <v>165.1</v>
      </c>
      <c r="IX10" s="32">
        <v>181.7</v>
      </c>
      <c r="IY10" s="32">
        <v>170.7</v>
      </c>
      <c r="IZ10" s="32">
        <v>152.30000000000001</v>
      </c>
      <c r="JA10" s="32">
        <v>167</v>
      </c>
      <c r="JB10" s="32">
        <v>157.30000000000001</v>
      </c>
      <c r="JC10" s="32">
        <v>162.69999999999999</v>
      </c>
      <c r="JD10" s="32">
        <v>180</v>
      </c>
      <c r="JE10" s="32">
        <v>168.6</v>
      </c>
      <c r="JF10" s="32">
        <f>AVERAGE(JA10:JE10,JI10:JM10)</f>
        <v>163.23000000000002</v>
      </c>
      <c r="JG10" s="32">
        <f>AVERAGE(JB10:JF10,JJ10:JN10)</f>
        <v>163.613</v>
      </c>
      <c r="JH10" s="32">
        <f>AVERAGE(JC10:JG10,JK10:JO10)</f>
        <v>164.22430000000003</v>
      </c>
      <c r="JI10" s="32">
        <v>148.9</v>
      </c>
      <c r="JJ10" s="32">
        <v>171.2</v>
      </c>
      <c r="JK10" s="32">
        <v>156.5</v>
      </c>
      <c r="JL10" s="32">
        <v>148.9</v>
      </c>
      <c r="JM10" s="32">
        <v>171.2</v>
      </c>
      <c r="JN10" s="32">
        <v>156.5</v>
      </c>
      <c r="JO10" s="32">
        <v>171</v>
      </c>
      <c r="JP10" s="32">
        <v>191.9</v>
      </c>
      <c r="JQ10" s="32">
        <v>178.1</v>
      </c>
      <c r="JR10" s="32">
        <v>178.8</v>
      </c>
      <c r="JS10" s="32">
        <v>202</v>
      </c>
      <c r="JT10" s="32">
        <v>186.7</v>
      </c>
      <c r="JU10" s="32">
        <v>200.6</v>
      </c>
      <c r="JV10" s="32">
        <v>226</v>
      </c>
      <c r="JW10" s="32">
        <v>209.2</v>
      </c>
      <c r="JX10" s="32">
        <v>222.2</v>
      </c>
      <c r="JY10" s="32">
        <v>245.3</v>
      </c>
      <c r="JZ10" s="32">
        <v>230</v>
      </c>
      <c r="KA10" s="32">
        <v>225.2</v>
      </c>
      <c r="KB10" s="32">
        <v>240.9</v>
      </c>
      <c r="KC10" s="32">
        <v>230.5</v>
      </c>
      <c r="KD10" s="32">
        <v>187.8</v>
      </c>
      <c r="KE10" s="32">
        <v>206.8</v>
      </c>
      <c r="KF10" s="32">
        <v>194.2</v>
      </c>
      <c r="KG10" s="32">
        <v>149.69999999999999</v>
      </c>
      <c r="KH10" s="32">
        <v>180.2</v>
      </c>
      <c r="KI10" s="32">
        <v>160</v>
      </c>
      <c r="KJ10" s="32">
        <v>141</v>
      </c>
      <c r="KK10" s="32">
        <v>166.1</v>
      </c>
      <c r="KL10" s="32">
        <v>149.5</v>
      </c>
      <c r="KM10" s="32">
        <v>135.1</v>
      </c>
      <c r="KN10" s="32">
        <v>161.6</v>
      </c>
      <c r="KO10" s="32">
        <v>144.1</v>
      </c>
      <c r="KP10" s="32">
        <v>138.4</v>
      </c>
      <c r="KQ10" s="32">
        <v>166.5</v>
      </c>
      <c r="KR10" s="32">
        <v>147.9</v>
      </c>
      <c r="KS10" s="32">
        <v>144.69999999999999</v>
      </c>
      <c r="KT10" s="32">
        <v>176.2</v>
      </c>
      <c r="KU10" s="32">
        <v>155.4</v>
      </c>
      <c r="KV10" s="32">
        <v>152.80000000000001</v>
      </c>
      <c r="KW10" s="32">
        <v>186.4</v>
      </c>
      <c r="KX10" s="32">
        <v>164.2</v>
      </c>
      <c r="KY10" s="32">
        <v>153.9</v>
      </c>
      <c r="KZ10" s="32">
        <v>183.3</v>
      </c>
      <c r="LA10" s="32">
        <v>162.19999999999999</v>
      </c>
      <c r="LB10" s="32">
        <v>151.4</v>
      </c>
      <c r="LC10" s="32">
        <v>183.5</v>
      </c>
      <c r="LD10" s="32">
        <v>162.30000000000001</v>
      </c>
      <c r="LE10" s="32">
        <v>170.4</v>
      </c>
      <c r="LF10" s="32">
        <v>214.4</v>
      </c>
      <c r="LG10" s="32">
        <v>185.3</v>
      </c>
      <c r="LH10" s="32">
        <v>183.9</v>
      </c>
      <c r="LI10" s="32">
        <v>229.1</v>
      </c>
      <c r="LJ10" s="32">
        <v>199.2</v>
      </c>
      <c r="LK10" s="32">
        <v>172.3</v>
      </c>
      <c r="LL10" s="32">
        <v>219.5</v>
      </c>
      <c r="LM10" s="32">
        <v>188.3</v>
      </c>
      <c r="LN10" s="32">
        <v>159.19999999999999</v>
      </c>
      <c r="LO10" s="32">
        <v>203.6</v>
      </c>
      <c r="LP10" s="32">
        <v>174.3</v>
      </c>
      <c r="LQ10" s="32">
        <v>155.19999999999999</v>
      </c>
      <c r="LR10" s="32">
        <v>198</v>
      </c>
      <c r="LS10" s="32">
        <v>169.7</v>
      </c>
      <c r="LT10" s="32">
        <v>155.80000000000001</v>
      </c>
      <c r="LU10" s="32">
        <v>188.4</v>
      </c>
      <c r="LV10" s="32">
        <v>166.9</v>
      </c>
      <c r="LW10" s="32">
        <v>153.6</v>
      </c>
      <c r="LX10" s="32">
        <v>190.7</v>
      </c>
      <c r="LY10" s="32">
        <v>166.2</v>
      </c>
      <c r="LZ10" s="32">
        <v>160.4</v>
      </c>
      <c r="MA10" s="32">
        <v>203.2</v>
      </c>
      <c r="MB10" s="32">
        <v>174.9</v>
      </c>
      <c r="MC10" s="32">
        <v>167.3</v>
      </c>
      <c r="MD10" s="32">
        <v>211.5</v>
      </c>
      <c r="ME10" s="32">
        <v>182.3</v>
      </c>
      <c r="MF10" s="32">
        <v>168.6</v>
      </c>
      <c r="MG10" s="32">
        <v>208.5</v>
      </c>
      <c r="MH10" s="32">
        <v>182.1</v>
      </c>
      <c r="MI10" s="32">
        <v>173.1</v>
      </c>
      <c r="MJ10" s="32">
        <v>213.1</v>
      </c>
      <c r="MK10" s="32">
        <v>186.7</v>
      </c>
      <c r="ML10" s="32">
        <v>176.9</v>
      </c>
      <c r="MM10" s="32">
        <v>220.8</v>
      </c>
      <c r="MN10" s="32">
        <v>191.8</v>
      </c>
      <c r="MO10" s="32">
        <v>184.8</v>
      </c>
      <c r="MP10" s="32">
        <v>228.6</v>
      </c>
      <c r="MQ10" s="32">
        <v>199.7</v>
      </c>
      <c r="MR10" s="32">
        <v>171.6</v>
      </c>
      <c r="MS10" s="32">
        <v>205.5</v>
      </c>
      <c r="MT10" s="32">
        <v>183.1</v>
      </c>
      <c r="MU10" s="32">
        <v>150.19999999999999</v>
      </c>
      <c r="MV10" s="32">
        <v>178.7</v>
      </c>
      <c r="MW10" s="32">
        <v>159.9</v>
      </c>
      <c r="MX10" s="32">
        <v>142.9</v>
      </c>
      <c r="MY10" s="32">
        <v>175.3</v>
      </c>
      <c r="MZ10" s="32">
        <v>153.9</v>
      </c>
      <c r="NA10" s="32">
        <v>140.9</v>
      </c>
      <c r="NB10" s="32">
        <v>175.8</v>
      </c>
      <c r="NC10" s="32">
        <v>152.69999999999999</v>
      </c>
      <c r="ND10" s="32">
        <v>140.9</v>
      </c>
      <c r="NE10" s="32">
        <v>175.9</v>
      </c>
      <c r="NF10" s="32">
        <v>152.80000000000001</v>
      </c>
      <c r="NG10" s="32">
        <v>142.80000000000001</v>
      </c>
      <c r="NH10" s="32">
        <v>179.9</v>
      </c>
      <c r="NI10" s="32">
        <v>155.4</v>
      </c>
      <c r="NJ10" s="32">
        <v>148.69999999999999</v>
      </c>
      <c r="NK10" s="32">
        <v>185</v>
      </c>
      <c r="NL10" s="32">
        <v>161</v>
      </c>
    </row>
    <row r="11" spans="1:376" x14ac:dyDescent="0.3">
      <c r="A11" s="50" t="s">
        <v>10</v>
      </c>
      <c r="B11" s="32">
        <v>106.1</v>
      </c>
      <c r="C11" s="32">
        <v>105.8</v>
      </c>
      <c r="D11" s="32">
        <v>106</v>
      </c>
      <c r="E11" s="32">
        <v>105.9</v>
      </c>
      <c r="F11" s="32">
        <v>104.1</v>
      </c>
      <c r="G11" s="32">
        <v>105.3</v>
      </c>
      <c r="H11" s="32">
        <v>105.7</v>
      </c>
      <c r="I11" s="32">
        <v>103.5</v>
      </c>
      <c r="J11" s="32">
        <v>105</v>
      </c>
      <c r="K11" s="32">
        <v>105.7</v>
      </c>
      <c r="L11" s="32">
        <v>104.6</v>
      </c>
      <c r="M11" s="32">
        <v>105.3</v>
      </c>
      <c r="N11" s="32">
        <v>106.1</v>
      </c>
      <c r="O11" s="32">
        <v>105.2</v>
      </c>
      <c r="P11" s="32">
        <v>105.8</v>
      </c>
      <c r="Q11" s="32">
        <v>106.8</v>
      </c>
      <c r="R11" s="32">
        <v>105.4</v>
      </c>
      <c r="S11" s="32">
        <v>106.3</v>
      </c>
      <c r="T11" s="32">
        <v>107.1</v>
      </c>
      <c r="U11" s="32">
        <v>105.1</v>
      </c>
      <c r="V11" s="32">
        <v>106.4</v>
      </c>
      <c r="W11" s="32">
        <v>107.4</v>
      </c>
      <c r="X11" s="32">
        <v>104.7</v>
      </c>
      <c r="Y11" s="32">
        <v>106.5</v>
      </c>
      <c r="Z11" s="32">
        <v>108.1</v>
      </c>
      <c r="AA11" s="32">
        <v>105.1</v>
      </c>
      <c r="AB11" s="32">
        <v>107.1</v>
      </c>
      <c r="AC11" s="32">
        <v>108.3</v>
      </c>
      <c r="AD11" s="32">
        <v>105.3</v>
      </c>
      <c r="AE11" s="32">
        <v>107.3</v>
      </c>
      <c r="AF11" s="32">
        <v>109.1</v>
      </c>
      <c r="AG11" s="32">
        <v>106.3</v>
      </c>
      <c r="AH11" s="32">
        <v>108.2</v>
      </c>
      <c r="AI11" s="32">
        <v>109.5</v>
      </c>
      <c r="AJ11" s="32">
        <v>107.1</v>
      </c>
      <c r="AK11" s="32">
        <v>108.7</v>
      </c>
      <c r="AL11" s="32">
        <v>109.6</v>
      </c>
      <c r="AM11" s="32">
        <v>107.5</v>
      </c>
      <c r="AN11" s="32">
        <v>108.9</v>
      </c>
      <c r="AO11" s="32">
        <v>109.8</v>
      </c>
      <c r="AP11" s="32">
        <v>108.2</v>
      </c>
      <c r="AQ11" s="32">
        <v>109.3</v>
      </c>
      <c r="AR11" s="32">
        <v>110.2</v>
      </c>
      <c r="AS11" s="32">
        <v>108.9</v>
      </c>
      <c r="AT11" s="32">
        <v>109.8</v>
      </c>
      <c r="AU11" s="32">
        <v>111</v>
      </c>
      <c r="AV11" s="32">
        <v>111</v>
      </c>
      <c r="AW11" s="32">
        <v>111</v>
      </c>
      <c r="AX11" s="32">
        <v>111.5</v>
      </c>
      <c r="AY11" s="32">
        <v>112.6</v>
      </c>
      <c r="AZ11" s="32">
        <v>111.9</v>
      </c>
      <c r="BA11" s="32">
        <v>112.2</v>
      </c>
      <c r="BB11" s="32">
        <v>112.8</v>
      </c>
      <c r="BC11" s="32">
        <v>112.4</v>
      </c>
      <c r="BD11" s="32">
        <v>113.2</v>
      </c>
      <c r="BE11" s="32">
        <v>113.1</v>
      </c>
      <c r="BF11" s="32">
        <v>113.2</v>
      </c>
      <c r="BG11" s="32">
        <v>114.1</v>
      </c>
      <c r="BH11" s="32">
        <v>115.2</v>
      </c>
      <c r="BI11" s="32">
        <v>114.5</v>
      </c>
      <c r="BJ11" s="32">
        <v>115</v>
      </c>
      <c r="BK11" s="32">
        <v>116.9</v>
      </c>
      <c r="BL11" s="32">
        <v>115.6</v>
      </c>
      <c r="BM11" s="32">
        <v>115.5</v>
      </c>
      <c r="BN11" s="32">
        <v>117.4</v>
      </c>
      <c r="BO11" s="32">
        <v>116.1</v>
      </c>
      <c r="BP11" s="32">
        <v>116.2</v>
      </c>
      <c r="BQ11" s="32">
        <v>119.3</v>
      </c>
      <c r="BR11" s="32">
        <v>117.2</v>
      </c>
      <c r="BS11" s="32">
        <v>116.3</v>
      </c>
      <c r="BT11" s="32">
        <v>120.1</v>
      </c>
      <c r="BU11" s="32">
        <v>117.6</v>
      </c>
      <c r="BV11" s="32">
        <v>117.2</v>
      </c>
      <c r="BW11" s="32">
        <v>122.9</v>
      </c>
      <c r="BX11" s="32">
        <v>119.1</v>
      </c>
      <c r="BY11" s="32">
        <v>118.8</v>
      </c>
      <c r="BZ11" s="32">
        <v>125.1</v>
      </c>
      <c r="CA11" s="32">
        <v>120.9</v>
      </c>
      <c r="CB11" s="32">
        <v>119.9</v>
      </c>
      <c r="CC11" s="32">
        <v>127.2</v>
      </c>
      <c r="CD11" s="32">
        <v>122.4</v>
      </c>
      <c r="CE11" s="32">
        <v>121.5</v>
      </c>
      <c r="CF11" s="32">
        <v>131.30000000000001</v>
      </c>
      <c r="CG11" s="32">
        <v>124.8</v>
      </c>
      <c r="CH11" s="32">
        <v>124.3</v>
      </c>
      <c r="CI11" s="32">
        <v>142.6</v>
      </c>
      <c r="CJ11" s="32">
        <v>130.5</v>
      </c>
      <c r="CK11" s="32">
        <v>131.9</v>
      </c>
      <c r="CL11" s="32">
        <v>148.1</v>
      </c>
      <c r="CM11" s="32">
        <v>137.4</v>
      </c>
      <c r="CN11" s="32">
        <v>133.80000000000001</v>
      </c>
      <c r="CO11" s="32">
        <v>149.5</v>
      </c>
      <c r="CP11" s="32">
        <v>139.1</v>
      </c>
      <c r="CQ11" s="32">
        <v>137.9</v>
      </c>
      <c r="CR11" s="32">
        <v>156</v>
      </c>
      <c r="CS11" s="32">
        <v>144</v>
      </c>
      <c r="CT11" s="32">
        <v>142.1</v>
      </c>
      <c r="CU11" s="32">
        <v>165.4</v>
      </c>
      <c r="CV11" s="32">
        <v>150</v>
      </c>
      <c r="CW11" s="32">
        <v>154.19999999999999</v>
      </c>
      <c r="CX11" s="32">
        <v>187.2</v>
      </c>
      <c r="CY11" s="32">
        <v>165.3</v>
      </c>
      <c r="CZ11" s="32">
        <v>160.80000000000001</v>
      </c>
      <c r="DA11" s="32">
        <v>191.6</v>
      </c>
      <c r="DB11" s="32">
        <v>171.2</v>
      </c>
      <c r="DC11" s="32">
        <v>162.1</v>
      </c>
      <c r="DD11" s="32">
        <v>190.1</v>
      </c>
      <c r="DE11" s="32">
        <v>171.5</v>
      </c>
      <c r="DF11" s="32">
        <v>163.80000000000001</v>
      </c>
      <c r="DG11" s="32">
        <v>184.2</v>
      </c>
      <c r="DH11" s="32">
        <v>170.7</v>
      </c>
      <c r="DI11" s="32">
        <v>162.80000000000001</v>
      </c>
      <c r="DJ11" s="32">
        <v>176.4</v>
      </c>
      <c r="DK11" s="32">
        <v>167.4</v>
      </c>
      <c r="DL11" s="32">
        <v>161.19999999999999</v>
      </c>
      <c r="DM11" s="32">
        <v>170.3</v>
      </c>
      <c r="DN11" s="32">
        <v>164.3</v>
      </c>
      <c r="DO11" s="32">
        <v>162.69999999999999</v>
      </c>
      <c r="DP11" s="32">
        <v>176.9</v>
      </c>
      <c r="DQ11" s="32">
        <v>167.5</v>
      </c>
      <c r="DR11" s="32">
        <v>166</v>
      </c>
      <c r="DS11" s="32">
        <v>182.8</v>
      </c>
      <c r="DT11" s="32">
        <v>171.7</v>
      </c>
      <c r="DU11" s="32">
        <v>169.2</v>
      </c>
      <c r="DV11" s="32">
        <v>184.4</v>
      </c>
      <c r="DW11" s="32">
        <v>174.3</v>
      </c>
      <c r="DX11" s="32">
        <v>171.8</v>
      </c>
      <c r="DY11" s="32">
        <v>188.4</v>
      </c>
      <c r="DZ11" s="32">
        <v>177.4</v>
      </c>
      <c r="EA11" s="32">
        <v>172.2</v>
      </c>
      <c r="EB11" s="32">
        <v>182.3</v>
      </c>
      <c r="EC11" s="32">
        <v>175.6</v>
      </c>
      <c r="ED11" s="32">
        <v>170.4</v>
      </c>
      <c r="EE11" s="32">
        <v>173.6</v>
      </c>
      <c r="EF11" s="32">
        <v>171.5</v>
      </c>
      <c r="EG11" s="32">
        <v>170.2</v>
      </c>
      <c r="EH11" s="32">
        <v>175.7</v>
      </c>
      <c r="EI11" s="32">
        <v>172.1</v>
      </c>
      <c r="EJ11" s="32">
        <v>170</v>
      </c>
      <c r="EK11" s="32">
        <v>174.9</v>
      </c>
      <c r="EL11" s="32">
        <v>171.7</v>
      </c>
      <c r="EM11" s="32">
        <v>167.9</v>
      </c>
      <c r="EN11" s="32">
        <v>170.3</v>
      </c>
      <c r="EO11" s="32">
        <v>168.7</v>
      </c>
      <c r="EP11" s="32">
        <v>161.69999999999999</v>
      </c>
      <c r="EQ11" s="32">
        <v>155.1</v>
      </c>
      <c r="ER11" s="32">
        <v>159.5</v>
      </c>
      <c r="ES11" s="32">
        <v>156.9</v>
      </c>
      <c r="ET11" s="32">
        <v>143.1</v>
      </c>
      <c r="EU11" s="32">
        <v>152.19999999999999</v>
      </c>
      <c r="EV11" s="32">
        <v>148</v>
      </c>
      <c r="EW11" s="32">
        <v>135.80000000000001</v>
      </c>
      <c r="EX11" s="32">
        <v>143.9</v>
      </c>
      <c r="EY11" s="32">
        <v>144.5</v>
      </c>
      <c r="EZ11" s="32">
        <v>133.80000000000001</v>
      </c>
      <c r="FA11" s="32">
        <v>140.9</v>
      </c>
      <c r="FB11" s="32">
        <v>141.80000000000001</v>
      </c>
      <c r="FC11" s="32">
        <v>131.5</v>
      </c>
      <c r="FD11" s="32">
        <v>138.30000000000001</v>
      </c>
      <c r="FE11" s="32">
        <v>140.19999999999999</v>
      </c>
      <c r="FF11" s="32">
        <v>128.19999999999999</v>
      </c>
      <c r="FG11" s="32">
        <v>136.19999999999999</v>
      </c>
      <c r="FH11" s="32">
        <v>138.1</v>
      </c>
      <c r="FI11" s="32">
        <v>124.7</v>
      </c>
      <c r="FJ11" s="32">
        <v>133.6</v>
      </c>
      <c r="FK11" s="32">
        <v>137.4</v>
      </c>
      <c r="FL11" s="32">
        <v>123.5</v>
      </c>
      <c r="FM11" s="32">
        <v>132.69999999999999</v>
      </c>
      <c r="FN11" s="32">
        <v>137.1</v>
      </c>
      <c r="FO11" s="32">
        <v>124.5</v>
      </c>
      <c r="FP11" s="32">
        <v>132.9</v>
      </c>
      <c r="FQ11" s="32">
        <v>136.4</v>
      </c>
      <c r="FR11" s="32">
        <v>124.1</v>
      </c>
      <c r="FS11" s="32">
        <v>132.30000000000001</v>
      </c>
      <c r="FT11" s="32">
        <v>135.80000000000001</v>
      </c>
      <c r="FU11" s="32">
        <v>122.2</v>
      </c>
      <c r="FV11" s="32">
        <v>131.19999999999999</v>
      </c>
      <c r="FW11" s="32">
        <v>133.80000000000001</v>
      </c>
      <c r="FX11" s="32">
        <v>119.8</v>
      </c>
      <c r="FY11" s="32">
        <v>129.1</v>
      </c>
      <c r="FZ11" s="32">
        <v>131.80000000000001</v>
      </c>
      <c r="GA11" s="32">
        <v>118.4</v>
      </c>
      <c r="GB11" s="32">
        <v>127.3</v>
      </c>
      <c r="GC11" s="32">
        <v>130.19999999999999</v>
      </c>
      <c r="GD11" s="32">
        <v>117</v>
      </c>
      <c r="GE11" s="32">
        <v>125.8</v>
      </c>
      <c r="GF11" s="32">
        <v>129.30000000000001</v>
      </c>
      <c r="GG11" s="32">
        <v>115.5</v>
      </c>
      <c r="GH11" s="32">
        <v>124.6</v>
      </c>
      <c r="GI11" s="32">
        <v>128.4</v>
      </c>
      <c r="GJ11" s="32">
        <v>114</v>
      </c>
      <c r="GK11" s="32">
        <v>123.5</v>
      </c>
      <c r="GL11" s="32">
        <v>127.2</v>
      </c>
      <c r="GM11" s="32">
        <v>112.8</v>
      </c>
      <c r="GN11" s="32">
        <v>122.3</v>
      </c>
      <c r="GO11" s="32">
        <v>126</v>
      </c>
      <c r="GP11" s="32">
        <v>112.3</v>
      </c>
      <c r="GQ11" s="32">
        <v>121.4</v>
      </c>
      <c r="GR11" s="32">
        <v>126.4</v>
      </c>
      <c r="GS11" s="32">
        <v>112.6</v>
      </c>
      <c r="GT11" s="32">
        <v>121.7</v>
      </c>
      <c r="GU11" s="32">
        <v>126.8</v>
      </c>
      <c r="GV11" s="32">
        <v>113.6</v>
      </c>
      <c r="GW11" s="32">
        <v>122.4</v>
      </c>
      <c r="GX11" s="32">
        <v>125.4</v>
      </c>
      <c r="GY11" s="32">
        <v>113.5</v>
      </c>
      <c r="GZ11" s="32">
        <v>121.4</v>
      </c>
      <c r="HA11" s="32">
        <v>121.4</v>
      </c>
      <c r="HB11" s="32">
        <v>113.2</v>
      </c>
      <c r="HC11" s="32">
        <v>119.1</v>
      </c>
      <c r="HD11" s="32">
        <v>121</v>
      </c>
      <c r="HE11" s="32">
        <v>115.3</v>
      </c>
      <c r="HF11" s="32">
        <v>119.1</v>
      </c>
      <c r="HG11" s="32">
        <v>120.9</v>
      </c>
      <c r="HH11" s="32">
        <v>117.5</v>
      </c>
      <c r="HI11" s="32">
        <v>119.8</v>
      </c>
      <c r="HJ11" s="32">
        <v>121.3</v>
      </c>
      <c r="HK11" s="32">
        <v>118.2</v>
      </c>
      <c r="HL11" s="32">
        <v>120.3</v>
      </c>
      <c r="HM11" s="32">
        <v>121.5</v>
      </c>
      <c r="HN11" s="32">
        <v>119.9</v>
      </c>
      <c r="HO11" s="32">
        <v>121</v>
      </c>
      <c r="HP11" s="32">
        <v>122.3</v>
      </c>
      <c r="HQ11" s="32">
        <v>120.7</v>
      </c>
      <c r="HR11" s="32">
        <v>121.8</v>
      </c>
      <c r="HS11" s="32">
        <f>AVERAGE(HN11:HR11,HV11:HZ11)</f>
        <v>123.62</v>
      </c>
      <c r="HT11" s="32">
        <f>AVERAGE(HO11:HS11,HW11:IA11)</f>
        <v>124.31200000000001</v>
      </c>
      <c r="HU11" s="32">
        <f>AVERAGE(HP11:HT11,HX11:IB11)</f>
        <v>125.26319999999998</v>
      </c>
      <c r="HV11" s="32">
        <v>125.1</v>
      </c>
      <c r="HW11" s="32">
        <v>124.4</v>
      </c>
      <c r="HX11" s="32">
        <v>124.9</v>
      </c>
      <c r="HY11" s="32">
        <v>128.69999999999999</v>
      </c>
      <c r="HZ11" s="32">
        <v>127.4</v>
      </c>
      <c r="IA11" s="32">
        <v>128.30000000000001</v>
      </c>
      <c r="IB11" s="32">
        <v>130.6</v>
      </c>
      <c r="IC11" s="32">
        <v>128.9</v>
      </c>
      <c r="ID11" s="32">
        <v>130</v>
      </c>
      <c r="IE11" s="32">
        <v>131.5</v>
      </c>
      <c r="IF11" s="32">
        <v>129.80000000000001</v>
      </c>
      <c r="IG11" s="32">
        <v>130.9</v>
      </c>
      <c r="IH11" s="32">
        <v>132.19999999999999</v>
      </c>
      <c r="II11" s="32">
        <v>130.30000000000001</v>
      </c>
      <c r="IJ11" s="32">
        <v>131.6</v>
      </c>
      <c r="IK11" s="32">
        <v>133.1</v>
      </c>
      <c r="IL11" s="32">
        <v>131.19999999999999</v>
      </c>
      <c r="IM11" s="32">
        <v>132.5</v>
      </c>
      <c r="IN11" s="32">
        <v>136.19999999999999</v>
      </c>
      <c r="IO11" s="32">
        <v>134.6</v>
      </c>
      <c r="IP11" s="32">
        <v>135.69999999999999</v>
      </c>
      <c r="IQ11" s="32">
        <v>138.80000000000001</v>
      </c>
      <c r="IR11" s="32">
        <v>137.19999999999999</v>
      </c>
      <c r="IS11" s="32">
        <v>138.30000000000001</v>
      </c>
      <c r="IT11" s="32">
        <v>141.1</v>
      </c>
      <c r="IU11" s="32">
        <v>139.1</v>
      </c>
      <c r="IV11" s="32">
        <v>140.4</v>
      </c>
      <c r="IW11" s="32">
        <v>141.80000000000001</v>
      </c>
      <c r="IX11" s="32">
        <v>139.6</v>
      </c>
      <c r="IY11" s="32">
        <v>141.1</v>
      </c>
      <c r="IZ11" s="32">
        <v>141.80000000000001</v>
      </c>
      <c r="JA11" s="32">
        <v>139.69999999999999</v>
      </c>
      <c r="JB11" s="32">
        <v>141.1</v>
      </c>
      <c r="JC11" s="32">
        <v>150.19999999999999</v>
      </c>
      <c r="JD11" s="32">
        <v>150.80000000000001</v>
      </c>
      <c r="JE11" s="32">
        <v>150.4</v>
      </c>
      <c r="JF11" s="32">
        <f>AVERAGE(JA11:JE11,JI11:JM11)</f>
        <v>148.77000000000001</v>
      </c>
      <c r="JG11" s="32">
        <f>AVERAGE(JB11:JF11,JJ11:JN11)</f>
        <v>149.73700000000002</v>
      </c>
      <c r="JH11" s="32">
        <f>AVERAGE(JC11:JG11,JK11:JO11)</f>
        <v>150.39070000000001</v>
      </c>
      <c r="JI11" s="32">
        <v>150.30000000000001</v>
      </c>
      <c r="JJ11" s="32">
        <v>152</v>
      </c>
      <c r="JK11" s="32">
        <v>150.9</v>
      </c>
      <c r="JL11" s="32">
        <v>150.30000000000001</v>
      </c>
      <c r="JM11" s="32">
        <v>152</v>
      </c>
      <c r="JN11" s="32">
        <v>150.9</v>
      </c>
      <c r="JO11" s="32">
        <v>149.9</v>
      </c>
      <c r="JP11" s="32">
        <v>151.30000000000001</v>
      </c>
      <c r="JQ11" s="32">
        <v>150.4</v>
      </c>
      <c r="JR11" s="32">
        <v>149.30000000000001</v>
      </c>
      <c r="JS11" s="32">
        <v>150.80000000000001</v>
      </c>
      <c r="JT11" s="32">
        <v>149.80000000000001</v>
      </c>
      <c r="JU11" s="32">
        <v>150.30000000000001</v>
      </c>
      <c r="JV11" s="32">
        <v>152.19999999999999</v>
      </c>
      <c r="JW11" s="32">
        <v>150.9</v>
      </c>
      <c r="JX11" s="32">
        <v>155.9</v>
      </c>
      <c r="JY11" s="32">
        <v>158.69999999999999</v>
      </c>
      <c r="JZ11" s="32">
        <v>156.80000000000001</v>
      </c>
      <c r="KA11" s="32">
        <v>159.5</v>
      </c>
      <c r="KB11" s="32">
        <v>161.5</v>
      </c>
      <c r="KC11" s="32">
        <v>160.19999999999999</v>
      </c>
      <c r="KD11" s="32">
        <v>159.5</v>
      </c>
      <c r="KE11" s="32">
        <v>162.1</v>
      </c>
      <c r="KF11" s="32">
        <v>160.4</v>
      </c>
      <c r="KG11" s="32">
        <v>158.30000000000001</v>
      </c>
      <c r="KH11" s="32">
        <v>159.80000000000001</v>
      </c>
      <c r="KI11" s="32">
        <v>158.80000000000001</v>
      </c>
      <c r="KJ11" s="32">
        <v>159.19999999999999</v>
      </c>
      <c r="KK11" s="32">
        <v>161.1</v>
      </c>
      <c r="KL11" s="32">
        <v>159.80000000000001</v>
      </c>
      <c r="KM11" s="32">
        <v>161.1</v>
      </c>
      <c r="KN11" s="32">
        <v>162.80000000000001</v>
      </c>
      <c r="KO11" s="32">
        <v>161.69999999999999</v>
      </c>
      <c r="KP11" s="32">
        <v>165.1</v>
      </c>
      <c r="KQ11" s="32">
        <v>165.9</v>
      </c>
      <c r="KR11" s="32">
        <v>165.4</v>
      </c>
      <c r="KS11" s="32">
        <v>165.5</v>
      </c>
      <c r="KT11" s="32">
        <v>166.9</v>
      </c>
      <c r="KU11" s="32">
        <v>166</v>
      </c>
      <c r="KV11" s="32">
        <v>163.6</v>
      </c>
      <c r="KW11" s="32">
        <v>164.7</v>
      </c>
      <c r="KX11" s="32">
        <v>164</v>
      </c>
      <c r="KY11" s="32">
        <v>162.80000000000001</v>
      </c>
      <c r="KZ11" s="32">
        <v>164.5</v>
      </c>
      <c r="LA11" s="32">
        <v>164.1</v>
      </c>
      <c r="LB11" s="32">
        <v>163.9</v>
      </c>
      <c r="LC11" s="32">
        <v>164.5</v>
      </c>
      <c r="LD11" s="32">
        <v>164.1</v>
      </c>
      <c r="LE11" s="32">
        <v>165.2</v>
      </c>
      <c r="LF11" s="32">
        <v>165.3</v>
      </c>
      <c r="LG11" s="32">
        <v>165.2</v>
      </c>
      <c r="LH11" s="32">
        <v>165.4</v>
      </c>
      <c r="LI11" s="32">
        <v>165.1</v>
      </c>
      <c r="LJ11" s="32">
        <v>165.3</v>
      </c>
      <c r="LK11" s="32">
        <v>164.5</v>
      </c>
      <c r="LL11" s="32">
        <v>164.2</v>
      </c>
      <c r="LM11" s="32">
        <v>164.4</v>
      </c>
      <c r="LN11" s="32">
        <v>164</v>
      </c>
      <c r="LO11" s="32">
        <v>163.80000000000001</v>
      </c>
      <c r="LP11" s="32">
        <v>163.9</v>
      </c>
      <c r="LQ11" s="32">
        <v>163.9</v>
      </c>
      <c r="LR11" s="32">
        <v>163.19999999999999</v>
      </c>
      <c r="LS11" s="32">
        <v>163.69999999999999</v>
      </c>
      <c r="LT11" s="32">
        <v>164.2</v>
      </c>
      <c r="LU11" s="32">
        <v>163.4</v>
      </c>
      <c r="LV11" s="32">
        <v>163.9</v>
      </c>
      <c r="LW11" s="32">
        <v>165.1</v>
      </c>
      <c r="LX11" s="32">
        <v>164</v>
      </c>
      <c r="LY11" s="32">
        <v>164.7</v>
      </c>
      <c r="LZ11" s="32">
        <v>165</v>
      </c>
      <c r="MA11" s="32">
        <v>164.1</v>
      </c>
      <c r="MB11" s="32">
        <v>164.7</v>
      </c>
      <c r="MC11" s="32">
        <v>164.6</v>
      </c>
      <c r="MD11" s="32">
        <v>163.6</v>
      </c>
      <c r="ME11" s="32">
        <v>164.3</v>
      </c>
      <c r="MF11" s="32">
        <v>164.4</v>
      </c>
      <c r="MG11" s="32">
        <v>164</v>
      </c>
      <c r="MH11" s="32">
        <v>164.3</v>
      </c>
      <c r="MI11" s="32">
        <v>167.1</v>
      </c>
      <c r="MJ11" s="32">
        <v>167.3</v>
      </c>
      <c r="MK11" s="32">
        <v>167.2</v>
      </c>
      <c r="ML11" s="32">
        <v>169</v>
      </c>
      <c r="MM11" s="32">
        <v>169.2</v>
      </c>
      <c r="MN11" s="32">
        <v>169.1</v>
      </c>
      <c r="MO11" s="32">
        <v>169.7</v>
      </c>
      <c r="MP11" s="32">
        <v>169.9</v>
      </c>
      <c r="MQ11" s="32">
        <v>169.8</v>
      </c>
      <c r="MR11" s="32">
        <v>170.2</v>
      </c>
      <c r="MS11" s="32">
        <v>171</v>
      </c>
      <c r="MT11" s="32">
        <v>170.5</v>
      </c>
      <c r="MU11" s="32">
        <v>170.5</v>
      </c>
      <c r="MV11" s="32">
        <v>171.3</v>
      </c>
      <c r="MW11" s="32">
        <v>170.8</v>
      </c>
      <c r="MX11" s="32">
        <v>170.7</v>
      </c>
      <c r="MY11" s="32">
        <v>171.2</v>
      </c>
      <c r="MZ11" s="32">
        <v>170.9</v>
      </c>
      <c r="NA11" s="32">
        <v>170.4</v>
      </c>
      <c r="NB11" s="32">
        <v>172.2</v>
      </c>
      <c r="NC11" s="32">
        <v>171</v>
      </c>
      <c r="ND11" s="32">
        <v>170.5</v>
      </c>
      <c r="NE11" s="32">
        <v>172.2</v>
      </c>
      <c r="NF11" s="32">
        <v>171.1</v>
      </c>
      <c r="NG11" s="32">
        <v>172.8</v>
      </c>
      <c r="NH11" s="32">
        <v>174.7</v>
      </c>
      <c r="NI11" s="32">
        <v>173.4</v>
      </c>
      <c r="NJ11" s="32">
        <v>174.9</v>
      </c>
      <c r="NK11" s="32">
        <v>176.9</v>
      </c>
      <c r="NL11" s="32">
        <v>175.6</v>
      </c>
    </row>
    <row r="12" spans="1:376" x14ac:dyDescent="0.3">
      <c r="A12" s="50" t="s">
        <v>11</v>
      </c>
      <c r="B12" s="32">
        <v>106.8</v>
      </c>
      <c r="C12" s="32">
        <v>105.1</v>
      </c>
      <c r="D12" s="32">
        <v>106.2</v>
      </c>
      <c r="E12" s="32">
        <v>105.7</v>
      </c>
      <c r="F12" s="32">
        <v>103.8</v>
      </c>
      <c r="G12" s="32">
        <v>105.1</v>
      </c>
      <c r="H12" s="32">
        <v>105</v>
      </c>
      <c r="I12" s="32">
        <v>102.6</v>
      </c>
      <c r="J12" s="32">
        <v>104.2</v>
      </c>
      <c r="K12" s="32">
        <v>104.2</v>
      </c>
      <c r="L12" s="32">
        <v>102</v>
      </c>
      <c r="M12" s="32">
        <v>103.5</v>
      </c>
      <c r="N12" s="32">
        <v>103.7</v>
      </c>
      <c r="O12" s="32">
        <v>101.9</v>
      </c>
      <c r="P12" s="32">
        <v>103.1</v>
      </c>
      <c r="Q12" s="32">
        <v>104.1</v>
      </c>
      <c r="R12" s="32">
        <v>101.4</v>
      </c>
      <c r="S12" s="32">
        <v>103.2</v>
      </c>
      <c r="T12" s="32">
        <v>104.3</v>
      </c>
      <c r="U12" s="32">
        <v>101.3</v>
      </c>
      <c r="V12" s="32">
        <v>103.3</v>
      </c>
      <c r="W12" s="32">
        <v>104.1</v>
      </c>
      <c r="X12" s="32">
        <v>101</v>
      </c>
      <c r="Y12" s="32">
        <v>103.1</v>
      </c>
      <c r="Z12" s="32">
        <v>104.2</v>
      </c>
      <c r="AA12" s="32">
        <v>100.8</v>
      </c>
      <c r="AB12" s="32">
        <v>103.1</v>
      </c>
      <c r="AC12" s="32">
        <v>103.9</v>
      </c>
      <c r="AD12" s="32">
        <v>100.2</v>
      </c>
      <c r="AE12" s="32">
        <v>102.7</v>
      </c>
      <c r="AF12" s="32">
        <v>103.6</v>
      </c>
      <c r="AG12" s="32">
        <v>99.5</v>
      </c>
      <c r="AH12" s="32">
        <v>102.2</v>
      </c>
      <c r="AI12" s="32">
        <v>102.9</v>
      </c>
      <c r="AJ12" s="32">
        <v>98.6</v>
      </c>
      <c r="AK12" s="32">
        <v>101.5</v>
      </c>
      <c r="AL12" s="32">
        <v>101.8</v>
      </c>
      <c r="AM12" s="32">
        <v>96.9</v>
      </c>
      <c r="AN12" s="32">
        <v>100.2</v>
      </c>
      <c r="AO12" s="32">
        <v>101.1</v>
      </c>
      <c r="AP12" s="32">
        <v>95.4</v>
      </c>
      <c r="AQ12" s="32">
        <v>99.2</v>
      </c>
      <c r="AR12" s="32">
        <v>101.2</v>
      </c>
      <c r="AS12" s="32">
        <v>96.3</v>
      </c>
      <c r="AT12" s="32">
        <v>99.6</v>
      </c>
      <c r="AU12" s="32">
        <v>102.6</v>
      </c>
      <c r="AV12" s="32">
        <v>100.3</v>
      </c>
      <c r="AW12" s="32">
        <v>101.8</v>
      </c>
      <c r="AX12" s="32">
        <v>103.5</v>
      </c>
      <c r="AY12" s="32">
        <v>101.3</v>
      </c>
      <c r="AZ12" s="32">
        <v>102.8</v>
      </c>
      <c r="BA12" s="32">
        <v>103.6</v>
      </c>
      <c r="BB12" s="32">
        <v>101.4</v>
      </c>
      <c r="BC12" s="32">
        <v>102.9</v>
      </c>
      <c r="BD12" s="32">
        <v>104.8</v>
      </c>
      <c r="BE12" s="32">
        <v>102.7</v>
      </c>
      <c r="BF12" s="32">
        <v>104.1</v>
      </c>
      <c r="BG12" s="32">
        <v>105.1</v>
      </c>
      <c r="BH12" s="32">
        <v>102.7</v>
      </c>
      <c r="BI12" s="32">
        <v>104.3</v>
      </c>
      <c r="BJ12" s="32">
        <v>104.7</v>
      </c>
      <c r="BK12" s="32">
        <v>101.9</v>
      </c>
      <c r="BL12" s="32">
        <v>103.8</v>
      </c>
      <c r="BM12" s="32">
        <v>104</v>
      </c>
      <c r="BN12" s="32">
        <v>101.2</v>
      </c>
      <c r="BO12" s="32">
        <v>103.1</v>
      </c>
      <c r="BP12" s="32">
        <v>103.3</v>
      </c>
      <c r="BQ12" s="32">
        <v>99.8</v>
      </c>
      <c r="BR12" s="32">
        <v>102.1</v>
      </c>
      <c r="BS12" s="32">
        <v>102</v>
      </c>
      <c r="BT12" s="32">
        <v>97.8</v>
      </c>
      <c r="BU12" s="32">
        <v>100.6</v>
      </c>
      <c r="BV12" s="32">
        <v>100.5</v>
      </c>
      <c r="BW12" s="32">
        <v>96.1</v>
      </c>
      <c r="BX12" s="32">
        <v>99</v>
      </c>
      <c r="BY12" s="32">
        <v>100</v>
      </c>
      <c r="BZ12" s="32">
        <v>95</v>
      </c>
      <c r="CA12" s="32">
        <v>98.3</v>
      </c>
      <c r="CB12" s="32">
        <v>98.9</v>
      </c>
      <c r="CC12" s="32">
        <v>93.2</v>
      </c>
      <c r="CD12" s="32">
        <v>97</v>
      </c>
      <c r="CE12" s="32">
        <v>97.8</v>
      </c>
      <c r="CF12" s="32">
        <v>91.6</v>
      </c>
      <c r="CG12" s="32">
        <v>95.7</v>
      </c>
      <c r="CH12" s="32">
        <v>97.6</v>
      </c>
      <c r="CI12" s="32">
        <v>90.8</v>
      </c>
      <c r="CJ12" s="32">
        <v>95.3</v>
      </c>
      <c r="CK12" s="32">
        <v>96.3</v>
      </c>
      <c r="CL12" s="32">
        <v>89.8</v>
      </c>
      <c r="CM12" s="32">
        <v>94.1</v>
      </c>
      <c r="CN12" s="32">
        <v>94.1</v>
      </c>
      <c r="CO12" s="32">
        <v>85.7</v>
      </c>
      <c r="CP12" s="32">
        <v>91.3</v>
      </c>
      <c r="CQ12" s="32">
        <v>93.1</v>
      </c>
      <c r="CR12" s="32">
        <v>85.3</v>
      </c>
      <c r="CS12" s="32">
        <v>90.5</v>
      </c>
      <c r="CT12" s="32">
        <v>92.5</v>
      </c>
      <c r="CU12" s="32">
        <v>86.3</v>
      </c>
      <c r="CV12" s="32">
        <v>90.4</v>
      </c>
      <c r="CW12" s="32">
        <v>93.7</v>
      </c>
      <c r="CX12" s="32">
        <v>89.4</v>
      </c>
      <c r="CY12" s="32">
        <v>92.3</v>
      </c>
      <c r="CZ12" s="32">
        <v>94.5</v>
      </c>
      <c r="DA12" s="32">
        <v>90.8</v>
      </c>
      <c r="DB12" s="32">
        <v>93.3</v>
      </c>
      <c r="DC12" s="32">
        <v>95.4</v>
      </c>
      <c r="DD12" s="32">
        <v>92.7</v>
      </c>
      <c r="DE12" s="32">
        <v>94.5</v>
      </c>
      <c r="DF12" s="32">
        <v>97.7</v>
      </c>
      <c r="DG12" s="32">
        <v>96.7</v>
      </c>
      <c r="DH12" s="32">
        <v>97.4</v>
      </c>
      <c r="DI12" s="32">
        <v>98.7</v>
      </c>
      <c r="DJ12" s="32">
        <v>99.1</v>
      </c>
      <c r="DK12" s="32">
        <v>98.8</v>
      </c>
      <c r="DL12" s="32">
        <v>100.4</v>
      </c>
      <c r="DM12" s="32">
        <v>101.8</v>
      </c>
      <c r="DN12" s="32">
        <v>100.9</v>
      </c>
      <c r="DO12" s="32">
        <v>105</v>
      </c>
      <c r="DP12" s="32">
        <v>109.1</v>
      </c>
      <c r="DQ12" s="32">
        <v>106.4</v>
      </c>
      <c r="DR12" s="32">
        <v>107.5</v>
      </c>
      <c r="DS12" s="32">
        <v>111.1</v>
      </c>
      <c r="DT12" s="32">
        <v>108.7</v>
      </c>
      <c r="DU12" s="32">
        <v>108.8</v>
      </c>
      <c r="DV12" s="32">
        <v>112</v>
      </c>
      <c r="DW12" s="32">
        <v>109.9</v>
      </c>
      <c r="DX12" s="32">
        <v>110.3</v>
      </c>
      <c r="DY12" s="32">
        <v>113.3</v>
      </c>
      <c r="DZ12" s="32">
        <v>111.3</v>
      </c>
      <c r="EA12" s="32">
        <v>112.1</v>
      </c>
      <c r="EB12" s="32">
        <v>114.6</v>
      </c>
      <c r="EC12" s="32">
        <v>112.9</v>
      </c>
      <c r="ED12" s="32">
        <v>113.1</v>
      </c>
      <c r="EE12" s="32">
        <v>115.1</v>
      </c>
      <c r="EF12" s="32">
        <v>113.8</v>
      </c>
      <c r="EG12" s="32">
        <v>113.4</v>
      </c>
      <c r="EH12" s="32">
        <v>115.4</v>
      </c>
      <c r="EI12" s="32">
        <v>114.1</v>
      </c>
      <c r="EJ12" s="32">
        <v>113.4</v>
      </c>
      <c r="EK12" s="32">
        <v>115.6</v>
      </c>
      <c r="EL12" s="32">
        <v>114.1</v>
      </c>
      <c r="EM12" s="32">
        <v>113.8</v>
      </c>
      <c r="EN12" s="32">
        <v>115.5</v>
      </c>
      <c r="EO12" s="32">
        <v>114.4</v>
      </c>
      <c r="EP12" s="32">
        <v>114.8</v>
      </c>
      <c r="EQ12" s="32">
        <v>117.3</v>
      </c>
      <c r="ER12" s="32">
        <v>115.6</v>
      </c>
      <c r="ES12" s="32">
        <v>116.2</v>
      </c>
      <c r="ET12" s="32">
        <v>119.5</v>
      </c>
      <c r="EU12" s="32">
        <v>117.3</v>
      </c>
      <c r="EV12" s="32">
        <v>116.9</v>
      </c>
      <c r="EW12" s="32">
        <v>120.3</v>
      </c>
      <c r="EX12" s="32">
        <v>118</v>
      </c>
      <c r="EY12" s="32">
        <v>117.4</v>
      </c>
      <c r="EZ12" s="32">
        <v>120.8</v>
      </c>
      <c r="FA12" s="32">
        <v>118.5</v>
      </c>
      <c r="FB12" s="32">
        <v>118.6</v>
      </c>
      <c r="FC12" s="32">
        <v>121</v>
      </c>
      <c r="FD12" s="32">
        <v>119.4</v>
      </c>
      <c r="FE12" s="32">
        <v>118.9</v>
      </c>
      <c r="FF12" s="32">
        <v>120.9</v>
      </c>
      <c r="FG12" s="32">
        <v>119.6</v>
      </c>
      <c r="FH12" s="32">
        <v>120</v>
      </c>
      <c r="FI12" s="32">
        <v>121.5</v>
      </c>
      <c r="FJ12" s="32">
        <v>120.5</v>
      </c>
      <c r="FK12" s="32">
        <v>120.8</v>
      </c>
      <c r="FL12" s="32">
        <v>122.1</v>
      </c>
      <c r="FM12" s="32">
        <v>121.2</v>
      </c>
      <c r="FN12" s="32">
        <v>121</v>
      </c>
      <c r="FO12" s="32">
        <v>122.4</v>
      </c>
      <c r="FP12" s="32">
        <v>121.5</v>
      </c>
      <c r="FQ12" s="32">
        <v>121.4</v>
      </c>
      <c r="FR12" s="32">
        <v>122.6</v>
      </c>
      <c r="FS12" s="32">
        <v>121.8</v>
      </c>
      <c r="FT12" s="32">
        <v>122.5</v>
      </c>
      <c r="FU12" s="32">
        <v>123.9</v>
      </c>
      <c r="FV12" s="32">
        <v>123</v>
      </c>
      <c r="FW12" s="32">
        <v>121.9</v>
      </c>
      <c r="FX12" s="32">
        <v>120.7</v>
      </c>
      <c r="FY12" s="32">
        <v>121.5</v>
      </c>
      <c r="FZ12" s="32">
        <v>119.5</v>
      </c>
      <c r="GA12" s="32">
        <v>117.3</v>
      </c>
      <c r="GB12" s="32">
        <v>118.8</v>
      </c>
      <c r="GC12" s="32">
        <v>117.9</v>
      </c>
      <c r="GD12" s="32">
        <v>115.4</v>
      </c>
      <c r="GE12" s="32">
        <v>117.1</v>
      </c>
      <c r="GF12" s="32">
        <v>117.1</v>
      </c>
      <c r="GG12" s="32">
        <v>114.2</v>
      </c>
      <c r="GH12" s="32">
        <v>116.1</v>
      </c>
      <c r="GI12" s="32">
        <v>115.2</v>
      </c>
      <c r="GJ12" s="32">
        <v>110.6</v>
      </c>
      <c r="GK12" s="32">
        <v>113.7</v>
      </c>
      <c r="GL12" s="32">
        <v>111.8</v>
      </c>
      <c r="GM12" s="32">
        <v>105.3</v>
      </c>
      <c r="GN12" s="32">
        <v>109.6</v>
      </c>
      <c r="GO12" s="32">
        <v>112.4</v>
      </c>
      <c r="GP12" s="32">
        <v>108.4</v>
      </c>
      <c r="GQ12" s="32">
        <v>111.1</v>
      </c>
      <c r="GR12" s="32">
        <v>114.3</v>
      </c>
      <c r="GS12" s="32">
        <v>111.8</v>
      </c>
      <c r="GT12" s="32">
        <v>113.5</v>
      </c>
      <c r="GU12" s="32">
        <v>115.4</v>
      </c>
      <c r="GV12" s="32">
        <v>113.3</v>
      </c>
      <c r="GW12" s="32">
        <v>114.7</v>
      </c>
      <c r="GX12" s="32">
        <v>114.4</v>
      </c>
      <c r="GY12" s="32">
        <v>112.3</v>
      </c>
      <c r="GZ12" s="32">
        <v>113.7</v>
      </c>
      <c r="HA12" s="32">
        <v>112.3</v>
      </c>
      <c r="HB12" s="32">
        <v>112.8</v>
      </c>
      <c r="HC12" s="32">
        <v>111.9</v>
      </c>
      <c r="HD12" s="32">
        <v>111.6</v>
      </c>
      <c r="HE12" s="32">
        <v>112.5</v>
      </c>
      <c r="HF12" s="32">
        <v>111.9</v>
      </c>
      <c r="HG12" s="32">
        <v>109.9</v>
      </c>
      <c r="HH12" s="32">
        <v>111</v>
      </c>
      <c r="HI12" s="32">
        <v>110.3</v>
      </c>
      <c r="HJ12" s="32">
        <v>108.4</v>
      </c>
      <c r="HK12" s="32">
        <v>110.4</v>
      </c>
      <c r="HL12" s="32">
        <v>109.1</v>
      </c>
      <c r="HM12" s="32">
        <v>108.3</v>
      </c>
      <c r="HN12" s="32">
        <v>110.4</v>
      </c>
      <c r="HO12" s="32">
        <v>109</v>
      </c>
      <c r="HP12" s="32">
        <v>108.3</v>
      </c>
      <c r="HQ12" s="32">
        <v>110.4</v>
      </c>
      <c r="HR12" s="32">
        <v>109</v>
      </c>
      <c r="HS12" s="32">
        <f>AVERAGE(HN12:HR12,HV12:HZ12)</f>
        <v>109.99000000000001</v>
      </c>
      <c r="HT12" s="32">
        <f>AVERAGE(HO12:HS12,HW12:IA12)</f>
        <v>110.119</v>
      </c>
      <c r="HU12" s="32">
        <f>AVERAGE(HP12:HT12,HX12:IB12)</f>
        <v>110.19089999999998</v>
      </c>
      <c r="HV12" s="32">
        <v>109.3</v>
      </c>
      <c r="HW12" s="32">
        <v>111.2</v>
      </c>
      <c r="HX12" s="32">
        <v>109.9</v>
      </c>
      <c r="HY12" s="32">
        <v>110.6</v>
      </c>
      <c r="HZ12" s="32">
        <v>111.8</v>
      </c>
      <c r="IA12" s="32">
        <v>111</v>
      </c>
      <c r="IB12" s="32">
        <v>110.8</v>
      </c>
      <c r="IC12" s="32">
        <v>111.8</v>
      </c>
      <c r="ID12" s="32">
        <v>111.1</v>
      </c>
      <c r="IE12" s="32">
        <v>111.7</v>
      </c>
      <c r="IF12" s="32">
        <v>112.7</v>
      </c>
      <c r="IG12" s="32">
        <v>112</v>
      </c>
      <c r="IH12" s="32">
        <v>112.8</v>
      </c>
      <c r="II12" s="32">
        <v>114</v>
      </c>
      <c r="IJ12" s="32">
        <v>113.2</v>
      </c>
      <c r="IK12" s="32">
        <v>113.6</v>
      </c>
      <c r="IL12" s="32">
        <v>114.8</v>
      </c>
      <c r="IM12" s="32">
        <v>114</v>
      </c>
      <c r="IN12" s="32">
        <v>113.8</v>
      </c>
      <c r="IO12" s="32">
        <v>115</v>
      </c>
      <c r="IP12" s="32">
        <v>114.2</v>
      </c>
      <c r="IQ12" s="32">
        <v>113.6</v>
      </c>
      <c r="IR12" s="32">
        <v>114.7</v>
      </c>
      <c r="IS12" s="32">
        <v>114</v>
      </c>
      <c r="IT12" s="32">
        <v>113.8</v>
      </c>
      <c r="IU12" s="32">
        <v>114.8</v>
      </c>
      <c r="IV12" s="32">
        <v>114.1</v>
      </c>
      <c r="IW12" s="32">
        <v>113.1</v>
      </c>
      <c r="IX12" s="32">
        <v>114.6</v>
      </c>
      <c r="IY12" s="32">
        <v>113.6</v>
      </c>
      <c r="IZ12" s="32">
        <v>112.6</v>
      </c>
      <c r="JA12" s="32">
        <v>114.4</v>
      </c>
      <c r="JB12" s="32">
        <v>113.2</v>
      </c>
      <c r="JC12" s="32">
        <v>119.8</v>
      </c>
      <c r="JD12" s="32">
        <v>121.2</v>
      </c>
      <c r="JE12" s="32">
        <v>120.3</v>
      </c>
      <c r="JF12" s="32">
        <f>AVERAGE(JA12:JE12,JI12:JM12)</f>
        <v>116.21</v>
      </c>
      <c r="JG12" s="32">
        <f>AVERAGE(JB12:JF12,JJ12:JN12)</f>
        <v>116.49100000000001</v>
      </c>
      <c r="JH12" s="32">
        <f>AVERAGE(JC12:JG12,JK12:JO12)</f>
        <v>116.61010000000002</v>
      </c>
      <c r="JI12" s="32">
        <v>113.2</v>
      </c>
      <c r="JJ12" s="32">
        <v>116.3</v>
      </c>
      <c r="JK12" s="32">
        <v>114.2</v>
      </c>
      <c r="JL12" s="32">
        <v>113.2</v>
      </c>
      <c r="JM12" s="32">
        <v>116.3</v>
      </c>
      <c r="JN12" s="32">
        <v>114.2</v>
      </c>
      <c r="JO12" s="32">
        <v>114.2</v>
      </c>
      <c r="JP12" s="32">
        <v>116.8</v>
      </c>
      <c r="JQ12" s="32">
        <v>115.1</v>
      </c>
      <c r="JR12" s="32">
        <v>115.1</v>
      </c>
      <c r="JS12" s="32">
        <v>118.9</v>
      </c>
      <c r="JT12" s="32">
        <v>116.4</v>
      </c>
      <c r="JU12" s="32">
        <v>115.3</v>
      </c>
      <c r="JV12" s="32">
        <v>118.1</v>
      </c>
      <c r="JW12" s="32">
        <v>116.2</v>
      </c>
      <c r="JX12" s="32">
        <v>114.9</v>
      </c>
      <c r="JY12" s="32">
        <v>117.2</v>
      </c>
      <c r="JZ12" s="32">
        <v>115.7</v>
      </c>
      <c r="KA12" s="32">
        <v>114.4</v>
      </c>
      <c r="KB12" s="32">
        <v>117.1</v>
      </c>
      <c r="KC12" s="32">
        <v>115.3</v>
      </c>
      <c r="KD12" s="32">
        <v>113.8</v>
      </c>
      <c r="KE12" s="32">
        <v>116.3</v>
      </c>
      <c r="KF12" s="32">
        <v>114.6</v>
      </c>
      <c r="KG12" s="32">
        <v>111.8</v>
      </c>
      <c r="KH12" s="32">
        <v>114.9</v>
      </c>
      <c r="KI12" s="32">
        <v>112.8</v>
      </c>
      <c r="KJ12" s="32">
        <v>111.7</v>
      </c>
      <c r="KK12" s="32">
        <v>114.3</v>
      </c>
      <c r="KL12" s="32">
        <v>112.6</v>
      </c>
      <c r="KM12" s="32">
        <v>112.2</v>
      </c>
      <c r="KN12" s="32">
        <v>114.8</v>
      </c>
      <c r="KO12" s="32">
        <v>113.1</v>
      </c>
      <c r="KP12" s="32">
        <v>114.3</v>
      </c>
      <c r="KQ12" s="32">
        <v>115.9</v>
      </c>
      <c r="KR12" s="32">
        <v>114.8</v>
      </c>
      <c r="KS12" s="32">
        <v>114.6</v>
      </c>
      <c r="KT12" s="32">
        <v>116.1</v>
      </c>
      <c r="KU12" s="32">
        <v>115.1</v>
      </c>
      <c r="KV12" s="32">
        <v>113.9</v>
      </c>
      <c r="KW12" s="32">
        <v>115.7</v>
      </c>
      <c r="KX12" s="32">
        <v>114.5</v>
      </c>
      <c r="KY12" s="32">
        <v>115.2</v>
      </c>
      <c r="KZ12" s="32">
        <v>120.4</v>
      </c>
      <c r="LA12" s="32">
        <v>119.7</v>
      </c>
      <c r="LB12" s="32">
        <v>119.3</v>
      </c>
      <c r="LC12" s="32">
        <v>120.4</v>
      </c>
      <c r="LD12" s="32">
        <v>119.7</v>
      </c>
      <c r="LE12" s="32">
        <v>121.6</v>
      </c>
      <c r="LF12" s="32">
        <v>122.5</v>
      </c>
      <c r="LG12" s="32">
        <v>121.9</v>
      </c>
      <c r="LH12" s="32">
        <v>122.1</v>
      </c>
      <c r="LI12" s="32">
        <v>123.1</v>
      </c>
      <c r="LJ12" s="32">
        <v>122.4</v>
      </c>
      <c r="LK12" s="32">
        <v>120.6</v>
      </c>
      <c r="LL12" s="32">
        <v>121.9</v>
      </c>
      <c r="LM12" s="32">
        <v>121</v>
      </c>
      <c r="LN12" s="32">
        <v>119.3</v>
      </c>
      <c r="LO12" s="32">
        <v>121.3</v>
      </c>
      <c r="LP12" s="32">
        <v>120</v>
      </c>
      <c r="LQ12" s="32">
        <v>118.1</v>
      </c>
      <c r="LR12" s="32">
        <v>120.6</v>
      </c>
      <c r="LS12" s="32">
        <v>118.9</v>
      </c>
      <c r="LT12" s="32">
        <v>118.1</v>
      </c>
      <c r="LU12" s="32">
        <v>120.3</v>
      </c>
      <c r="LV12" s="32">
        <v>118.8</v>
      </c>
      <c r="LW12" s="32">
        <v>118.2</v>
      </c>
      <c r="LX12" s="32">
        <v>120.5</v>
      </c>
      <c r="LY12" s="32">
        <v>119</v>
      </c>
      <c r="LZ12" s="32">
        <v>118.9</v>
      </c>
      <c r="MA12" s="32">
        <v>121.2</v>
      </c>
      <c r="MB12" s="32">
        <v>119.7</v>
      </c>
      <c r="MC12" s="32">
        <v>119.1</v>
      </c>
      <c r="MD12" s="32">
        <v>121.4</v>
      </c>
      <c r="ME12" s="32">
        <v>119.9</v>
      </c>
      <c r="MF12" s="32">
        <v>119.2</v>
      </c>
      <c r="MG12" s="32">
        <v>121.5</v>
      </c>
      <c r="MH12" s="32">
        <v>120</v>
      </c>
      <c r="MI12" s="32">
        <v>120.2</v>
      </c>
      <c r="MJ12" s="32">
        <v>122.2</v>
      </c>
      <c r="MK12" s="32">
        <v>120.9</v>
      </c>
      <c r="ML12" s="32">
        <v>120.8</v>
      </c>
      <c r="MM12" s="32">
        <v>123.1</v>
      </c>
      <c r="MN12" s="32">
        <v>121.6</v>
      </c>
      <c r="MO12" s="32">
        <v>121.1</v>
      </c>
      <c r="MP12" s="32">
        <v>123.4</v>
      </c>
      <c r="MQ12" s="32">
        <v>121.9</v>
      </c>
      <c r="MR12" s="32">
        <v>121.5</v>
      </c>
      <c r="MS12" s="32">
        <v>123.4</v>
      </c>
      <c r="MT12" s="32">
        <v>122.1</v>
      </c>
      <c r="MU12" s="32">
        <v>121.2</v>
      </c>
      <c r="MV12" s="32">
        <v>123.1</v>
      </c>
      <c r="MW12" s="32">
        <v>121.8</v>
      </c>
      <c r="MX12" s="32">
        <v>120.3</v>
      </c>
      <c r="MY12" s="32">
        <v>122.7</v>
      </c>
      <c r="MZ12" s="32">
        <v>121.1</v>
      </c>
      <c r="NA12" s="32">
        <v>119.1</v>
      </c>
      <c r="NB12" s="32">
        <v>121.9</v>
      </c>
      <c r="NC12" s="32">
        <v>120</v>
      </c>
      <c r="ND12" s="32">
        <v>119.1</v>
      </c>
      <c r="NE12" s="32">
        <v>121.9</v>
      </c>
      <c r="NF12" s="32">
        <v>120</v>
      </c>
      <c r="NG12" s="32">
        <v>120.4</v>
      </c>
      <c r="NH12" s="32">
        <v>123.1</v>
      </c>
      <c r="NI12" s="32">
        <v>121.3</v>
      </c>
      <c r="NJ12" s="32">
        <v>121.9</v>
      </c>
      <c r="NK12" s="32">
        <v>124.2</v>
      </c>
      <c r="NL12" s="32">
        <v>122.7</v>
      </c>
    </row>
    <row r="13" spans="1:376" x14ac:dyDescent="0.3">
      <c r="A13" s="50" t="s">
        <v>12</v>
      </c>
      <c r="B13" s="32">
        <v>103.1</v>
      </c>
      <c r="C13" s="32">
        <v>101.8</v>
      </c>
      <c r="D13" s="32">
        <v>102.7</v>
      </c>
      <c r="E13" s="32">
        <v>103.1</v>
      </c>
      <c r="F13" s="32">
        <v>102.3</v>
      </c>
      <c r="G13" s="32">
        <v>102.8</v>
      </c>
      <c r="H13" s="32">
        <v>103.3</v>
      </c>
      <c r="I13" s="32">
        <v>102.4</v>
      </c>
      <c r="J13" s="32">
        <v>103</v>
      </c>
      <c r="K13" s="32">
        <v>103.2</v>
      </c>
      <c r="L13" s="32">
        <v>103.5</v>
      </c>
      <c r="M13" s="32">
        <v>103.3</v>
      </c>
      <c r="N13" s="32">
        <v>104</v>
      </c>
      <c r="O13" s="32">
        <v>105</v>
      </c>
      <c r="P13" s="32">
        <v>104.3</v>
      </c>
      <c r="Q13" s="32">
        <v>105.4</v>
      </c>
      <c r="R13" s="32">
        <v>106.4</v>
      </c>
      <c r="S13" s="32">
        <v>105.7</v>
      </c>
      <c r="T13" s="32">
        <v>106.4</v>
      </c>
      <c r="U13" s="32">
        <v>107.5</v>
      </c>
      <c r="V13" s="32">
        <v>106.8</v>
      </c>
      <c r="W13" s="32">
        <v>106.9</v>
      </c>
      <c r="X13" s="32">
        <v>108.5</v>
      </c>
      <c r="Y13" s="32">
        <v>107.4</v>
      </c>
      <c r="Z13" s="32">
        <v>107.9</v>
      </c>
      <c r="AA13" s="32">
        <v>109.1</v>
      </c>
      <c r="AB13" s="32">
        <v>108.3</v>
      </c>
      <c r="AC13" s="32">
        <v>108.2</v>
      </c>
      <c r="AD13" s="32">
        <v>109.6</v>
      </c>
      <c r="AE13" s="32">
        <v>108.7</v>
      </c>
      <c r="AF13" s="32">
        <v>109</v>
      </c>
      <c r="AG13" s="32">
        <v>110.3</v>
      </c>
      <c r="AH13" s="32">
        <v>109.4</v>
      </c>
      <c r="AI13" s="32">
        <v>109.8</v>
      </c>
      <c r="AJ13" s="32">
        <v>111.9</v>
      </c>
      <c r="AK13" s="32">
        <v>110.5</v>
      </c>
      <c r="AL13" s="32">
        <v>110.2</v>
      </c>
      <c r="AM13" s="32">
        <v>112.7</v>
      </c>
      <c r="AN13" s="32">
        <v>111</v>
      </c>
      <c r="AO13" s="32">
        <v>110.4</v>
      </c>
      <c r="AP13" s="32">
        <v>113.5</v>
      </c>
      <c r="AQ13" s="32">
        <v>111.4</v>
      </c>
      <c r="AR13" s="32">
        <v>110.7</v>
      </c>
      <c r="AS13" s="32">
        <v>114.1</v>
      </c>
      <c r="AT13" s="32">
        <v>111.8</v>
      </c>
      <c r="AU13" s="32">
        <v>111.2</v>
      </c>
      <c r="AV13" s="32">
        <v>115.3</v>
      </c>
      <c r="AW13" s="32">
        <v>112.6</v>
      </c>
      <c r="AX13" s="32">
        <v>111.6</v>
      </c>
      <c r="AY13" s="32">
        <v>117</v>
      </c>
      <c r="AZ13" s="32">
        <v>113.4</v>
      </c>
      <c r="BA13" s="32">
        <v>112.3</v>
      </c>
      <c r="BB13" s="32">
        <v>118.3</v>
      </c>
      <c r="BC13" s="32">
        <v>114.3</v>
      </c>
      <c r="BD13" s="32">
        <v>113.3</v>
      </c>
      <c r="BE13" s="32">
        <v>120</v>
      </c>
      <c r="BF13" s="32">
        <v>115.5</v>
      </c>
      <c r="BG13" s="32">
        <v>114.6</v>
      </c>
      <c r="BH13" s="32">
        <v>122.1</v>
      </c>
      <c r="BI13" s="32">
        <v>117.1</v>
      </c>
      <c r="BJ13" s="32">
        <v>114.9</v>
      </c>
      <c r="BK13" s="32">
        <v>122.9</v>
      </c>
      <c r="BL13" s="32">
        <v>117.6</v>
      </c>
      <c r="BM13" s="32">
        <v>115.3</v>
      </c>
      <c r="BN13" s="32">
        <v>123.8</v>
      </c>
      <c r="BO13" s="32">
        <v>118.1</v>
      </c>
      <c r="BP13" s="32">
        <v>115.8</v>
      </c>
      <c r="BQ13" s="32">
        <v>124.6</v>
      </c>
      <c r="BR13" s="32">
        <v>118.7</v>
      </c>
      <c r="BS13" s="32">
        <v>116</v>
      </c>
      <c r="BT13" s="32">
        <v>125.4</v>
      </c>
      <c r="BU13" s="32">
        <v>119.1</v>
      </c>
      <c r="BV13" s="32">
        <v>117.2</v>
      </c>
      <c r="BW13" s="32">
        <v>126.6</v>
      </c>
      <c r="BX13" s="32">
        <v>120.3</v>
      </c>
      <c r="BY13" s="32">
        <v>118.6</v>
      </c>
      <c r="BZ13" s="32">
        <v>127.7</v>
      </c>
      <c r="CA13" s="32">
        <v>121.6</v>
      </c>
      <c r="CB13" s="32">
        <v>119.4</v>
      </c>
      <c r="CC13" s="32">
        <v>127.4</v>
      </c>
      <c r="CD13" s="32">
        <v>122.1</v>
      </c>
      <c r="CE13" s="32">
        <v>119.8</v>
      </c>
      <c r="CF13" s="32">
        <v>127.7</v>
      </c>
      <c r="CG13" s="32">
        <v>122.4</v>
      </c>
      <c r="CH13" s="32">
        <v>120.7</v>
      </c>
      <c r="CI13" s="32">
        <v>128.80000000000001</v>
      </c>
      <c r="CJ13" s="32">
        <v>123.4</v>
      </c>
      <c r="CK13" s="32">
        <v>123</v>
      </c>
      <c r="CL13" s="32">
        <v>130.5</v>
      </c>
      <c r="CM13" s="32">
        <v>125.5</v>
      </c>
      <c r="CN13" s="32">
        <v>123.4</v>
      </c>
      <c r="CO13" s="32">
        <v>131.5</v>
      </c>
      <c r="CP13" s="32">
        <v>126.1</v>
      </c>
      <c r="CQ13" s="32">
        <v>123.9</v>
      </c>
      <c r="CR13" s="32">
        <v>132.69999999999999</v>
      </c>
      <c r="CS13" s="32">
        <v>126.8</v>
      </c>
      <c r="CT13" s="32">
        <v>125.4</v>
      </c>
      <c r="CU13" s="32">
        <v>134.4</v>
      </c>
      <c r="CV13" s="32">
        <v>128.4</v>
      </c>
      <c r="CW13" s="32">
        <v>126.6</v>
      </c>
      <c r="CX13" s="32">
        <v>135.80000000000001</v>
      </c>
      <c r="CY13" s="32">
        <v>129.69999999999999</v>
      </c>
      <c r="CZ13" s="32">
        <v>128.30000000000001</v>
      </c>
      <c r="DA13" s="32">
        <v>137.1</v>
      </c>
      <c r="DB13" s="32">
        <v>131.19999999999999</v>
      </c>
      <c r="DC13" s="32">
        <v>128.9</v>
      </c>
      <c r="DD13" s="32">
        <v>138.6</v>
      </c>
      <c r="DE13" s="32">
        <v>132.1</v>
      </c>
      <c r="DF13" s="32">
        <v>129.6</v>
      </c>
      <c r="DG13" s="32">
        <v>139.5</v>
      </c>
      <c r="DH13" s="32">
        <v>132.9</v>
      </c>
      <c r="DI13" s="32">
        <v>130.6</v>
      </c>
      <c r="DJ13" s="32">
        <v>139.69999999999999</v>
      </c>
      <c r="DK13" s="32">
        <v>133.6</v>
      </c>
      <c r="DL13" s="32">
        <v>130.80000000000001</v>
      </c>
      <c r="DM13" s="32">
        <v>140.1</v>
      </c>
      <c r="DN13" s="32">
        <v>133.9</v>
      </c>
      <c r="DO13" s="32">
        <v>131.4</v>
      </c>
      <c r="DP13" s="32">
        <v>140.4</v>
      </c>
      <c r="DQ13" s="32">
        <v>134.4</v>
      </c>
      <c r="DR13" s="32">
        <v>132.19999999999999</v>
      </c>
      <c r="DS13" s="32">
        <v>141.5</v>
      </c>
      <c r="DT13" s="32">
        <v>135.30000000000001</v>
      </c>
      <c r="DU13" s="32">
        <v>133.1</v>
      </c>
      <c r="DV13" s="32">
        <v>142.80000000000001</v>
      </c>
      <c r="DW13" s="32">
        <v>136.30000000000001</v>
      </c>
      <c r="DX13" s="32">
        <v>134.30000000000001</v>
      </c>
      <c r="DY13" s="32">
        <v>143.9</v>
      </c>
      <c r="DZ13" s="32">
        <v>137.5</v>
      </c>
      <c r="EA13" s="32">
        <v>134.9</v>
      </c>
      <c r="EB13" s="32">
        <v>144.6</v>
      </c>
      <c r="EC13" s="32">
        <v>138.1</v>
      </c>
      <c r="ED13" s="32">
        <v>135.80000000000001</v>
      </c>
      <c r="EE13" s="32">
        <v>144.80000000000001</v>
      </c>
      <c r="EF13" s="32">
        <v>138.80000000000001</v>
      </c>
      <c r="EG13" s="32">
        <v>136.30000000000001</v>
      </c>
      <c r="EH13" s="32">
        <v>145.30000000000001</v>
      </c>
      <c r="EI13" s="32">
        <v>139.30000000000001</v>
      </c>
      <c r="EJ13" s="32">
        <v>136.80000000000001</v>
      </c>
      <c r="EK13" s="32">
        <v>145.4</v>
      </c>
      <c r="EL13" s="32">
        <v>139.69999999999999</v>
      </c>
      <c r="EM13" s="32">
        <v>137.5</v>
      </c>
      <c r="EN13" s="32">
        <v>145.5</v>
      </c>
      <c r="EO13" s="32">
        <v>140.19999999999999</v>
      </c>
      <c r="EP13" s="32">
        <v>136.9</v>
      </c>
      <c r="EQ13" s="32">
        <v>144.9</v>
      </c>
      <c r="ER13" s="32">
        <v>139.6</v>
      </c>
      <c r="ES13" s="32">
        <v>136</v>
      </c>
      <c r="ET13" s="32">
        <v>144</v>
      </c>
      <c r="EU13" s="32">
        <v>138.69999999999999</v>
      </c>
      <c r="EV13" s="32">
        <v>135.6</v>
      </c>
      <c r="EW13" s="32">
        <v>142.6</v>
      </c>
      <c r="EX13" s="32">
        <v>137.9</v>
      </c>
      <c r="EY13" s="32">
        <v>134.1</v>
      </c>
      <c r="EZ13" s="32">
        <v>141.30000000000001</v>
      </c>
      <c r="FA13" s="32">
        <v>136.5</v>
      </c>
      <c r="FB13" s="32">
        <v>134</v>
      </c>
      <c r="FC13" s="32">
        <v>139.9</v>
      </c>
      <c r="FD13" s="32">
        <v>136</v>
      </c>
      <c r="FE13" s="32">
        <v>133.5</v>
      </c>
      <c r="FF13" s="32">
        <v>138.80000000000001</v>
      </c>
      <c r="FG13" s="32">
        <v>135.30000000000001</v>
      </c>
      <c r="FH13" s="32">
        <v>133.9</v>
      </c>
      <c r="FI13" s="32">
        <v>137.80000000000001</v>
      </c>
      <c r="FJ13" s="32">
        <v>135.19999999999999</v>
      </c>
      <c r="FK13" s="32">
        <v>134.69999999999999</v>
      </c>
      <c r="FL13" s="32">
        <v>137.5</v>
      </c>
      <c r="FM13" s="32">
        <v>135.6</v>
      </c>
      <c r="FN13" s="32">
        <v>134.69999999999999</v>
      </c>
      <c r="FO13" s="32">
        <v>137.30000000000001</v>
      </c>
      <c r="FP13" s="32">
        <v>135.6</v>
      </c>
      <c r="FQ13" s="32">
        <v>135.6</v>
      </c>
      <c r="FR13" s="32">
        <v>137.80000000000001</v>
      </c>
      <c r="FS13" s="32">
        <v>136.30000000000001</v>
      </c>
      <c r="FT13" s="32">
        <v>136</v>
      </c>
      <c r="FU13" s="32">
        <v>138.30000000000001</v>
      </c>
      <c r="FV13" s="32">
        <v>136.80000000000001</v>
      </c>
      <c r="FW13" s="32">
        <v>135.80000000000001</v>
      </c>
      <c r="FX13" s="32">
        <v>139.69999999999999</v>
      </c>
      <c r="FY13" s="32">
        <v>137.1</v>
      </c>
      <c r="FZ13" s="32">
        <v>136</v>
      </c>
      <c r="GA13" s="32">
        <v>140.5</v>
      </c>
      <c r="GB13" s="32">
        <v>137.5</v>
      </c>
      <c r="GC13" s="32">
        <v>135.6</v>
      </c>
      <c r="GD13" s="32">
        <v>140.69999999999999</v>
      </c>
      <c r="GE13" s="32">
        <v>137.30000000000001</v>
      </c>
      <c r="GF13" s="32">
        <v>136.30000000000001</v>
      </c>
      <c r="GG13" s="32">
        <v>140.69999999999999</v>
      </c>
      <c r="GH13" s="32">
        <v>137.80000000000001</v>
      </c>
      <c r="GI13" s="32">
        <v>137.19999999999999</v>
      </c>
      <c r="GJ13" s="32">
        <v>140.19999999999999</v>
      </c>
      <c r="GK13" s="32">
        <v>138.19999999999999</v>
      </c>
      <c r="GL13" s="32">
        <v>137.4</v>
      </c>
      <c r="GM13" s="32">
        <v>139.6</v>
      </c>
      <c r="GN13" s="32">
        <v>138.1</v>
      </c>
      <c r="GO13" s="32">
        <v>137.6</v>
      </c>
      <c r="GP13" s="32">
        <v>140</v>
      </c>
      <c r="GQ13" s="32">
        <v>138.4</v>
      </c>
      <c r="GR13" s="32">
        <v>138.19999999999999</v>
      </c>
      <c r="GS13" s="32">
        <v>140.30000000000001</v>
      </c>
      <c r="GT13" s="32">
        <v>138.9</v>
      </c>
      <c r="GU13" s="32">
        <v>138.6</v>
      </c>
      <c r="GV13" s="32">
        <v>141.1</v>
      </c>
      <c r="GW13" s="32">
        <v>139.4</v>
      </c>
      <c r="GX13" s="32">
        <v>138.69999999999999</v>
      </c>
      <c r="GY13" s="32">
        <v>141.19999999999999</v>
      </c>
      <c r="GZ13" s="32">
        <v>139.5</v>
      </c>
      <c r="HA13" s="32">
        <v>139.5</v>
      </c>
      <c r="HB13" s="32">
        <v>141.1</v>
      </c>
      <c r="HC13" s="32">
        <v>141</v>
      </c>
      <c r="HD13" s="32">
        <v>140.6</v>
      </c>
      <c r="HE13" s="32">
        <v>141.4</v>
      </c>
      <c r="HF13" s="32">
        <v>140.9</v>
      </c>
      <c r="HG13" s="32">
        <v>140.19999999999999</v>
      </c>
      <c r="HH13" s="32">
        <v>141.5</v>
      </c>
      <c r="HI13" s="32">
        <v>140.6</v>
      </c>
      <c r="HJ13" s="32">
        <v>138.9</v>
      </c>
      <c r="HK13" s="32">
        <v>140.4</v>
      </c>
      <c r="HL13" s="32">
        <v>139.4</v>
      </c>
      <c r="HM13" s="32">
        <v>139.19999999999999</v>
      </c>
      <c r="HN13" s="32">
        <v>140.80000000000001</v>
      </c>
      <c r="HO13" s="32">
        <v>139.69999999999999</v>
      </c>
      <c r="HP13" s="32">
        <v>138.9</v>
      </c>
      <c r="HQ13" s="32">
        <v>140.69999999999999</v>
      </c>
      <c r="HR13" s="32">
        <v>139.5</v>
      </c>
      <c r="HS13" s="32">
        <f>AVERAGE(HN13:HR13,HV13:HZ13)</f>
        <v>140.12</v>
      </c>
      <c r="HT13" s="32">
        <f>AVERAGE(HO13:HS13,HW13:IA13)</f>
        <v>140.18199999999999</v>
      </c>
      <c r="HU13" s="32">
        <f>AVERAGE(HP13:HT13,HX13:IB13)</f>
        <v>140.30019999999999</v>
      </c>
      <c r="HV13" s="32">
        <v>139.30000000000001</v>
      </c>
      <c r="HW13" s="32">
        <v>141</v>
      </c>
      <c r="HX13" s="32">
        <v>139.9</v>
      </c>
      <c r="HY13" s="32">
        <v>140.4</v>
      </c>
      <c r="HZ13" s="32">
        <v>141</v>
      </c>
      <c r="IA13" s="32">
        <v>140.6</v>
      </c>
      <c r="IB13" s="32">
        <v>141.69999999999999</v>
      </c>
      <c r="IC13" s="32">
        <v>141.6</v>
      </c>
      <c r="ID13" s="32">
        <v>141.69999999999999</v>
      </c>
      <c r="IE13" s="32">
        <v>142.69999999999999</v>
      </c>
      <c r="IF13" s="32">
        <v>142.5</v>
      </c>
      <c r="IG13" s="32">
        <v>142.6</v>
      </c>
      <c r="IH13" s="32">
        <v>144.19999999999999</v>
      </c>
      <c r="II13" s="32">
        <v>143.80000000000001</v>
      </c>
      <c r="IJ13" s="32">
        <v>144.1</v>
      </c>
      <c r="IK13" s="32">
        <v>145.5</v>
      </c>
      <c r="IL13" s="32">
        <v>145.19999999999999</v>
      </c>
      <c r="IM13" s="32">
        <v>145.4</v>
      </c>
      <c r="IN13" s="32">
        <v>147.30000000000001</v>
      </c>
      <c r="IO13" s="32">
        <v>146.30000000000001</v>
      </c>
      <c r="IP13" s="32">
        <v>147</v>
      </c>
      <c r="IQ13" s="32">
        <v>149.1</v>
      </c>
      <c r="IR13" s="32">
        <v>148</v>
      </c>
      <c r="IS13" s="32">
        <v>148.69999999999999</v>
      </c>
      <c r="IT13" s="32">
        <v>151.6</v>
      </c>
      <c r="IU13" s="32">
        <v>149.5</v>
      </c>
      <c r="IV13" s="32">
        <v>150.9</v>
      </c>
      <c r="IW13" s="32">
        <v>152.80000000000001</v>
      </c>
      <c r="IX13" s="32">
        <v>150.4</v>
      </c>
      <c r="IY13" s="32">
        <v>152</v>
      </c>
      <c r="IZ13" s="32">
        <v>154</v>
      </c>
      <c r="JA13" s="32">
        <v>151.5</v>
      </c>
      <c r="JB13" s="32">
        <v>153.19999999999999</v>
      </c>
      <c r="JC13" s="32">
        <v>158.69999999999999</v>
      </c>
      <c r="JD13" s="32">
        <v>154</v>
      </c>
      <c r="JE13" s="32">
        <v>157.1</v>
      </c>
      <c r="JF13" s="32">
        <f>AVERAGE(JA13:JE13,JI13:JM13)</f>
        <v>157.11999999999998</v>
      </c>
      <c r="JG13" s="32">
        <f>AVERAGE(JB13:JF13,JJ13:JN13)</f>
        <v>157.65199999999999</v>
      </c>
      <c r="JH13" s="32">
        <f>AVERAGE(JC13:JG13,JK13:JO13)</f>
        <v>158.21719999999999</v>
      </c>
      <c r="JI13" s="32">
        <v>159.80000000000001</v>
      </c>
      <c r="JJ13" s="32">
        <v>158.80000000000001</v>
      </c>
      <c r="JK13" s="32">
        <v>159.5</v>
      </c>
      <c r="JL13" s="32">
        <v>159.80000000000001</v>
      </c>
      <c r="JM13" s="32">
        <v>158.80000000000001</v>
      </c>
      <c r="JN13" s="32">
        <v>159.5</v>
      </c>
      <c r="JO13" s="32">
        <v>160</v>
      </c>
      <c r="JP13" s="32">
        <v>160</v>
      </c>
      <c r="JQ13" s="32">
        <v>160</v>
      </c>
      <c r="JR13" s="32">
        <v>160</v>
      </c>
      <c r="JS13" s="32">
        <v>160.9</v>
      </c>
      <c r="JT13" s="32">
        <v>160.30000000000001</v>
      </c>
      <c r="JU13" s="32">
        <v>160.9</v>
      </c>
      <c r="JV13" s="32">
        <v>161.30000000000001</v>
      </c>
      <c r="JW13" s="32">
        <v>161</v>
      </c>
      <c r="JX13" s="32">
        <v>162</v>
      </c>
      <c r="JY13" s="32">
        <v>161.4</v>
      </c>
      <c r="JZ13" s="32">
        <v>161.80000000000001</v>
      </c>
      <c r="KA13" s="32">
        <v>163.5</v>
      </c>
      <c r="KB13" s="32">
        <v>161.9</v>
      </c>
      <c r="KC13" s="32">
        <v>163</v>
      </c>
      <c r="KD13" s="32">
        <v>164.5</v>
      </c>
      <c r="KE13" s="32">
        <v>163</v>
      </c>
      <c r="KF13" s="32">
        <v>164</v>
      </c>
      <c r="KG13" s="32">
        <v>165</v>
      </c>
      <c r="KH13" s="32">
        <v>162.5</v>
      </c>
      <c r="KI13" s="32">
        <v>164.2</v>
      </c>
      <c r="KJ13" s="32">
        <v>164</v>
      </c>
      <c r="KK13" s="32">
        <v>162.6</v>
      </c>
      <c r="KL13" s="32">
        <v>163.5</v>
      </c>
      <c r="KM13" s="32">
        <v>164.4</v>
      </c>
      <c r="KN13" s="32">
        <v>162.80000000000001</v>
      </c>
      <c r="KO13" s="32">
        <v>163.9</v>
      </c>
      <c r="KP13" s="32">
        <v>169.7</v>
      </c>
      <c r="KQ13" s="32">
        <v>165.2</v>
      </c>
      <c r="KR13" s="32">
        <v>168.2</v>
      </c>
      <c r="KS13" s="32">
        <v>170</v>
      </c>
      <c r="KT13" s="32">
        <v>165.5</v>
      </c>
      <c r="KU13" s="32">
        <v>168.5</v>
      </c>
      <c r="KV13" s="32">
        <v>169.7</v>
      </c>
      <c r="KW13" s="32">
        <v>165.5</v>
      </c>
      <c r="KX13" s="32">
        <v>168.3</v>
      </c>
      <c r="KY13" s="32">
        <v>169.8</v>
      </c>
      <c r="KZ13" s="32">
        <v>166.2</v>
      </c>
      <c r="LA13" s="32">
        <v>168.8</v>
      </c>
      <c r="LB13" s="32">
        <v>170.1</v>
      </c>
      <c r="LC13" s="32">
        <v>166.2</v>
      </c>
      <c r="LD13" s="32">
        <v>168.8</v>
      </c>
      <c r="LE13" s="32">
        <v>170.6</v>
      </c>
      <c r="LF13" s="32">
        <v>166.8</v>
      </c>
      <c r="LG13" s="32">
        <v>169.3</v>
      </c>
      <c r="LH13" s="32">
        <v>170.8</v>
      </c>
      <c r="LI13" s="32">
        <v>167.2</v>
      </c>
      <c r="LJ13" s="32">
        <v>169.6</v>
      </c>
      <c r="LK13" s="32">
        <v>171.7</v>
      </c>
      <c r="LL13" s="32">
        <v>168.2</v>
      </c>
      <c r="LM13" s="32">
        <v>170.5</v>
      </c>
      <c r="LN13" s="32">
        <v>173.3</v>
      </c>
      <c r="LO13" s="32">
        <v>169.8</v>
      </c>
      <c r="LP13" s="32">
        <v>172.1</v>
      </c>
      <c r="LQ13" s="32">
        <v>175.4</v>
      </c>
      <c r="LR13" s="32">
        <v>172.2</v>
      </c>
      <c r="LS13" s="32">
        <v>174.3</v>
      </c>
      <c r="LT13" s="32">
        <v>178.7</v>
      </c>
      <c r="LU13" s="32">
        <v>174.7</v>
      </c>
      <c r="LV13" s="32">
        <v>177.4</v>
      </c>
      <c r="LW13" s="32">
        <v>182.9</v>
      </c>
      <c r="LX13" s="32">
        <v>178</v>
      </c>
      <c r="LY13" s="32">
        <v>181.3</v>
      </c>
      <c r="LZ13" s="32">
        <v>186.6</v>
      </c>
      <c r="MA13" s="32">
        <v>181.4</v>
      </c>
      <c r="MB13" s="32">
        <v>184.9</v>
      </c>
      <c r="MC13" s="32">
        <v>188.9</v>
      </c>
      <c r="MD13" s="32">
        <v>183.5</v>
      </c>
      <c r="ME13" s="32">
        <v>187.1</v>
      </c>
      <c r="MF13" s="32">
        <v>191.8</v>
      </c>
      <c r="MG13" s="32">
        <v>186.3</v>
      </c>
      <c r="MH13" s="32">
        <v>190</v>
      </c>
      <c r="MI13" s="32">
        <v>195.6</v>
      </c>
      <c r="MJ13" s="32">
        <v>189.7</v>
      </c>
      <c r="MK13" s="32">
        <v>193.6</v>
      </c>
      <c r="ML13" s="32">
        <v>199.1</v>
      </c>
      <c r="MM13" s="32">
        <v>193.6</v>
      </c>
      <c r="MN13" s="32">
        <v>197.3</v>
      </c>
      <c r="MO13" s="32">
        <v>201.6</v>
      </c>
      <c r="MP13" s="32">
        <v>196.4</v>
      </c>
      <c r="MQ13" s="32">
        <v>199.9</v>
      </c>
      <c r="MR13" s="32">
        <v>204.8</v>
      </c>
      <c r="MS13" s="32">
        <v>198.8</v>
      </c>
      <c r="MT13" s="32">
        <v>202.8</v>
      </c>
      <c r="MU13" s="32">
        <v>207.5</v>
      </c>
      <c r="MV13" s="32">
        <v>200.5</v>
      </c>
      <c r="MW13" s="32">
        <v>205.2</v>
      </c>
      <c r="MX13" s="32">
        <v>210.5</v>
      </c>
      <c r="MY13" s="32">
        <v>204.3</v>
      </c>
      <c r="MZ13" s="32">
        <v>208.4</v>
      </c>
      <c r="NA13" s="32">
        <v>212.1</v>
      </c>
      <c r="NB13" s="32">
        <v>204.8</v>
      </c>
      <c r="NC13" s="32">
        <v>209.7</v>
      </c>
      <c r="ND13" s="32">
        <v>212.1</v>
      </c>
      <c r="NE13" s="32">
        <v>204.8</v>
      </c>
      <c r="NF13" s="32">
        <v>209.7</v>
      </c>
      <c r="NG13" s="32">
        <v>215.5</v>
      </c>
      <c r="NH13" s="32">
        <v>207.8</v>
      </c>
      <c r="NI13" s="32">
        <v>212.9</v>
      </c>
      <c r="NJ13" s="32">
        <v>221</v>
      </c>
      <c r="NK13" s="32">
        <v>211.9</v>
      </c>
      <c r="NL13" s="32">
        <v>218</v>
      </c>
    </row>
    <row r="14" spans="1:376" x14ac:dyDescent="0.3">
      <c r="A14" s="50" t="s">
        <v>131</v>
      </c>
      <c r="B14" s="32">
        <v>104.8</v>
      </c>
      <c r="C14" s="32">
        <v>105.1</v>
      </c>
      <c r="D14" s="32">
        <v>104.9</v>
      </c>
      <c r="E14" s="32">
        <v>105.1</v>
      </c>
      <c r="F14" s="32">
        <v>106</v>
      </c>
      <c r="G14" s="32">
        <v>105.5</v>
      </c>
      <c r="H14" s="32">
        <v>105.6</v>
      </c>
      <c r="I14" s="32">
        <v>107</v>
      </c>
      <c r="J14" s="32">
        <v>106.2</v>
      </c>
      <c r="K14" s="32">
        <v>106.5</v>
      </c>
      <c r="L14" s="32">
        <v>108.2</v>
      </c>
      <c r="M14" s="32">
        <v>107.2</v>
      </c>
      <c r="N14" s="32">
        <v>107.4</v>
      </c>
      <c r="O14" s="32">
        <v>109.1</v>
      </c>
      <c r="P14" s="32">
        <v>108.1</v>
      </c>
      <c r="Q14" s="32">
        <v>108.2</v>
      </c>
      <c r="R14" s="32">
        <v>110</v>
      </c>
      <c r="S14" s="32">
        <v>109</v>
      </c>
      <c r="T14" s="32">
        <v>109.1</v>
      </c>
      <c r="U14" s="32">
        <v>110.4</v>
      </c>
      <c r="V14" s="32">
        <v>109.6</v>
      </c>
      <c r="W14" s="32">
        <v>109.7</v>
      </c>
      <c r="X14" s="32">
        <v>110.9</v>
      </c>
      <c r="Y14" s="32">
        <v>110.2</v>
      </c>
      <c r="Z14" s="32">
        <v>110.4</v>
      </c>
      <c r="AA14" s="32">
        <v>111.1</v>
      </c>
      <c r="AB14" s="32">
        <v>110.7</v>
      </c>
      <c r="AC14" s="32">
        <v>111.1</v>
      </c>
      <c r="AD14" s="32">
        <v>111.4</v>
      </c>
      <c r="AE14" s="32">
        <v>111.2</v>
      </c>
      <c r="AF14" s="32">
        <v>111.8</v>
      </c>
      <c r="AG14" s="32">
        <v>111.8</v>
      </c>
      <c r="AH14" s="32">
        <v>111.8</v>
      </c>
      <c r="AI14" s="32">
        <v>112.1</v>
      </c>
      <c r="AJ14" s="32">
        <v>112.1</v>
      </c>
      <c r="AK14" s="32">
        <v>112.1</v>
      </c>
      <c r="AL14" s="32">
        <v>112.4</v>
      </c>
      <c r="AM14" s="32">
        <v>112.1</v>
      </c>
      <c r="AN14" s="32">
        <v>112.3</v>
      </c>
      <c r="AO14" s="32">
        <v>112.9</v>
      </c>
      <c r="AP14" s="32">
        <v>112.1</v>
      </c>
      <c r="AQ14" s="32">
        <v>112.6</v>
      </c>
      <c r="AR14" s="32">
        <v>113</v>
      </c>
      <c r="AS14" s="32">
        <v>112.2</v>
      </c>
      <c r="AT14" s="32">
        <v>112.7</v>
      </c>
      <c r="AU14" s="32">
        <v>113.5</v>
      </c>
      <c r="AV14" s="32">
        <v>112.7</v>
      </c>
      <c r="AW14" s="32">
        <v>113.2</v>
      </c>
      <c r="AX14" s="32">
        <v>114.2</v>
      </c>
      <c r="AY14" s="32">
        <v>112.9</v>
      </c>
      <c r="AZ14" s="32">
        <v>113.7</v>
      </c>
      <c r="BA14" s="32">
        <v>114.9</v>
      </c>
      <c r="BB14" s="32">
        <v>113.2</v>
      </c>
      <c r="BC14" s="32">
        <v>114.2</v>
      </c>
      <c r="BD14" s="32">
        <v>115.6</v>
      </c>
      <c r="BE14" s="32">
        <v>113.8</v>
      </c>
      <c r="BF14" s="32">
        <v>114.8</v>
      </c>
      <c r="BG14" s="32">
        <v>115.8</v>
      </c>
      <c r="BH14" s="32">
        <v>114.4</v>
      </c>
      <c r="BI14" s="32">
        <v>115.2</v>
      </c>
      <c r="BJ14" s="32">
        <v>116.5</v>
      </c>
      <c r="BK14" s="32">
        <v>114.8</v>
      </c>
      <c r="BL14" s="32">
        <v>115.8</v>
      </c>
      <c r="BM14" s="32">
        <v>116.8</v>
      </c>
      <c r="BN14" s="32">
        <v>115.2</v>
      </c>
      <c r="BO14" s="32">
        <v>116.1</v>
      </c>
      <c r="BP14" s="32">
        <v>116.8</v>
      </c>
      <c r="BQ14" s="32">
        <v>115.8</v>
      </c>
      <c r="BR14" s="32">
        <v>116.4</v>
      </c>
      <c r="BS14" s="32">
        <v>117.3</v>
      </c>
      <c r="BT14" s="32">
        <v>116.1</v>
      </c>
      <c r="BU14" s="32">
        <v>116.8</v>
      </c>
      <c r="BV14" s="32">
        <v>117.9</v>
      </c>
      <c r="BW14" s="32">
        <v>116.5</v>
      </c>
      <c r="BX14" s="32">
        <v>117.3</v>
      </c>
      <c r="BY14" s="32">
        <v>118.8</v>
      </c>
      <c r="BZ14" s="32">
        <v>116.8</v>
      </c>
      <c r="CA14" s="32">
        <v>118</v>
      </c>
      <c r="CB14" s="32">
        <v>118.9</v>
      </c>
      <c r="CC14" s="32">
        <v>117</v>
      </c>
      <c r="CD14" s="32">
        <v>118.1</v>
      </c>
      <c r="CE14" s="32">
        <v>119.4</v>
      </c>
      <c r="CF14" s="32">
        <v>117.2</v>
      </c>
      <c r="CG14" s="32">
        <v>118.5</v>
      </c>
      <c r="CH14" s="32">
        <v>120.2</v>
      </c>
      <c r="CI14" s="32">
        <v>117.7</v>
      </c>
      <c r="CJ14" s="32">
        <v>119.2</v>
      </c>
      <c r="CK14" s="32">
        <v>121.1</v>
      </c>
      <c r="CL14" s="32">
        <v>118</v>
      </c>
      <c r="CM14" s="32">
        <v>119.8</v>
      </c>
      <c r="CN14" s="32">
        <v>121</v>
      </c>
      <c r="CO14" s="32">
        <v>118.3</v>
      </c>
      <c r="CP14" s="32">
        <v>119.9</v>
      </c>
      <c r="CQ14" s="32">
        <v>121.5</v>
      </c>
      <c r="CR14" s="32">
        <v>118.8</v>
      </c>
      <c r="CS14" s="32">
        <v>120.4</v>
      </c>
      <c r="CT14" s="32">
        <v>121.9</v>
      </c>
      <c r="CU14" s="32">
        <v>119.1</v>
      </c>
      <c r="CV14" s="32">
        <v>120.7</v>
      </c>
      <c r="CW14" s="32">
        <v>122.3</v>
      </c>
      <c r="CX14" s="32">
        <v>119.4</v>
      </c>
      <c r="CY14" s="32">
        <v>121.1</v>
      </c>
      <c r="CZ14" s="32">
        <v>123.1</v>
      </c>
      <c r="DA14" s="32">
        <v>119.8</v>
      </c>
      <c r="DB14" s="32">
        <v>121.7</v>
      </c>
      <c r="DC14" s="32">
        <v>123.3</v>
      </c>
      <c r="DD14" s="32">
        <v>120.2</v>
      </c>
      <c r="DE14" s="32">
        <v>122</v>
      </c>
      <c r="DF14" s="32">
        <v>124.3</v>
      </c>
      <c r="DG14" s="32">
        <v>120.5</v>
      </c>
      <c r="DH14" s="32">
        <v>122.7</v>
      </c>
      <c r="DI14" s="32">
        <v>124.8</v>
      </c>
      <c r="DJ14" s="32">
        <v>120.6</v>
      </c>
      <c r="DK14" s="32">
        <v>123</v>
      </c>
      <c r="DL14" s="32">
        <v>124.9</v>
      </c>
      <c r="DM14" s="32">
        <v>120.7</v>
      </c>
      <c r="DN14" s="32">
        <v>123.1</v>
      </c>
      <c r="DO14" s="32">
        <v>125.4</v>
      </c>
      <c r="DP14" s="32">
        <v>121.1</v>
      </c>
      <c r="DQ14" s="32">
        <v>123.6</v>
      </c>
      <c r="DR14" s="32">
        <v>126.1</v>
      </c>
      <c r="DS14" s="32">
        <v>121.5</v>
      </c>
      <c r="DT14" s="32">
        <v>124.2</v>
      </c>
      <c r="DU14" s="32">
        <v>126.4</v>
      </c>
      <c r="DV14" s="32">
        <v>121.6</v>
      </c>
      <c r="DW14" s="32">
        <v>124.4</v>
      </c>
      <c r="DX14" s="32">
        <v>127.3</v>
      </c>
      <c r="DY14" s="32">
        <v>121.7</v>
      </c>
      <c r="DZ14" s="32">
        <v>125</v>
      </c>
      <c r="EA14" s="32">
        <v>128.1</v>
      </c>
      <c r="EB14" s="32">
        <v>121.9</v>
      </c>
      <c r="EC14" s="32">
        <v>125.5</v>
      </c>
      <c r="ED14" s="32">
        <v>128.80000000000001</v>
      </c>
      <c r="EE14" s="32">
        <v>122.1</v>
      </c>
      <c r="EF14" s="32">
        <v>126</v>
      </c>
      <c r="EG14" s="32">
        <v>128.69999999999999</v>
      </c>
      <c r="EH14" s="32">
        <v>122.5</v>
      </c>
      <c r="EI14" s="32">
        <v>126.1</v>
      </c>
      <c r="EJ14" s="32">
        <v>128.69999999999999</v>
      </c>
      <c r="EK14" s="32">
        <v>122.7</v>
      </c>
      <c r="EL14" s="32">
        <v>126.2</v>
      </c>
      <c r="EM14" s="32">
        <v>129.1</v>
      </c>
      <c r="EN14" s="32">
        <v>123.1</v>
      </c>
      <c r="EO14" s="32">
        <v>126.6</v>
      </c>
      <c r="EP14" s="32">
        <v>129</v>
      </c>
      <c r="EQ14" s="32">
        <v>123.2</v>
      </c>
      <c r="ER14" s="32">
        <v>126.6</v>
      </c>
      <c r="ES14" s="32">
        <v>129.4</v>
      </c>
      <c r="ET14" s="32">
        <v>123.4</v>
      </c>
      <c r="EU14" s="32">
        <v>126.9</v>
      </c>
      <c r="EV14" s="32">
        <v>129.80000000000001</v>
      </c>
      <c r="EW14" s="32">
        <v>123.6</v>
      </c>
      <c r="EX14" s="32">
        <v>127.2</v>
      </c>
      <c r="EY14" s="32">
        <v>130</v>
      </c>
      <c r="EZ14" s="32">
        <v>123.8</v>
      </c>
      <c r="FA14" s="32">
        <v>127.4</v>
      </c>
      <c r="FB14" s="32">
        <v>130.30000000000001</v>
      </c>
      <c r="FC14" s="32">
        <v>123.8</v>
      </c>
      <c r="FD14" s="32">
        <v>127.6</v>
      </c>
      <c r="FE14" s="32">
        <v>130.4</v>
      </c>
      <c r="FF14" s="32">
        <v>124.2</v>
      </c>
      <c r="FG14" s="32">
        <v>127.8</v>
      </c>
      <c r="FH14" s="32">
        <v>131.4</v>
      </c>
      <c r="FI14" s="32">
        <v>124.4</v>
      </c>
      <c r="FJ14" s="32">
        <v>128.5</v>
      </c>
      <c r="FK14" s="32">
        <v>131.6</v>
      </c>
      <c r="FL14" s="32">
        <v>124.6</v>
      </c>
      <c r="FM14" s="32">
        <v>128.69999999999999</v>
      </c>
      <c r="FN14" s="32">
        <v>131.69999999999999</v>
      </c>
      <c r="FO14" s="32">
        <v>124.8</v>
      </c>
      <c r="FP14" s="32">
        <v>128.80000000000001</v>
      </c>
      <c r="FQ14" s="32">
        <v>131.30000000000001</v>
      </c>
      <c r="FR14" s="32">
        <v>125.1</v>
      </c>
      <c r="FS14" s="32">
        <v>128.69999999999999</v>
      </c>
      <c r="FT14" s="32">
        <v>131.9</v>
      </c>
      <c r="FU14" s="32">
        <v>125.4</v>
      </c>
      <c r="FV14" s="32">
        <v>129.19999999999999</v>
      </c>
      <c r="FW14" s="32">
        <v>131.1</v>
      </c>
      <c r="FX14" s="32">
        <v>125.7</v>
      </c>
      <c r="FY14" s="32">
        <v>128.80000000000001</v>
      </c>
      <c r="FZ14" s="32">
        <v>131.19999999999999</v>
      </c>
      <c r="GA14" s="32">
        <v>125.9</v>
      </c>
      <c r="GB14" s="32">
        <v>129</v>
      </c>
      <c r="GC14" s="32">
        <v>130.5</v>
      </c>
      <c r="GD14" s="32">
        <v>125.9</v>
      </c>
      <c r="GE14" s="32">
        <v>128.6</v>
      </c>
      <c r="GF14" s="32">
        <v>131.19999999999999</v>
      </c>
      <c r="GG14" s="32">
        <v>126.2</v>
      </c>
      <c r="GH14" s="32">
        <v>129.1</v>
      </c>
      <c r="GI14" s="32">
        <v>131.9</v>
      </c>
      <c r="GJ14" s="32">
        <v>126.5</v>
      </c>
      <c r="GK14" s="32">
        <v>129.6</v>
      </c>
      <c r="GL14" s="32">
        <v>132.19999999999999</v>
      </c>
      <c r="GM14" s="32">
        <v>126.6</v>
      </c>
      <c r="GN14" s="32">
        <v>129.9</v>
      </c>
      <c r="GO14" s="32">
        <v>132.80000000000001</v>
      </c>
      <c r="GP14" s="32">
        <v>126.7</v>
      </c>
      <c r="GQ14" s="32">
        <v>130.30000000000001</v>
      </c>
      <c r="GR14" s="32">
        <v>132.80000000000001</v>
      </c>
      <c r="GS14" s="32">
        <v>126.8</v>
      </c>
      <c r="GT14" s="32">
        <v>130.30000000000001</v>
      </c>
      <c r="GU14" s="32">
        <v>133.80000000000001</v>
      </c>
      <c r="GV14" s="32">
        <v>127.4</v>
      </c>
      <c r="GW14" s="32">
        <v>131.1</v>
      </c>
      <c r="GX14" s="32">
        <v>133.1</v>
      </c>
      <c r="GY14" s="32">
        <v>127.7</v>
      </c>
      <c r="GZ14" s="32">
        <v>130.80000000000001</v>
      </c>
      <c r="HA14" s="32">
        <v>134.6</v>
      </c>
      <c r="HB14" s="32">
        <v>127.6</v>
      </c>
      <c r="HC14" s="32">
        <v>133.6</v>
      </c>
      <c r="HD14" s="32">
        <v>137.5</v>
      </c>
      <c r="HE14" s="32">
        <v>128</v>
      </c>
      <c r="HF14" s="32">
        <v>133.5</v>
      </c>
      <c r="HG14" s="32">
        <v>137.80000000000001</v>
      </c>
      <c r="HH14" s="32">
        <v>128.1</v>
      </c>
      <c r="HI14" s="32">
        <v>133.80000000000001</v>
      </c>
      <c r="HJ14" s="32">
        <v>137</v>
      </c>
      <c r="HK14" s="32">
        <v>128.1</v>
      </c>
      <c r="HL14" s="32">
        <v>133.30000000000001</v>
      </c>
      <c r="HM14" s="32">
        <v>137.4</v>
      </c>
      <c r="HN14" s="32">
        <v>128.30000000000001</v>
      </c>
      <c r="HO14" s="32">
        <v>133.6</v>
      </c>
      <c r="HP14" s="32">
        <v>137.4</v>
      </c>
      <c r="HQ14" s="32">
        <v>128.5</v>
      </c>
      <c r="HR14" s="32">
        <v>133.69999999999999</v>
      </c>
      <c r="HS14" s="32">
        <f>AVERAGE(HN14:HR14,HV14:HZ14)</f>
        <v>132.91</v>
      </c>
      <c r="HT14" s="32">
        <f>AVERAGE(HO14:HS14,HW14:IA14)</f>
        <v>133.02100000000002</v>
      </c>
      <c r="HU14" s="32">
        <f>AVERAGE(HP14:HT14,HX14:IB14)</f>
        <v>133.92310000000001</v>
      </c>
      <c r="HV14" s="32">
        <v>137.69999999999999</v>
      </c>
      <c r="HW14" s="32">
        <v>128.9</v>
      </c>
      <c r="HX14" s="32">
        <v>134</v>
      </c>
      <c r="HY14" s="32">
        <v>138</v>
      </c>
      <c r="HZ14" s="32">
        <v>129</v>
      </c>
      <c r="IA14" s="32">
        <v>134.19999999999999</v>
      </c>
      <c r="IB14" s="32">
        <v>138.5</v>
      </c>
      <c r="IC14" s="32">
        <v>129.5</v>
      </c>
      <c r="ID14" s="32">
        <v>134.69999999999999</v>
      </c>
      <c r="IE14" s="32">
        <v>138.5</v>
      </c>
      <c r="IF14" s="32">
        <v>129.80000000000001</v>
      </c>
      <c r="IG14" s="32">
        <v>134.9</v>
      </c>
      <c r="IH14" s="32">
        <v>138.5</v>
      </c>
      <c r="II14" s="32">
        <v>130</v>
      </c>
      <c r="IJ14" s="32">
        <v>135</v>
      </c>
      <c r="IK14" s="32">
        <v>138.6</v>
      </c>
      <c r="IL14" s="32">
        <v>130.19999999999999</v>
      </c>
      <c r="IM14" s="32">
        <v>135.1</v>
      </c>
      <c r="IN14" s="32">
        <v>138.69999999999999</v>
      </c>
      <c r="IO14" s="32">
        <v>130.5</v>
      </c>
      <c r="IP14" s="32">
        <v>135.30000000000001</v>
      </c>
      <c r="IQ14" s="32">
        <v>139.30000000000001</v>
      </c>
      <c r="IR14" s="32">
        <v>130.80000000000001</v>
      </c>
      <c r="IS14" s="32">
        <v>135.80000000000001</v>
      </c>
      <c r="IT14" s="32">
        <v>139.69999999999999</v>
      </c>
      <c r="IU14" s="32">
        <v>131.1</v>
      </c>
      <c r="IV14" s="32">
        <v>136.1</v>
      </c>
      <c r="IW14" s="32">
        <v>140.1</v>
      </c>
      <c r="IX14" s="32">
        <v>131.5</v>
      </c>
      <c r="IY14" s="32">
        <v>136.5</v>
      </c>
      <c r="IZ14" s="32">
        <v>140.1</v>
      </c>
      <c r="JA14" s="32">
        <v>131.9</v>
      </c>
      <c r="JB14" s="32">
        <v>136.69999999999999</v>
      </c>
      <c r="JC14" s="32">
        <v>139.19999999999999</v>
      </c>
      <c r="JD14" s="32">
        <v>133.5</v>
      </c>
      <c r="JE14" s="32">
        <v>136.80000000000001</v>
      </c>
      <c r="JF14" s="32">
        <f>AVERAGE(JA14:JE14,JI14:JM14)</f>
        <v>137.29</v>
      </c>
      <c r="JG14" s="32">
        <f>AVERAGE(JB14:JF14,JJ14:JN14)</f>
        <v>137.559</v>
      </c>
      <c r="JH14" s="32">
        <f>AVERAGE(JC14:JG14,JK14:JO14)</f>
        <v>138.4349</v>
      </c>
      <c r="JI14" s="32">
        <v>142.1</v>
      </c>
      <c r="JJ14" s="32">
        <v>135.6</v>
      </c>
      <c r="JK14" s="32">
        <v>139.4</v>
      </c>
      <c r="JL14" s="32">
        <v>142.1</v>
      </c>
      <c r="JM14" s="32">
        <v>135.6</v>
      </c>
      <c r="JN14" s="32">
        <v>139.4</v>
      </c>
      <c r="JO14" s="32">
        <v>143.5</v>
      </c>
      <c r="JP14" s="32">
        <v>136.5</v>
      </c>
      <c r="JQ14" s="32">
        <v>140.6</v>
      </c>
      <c r="JR14" s="32">
        <v>145.4</v>
      </c>
      <c r="JS14" s="32">
        <v>137.69999999999999</v>
      </c>
      <c r="JT14" s="32">
        <v>142.19999999999999</v>
      </c>
      <c r="JU14" s="32">
        <v>147.4</v>
      </c>
      <c r="JV14" s="32">
        <v>139.19999999999999</v>
      </c>
      <c r="JW14" s="32">
        <v>144</v>
      </c>
      <c r="JX14" s="32">
        <v>150</v>
      </c>
      <c r="JY14" s="32">
        <v>141.5</v>
      </c>
      <c r="JZ14" s="32">
        <v>146.5</v>
      </c>
      <c r="KA14" s="32">
        <v>153.4</v>
      </c>
      <c r="KB14" s="32">
        <v>143.30000000000001</v>
      </c>
      <c r="KC14" s="32">
        <v>149.19999999999999</v>
      </c>
      <c r="KD14" s="32">
        <v>156.1</v>
      </c>
      <c r="KE14" s="32">
        <v>145.9</v>
      </c>
      <c r="KF14" s="32">
        <v>151.80000000000001</v>
      </c>
      <c r="KG14" s="32">
        <v>160</v>
      </c>
      <c r="KH14" s="32">
        <v>149.19999999999999</v>
      </c>
      <c r="KI14" s="32">
        <v>155.5</v>
      </c>
      <c r="KJ14" s="32">
        <v>160.6</v>
      </c>
      <c r="KK14" s="32">
        <v>150.69999999999999</v>
      </c>
      <c r="KL14" s="32">
        <v>156.5</v>
      </c>
      <c r="KM14" s="32">
        <v>161.9</v>
      </c>
      <c r="KN14" s="32">
        <v>151.5</v>
      </c>
      <c r="KO14" s="32">
        <v>157.6</v>
      </c>
      <c r="KP14" s="32">
        <v>164.6</v>
      </c>
      <c r="KQ14" s="32">
        <v>152</v>
      </c>
      <c r="KR14" s="32">
        <v>159.30000000000001</v>
      </c>
      <c r="KS14" s="32">
        <v>165.5</v>
      </c>
      <c r="KT14" s="32">
        <v>152.30000000000001</v>
      </c>
      <c r="KU14" s="32">
        <v>160</v>
      </c>
      <c r="KV14" s="32">
        <v>166.2</v>
      </c>
      <c r="KW14" s="32">
        <v>153.4</v>
      </c>
      <c r="KX14" s="32">
        <v>160.9</v>
      </c>
      <c r="KY14" s="32">
        <v>167.6</v>
      </c>
      <c r="KZ14" s="32">
        <v>154.80000000000001</v>
      </c>
      <c r="LA14" s="32">
        <v>162.69999999999999</v>
      </c>
      <c r="LB14" s="32">
        <v>168.3</v>
      </c>
      <c r="LC14" s="32">
        <v>154.80000000000001</v>
      </c>
      <c r="LD14" s="32">
        <v>162.69999999999999</v>
      </c>
      <c r="LE14" s="32">
        <v>168.8</v>
      </c>
      <c r="LF14" s="32">
        <v>155.4</v>
      </c>
      <c r="LG14" s="32">
        <v>163.19999999999999</v>
      </c>
      <c r="LH14" s="32">
        <v>169.1</v>
      </c>
      <c r="LI14" s="32">
        <v>156.1</v>
      </c>
      <c r="LJ14" s="32">
        <v>163.69999999999999</v>
      </c>
      <c r="LK14" s="32">
        <v>169.7</v>
      </c>
      <c r="LL14" s="32">
        <v>156.5</v>
      </c>
      <c r="LM14" s="32">
        <v>164.2</v>
      </c>
      <c r="LN14" s="32">
        <v>169.8</v>
      </c>
      <c r="LO14" s="32">
        <v>156.6</v>
      </c>
      <c r="LP14" s="32">
        <v>164.3</v>
      </c>
      <c r="LQ14" s="32">
        <v>170.5</v>
      </c>
      <c r="LR14" s="32">
        <v>156.69999999999999</v>
      </c>
      <c r="LS14" s="32">
        <v>164.7</v>
      </c>
      <c r="LT14" s="32">
        <v>171.2</v>
      </c>
      <c r="LU14" s="32">
        <v>157.1</v>
      </c>
      <c r="LV14" s="32">
        <v>165.3</v>
      </c>
      <c r="LW14" s="32">
        <v>172.4</v>
      </c>
      <c r="LX14" s="32">
        <v>157.5</v>
      </c>
      <c r="LY14" s="32">
        <v>166.2</v>
      </c>
      <c r="LZ14" s="32">
        <v>173.2</v>
      </c>
      <c r="MA14" s="32">
        <v>158.5</v>
      </c>
      <c r="MB14" s="32">
        <v>167.1</v>
      </c>
      <c r="MC14" s="32">
        <v>174.2</v>
      </c>
      <c r="MD14" s="32">
        <v>159.1</v>
      </c>
      <c r="ME14" s="32">
        <v>167.9</v>
      </c>
      <c r="MF14" s="32">
        <v>174.5</v>
      </c>
      <c r="MG14" s="32">
        <v>159.80000000000001</v>
      </c>
      <c r="MH14" s="32">
        <v>168.4</v>
      </c>
      <c r="MI14" s="32">
        <v>174.8</v>
      </c>
      <c r="MJ14" s="32">
        <v>160.5</v>
      </c>
      <c r="MK14" s="32">
        <v>168.8</v>
      </c>
      <c r="ML14" s="32">
        <v>175.4</v>
      </c>
      <c r="MM14" s="32">
        <v>161.1</v>
      </c>
      <c r="MN14" s="32">
        <v>169.4</v>
      </c>
      <c r="MO14" s="32">
        <v>175.8</v>
      </c>
      <c r="MP14" s="32">
        <v>161.6</v>
      </c>
      <c r="MQ14" s="32">
        <v>169.9</v>
      </c>
      <c r="MR14" s="32">
        <v>176.4</v>
      </c>
      <c r="MS14" s="32">
        <v>162.1</v>
      </c>
      <c r="MT14" s="32">
        <v>170.4</v>
      </c>
      <c r="MU14" s="32">
        <v>176.8</v>
      </c>
      <c r="MV14" s="32">
        <v>162.80000000000001</v>
      </c>
      <c r="MW14" s="32">
        <v>171</v>
      </c>
      <c r="MX14" s="32">
        <v>176.9</v>
      </c>
      <c r="MY14" s="32">
        <v>163.69999999999999</v>
      </c>
      <c r="MZ14" s="32">
        <v>171.4</v>
      </c>
      <c r="NA14" s="32">
        <v>177.6</v>
      </c>
      <c r="NB14" s="32">
        <v>164.9</v>
      </c>
      <c r="NC14" s="32">
        <v>172.3</v>
      </c>
      <c r="ND14" s="32">
        <v>177.6</v>
      </c>
      <c r="NE14" s="32">
        <v>164.9</v>
      </c>
      <c r="NF14" s="32">
        <v>172.3</v>
      </c>
      <c r="NG14" s="32">
        <v>178.2</v>
      </c>
      <c r="NH14" s="32">
        <v>165.5</v>
      </c>
      <c r="NI14" s="32">
        <v>172.9</v>
      </c>
      <c r="NJ14" s="32">
        <v>178.7</v>
      </c>
      <c r="NK14" s="32">
        <v>165.9</v>
      </c>
      <c r="NL14" s="32">
        <v>173.4</v>
      </c>
    </row>
    <row r="15" spans="1:376" x14ac:dyDescent="0.3">
      <c r="A15" s="50" t="s">
        <v>14</v>
      </c>
      <c r="B15" s="32">
        <v>106.7</v>
      </c>
      <c r="C15" s="32">
        <v>107.9</v>
      </c>
      <c r="D15" s="32">
        <v>107.3</v>
      </c>
      <c r="E15" s="32">
        <v>107.7</v>
      </c>
      <c r="F15" s="32">
        <v>109</v>
      </c>
      <c r="G15" s="32">
        <v>108.3</v>
      </c>
      <c r="H15" s="32">
        <v>108.2</v>
      </c>
      <c r="I15" s="32">
        <v>109.8</v>
      </c>
      <c r="J15" s="32">
        <v>108.9</v>
      </c>
      <c r="K15" s="32">
        <v>108.8</v>
      </c>
      <c r="L15" s="32">
        <v>110.6</v>
      </c>
      <c r="M15" s="32">
        <v>109.6</v>
      </c>
      <c r="N15" s="32">
        <v>109.9</v>
      </c>
      <c r="O15" s="32">
        <v>111.3</v>
      </c>
      <c r="P15" s="32">
        <v>110.5</v>
      </c>
      <c r="Q15" s="32">
        <v>111</v>
      </c>
      <c r="R15" s="32">
        <v>112.2</v>
      </c>
      <c r="S15" s="32">
        <v>111.6</v>
      </c>
      <c r="T15" s="32">
        <v>112.1</v>
      </c>
      <c r="U15" s="32">
        <v>113.1</v>
      </c>
      <c r="V15" s="32">
        <v>112.6</v>
      </c>
      <c r="W15" s="32">
        <v>112.6</v>
      </c>
      <c r="X15" s="32">
        <v>114.3</v>
      </c>
      <c r="Y15" s="32">
        <v>113.4</v>
      </c>
      <c r="Z15" s="32">
        <v>114</v>
      </c>
      <c r="AA15" s="32">
        <v>115.4</v>
      </c>
      <c r="AB15" s="32">
        <v>114.6</v>
      </c>
      <c r="AC15" s="32">
        <v>114.9</v>
      </c>
      <c r="AD15" s="32">
        <v>116</v>
      </c>
      <c r="AE15" s="32">
        <v>115.4</v>
      </c>
      <c r="AF15" s="32">
        <v>116</v>
      </c>
      <c r="AG15" s="32">
        <v>117.1</v>
      </c>
      <c r="AH15" s="32">
        <v>116.5</v>
      </c>
      <c r="AI15" s="32">
        <v>116.8</v>
      </c>
      <c r="AJ15" s="32">
        <v>118.1</v>
      </c>
      <c r="AK15" s="32">
        <v>117.4</v>
      </c>
      <c r="AL15" s="32">
        <v>117.3</v>
      </c>
      <c r="AM15" s="32">
        <v>119</v>
      </c>
      <c r="AN15" s="32">
        <v>118.1</v>
      </c>
      <c r="AO15" s="32">
        <v>117.8</v>
      </c>
      <c r="AP15" s="32">
        <v>119.9</v>
      </c>
      <c r="AQ15" s="32">
        <v>118.8</v>
      </c>
      <c r="AR15" s="32">
        <v>118.3</v>
      </c>
      <c r="AS15" s="32">
        <v>120.5</v>
      </c>
      <c r="AT15" s="32">
        <v>119.3</v>
      </c>
      <c r="AU15" s="32">
        <v>118.7</v>
      </c>
      <c r="AV15" s="32">
        <v>121</v>
      </c>
      <c r="AW15" s="32">
        <v>119.8</v>
      </c>
      <c r="AX15" s="32">
        <v>119.2</v>
      </c>
      <c r="AY15" s="32">
        <v>121.7</v>
      </c>
      <c r="AZ15" s="32">
        <v>120.4</v>
      </c>
      <c r="BA15" s="32">
        <v>120.1</v>
      </c>
      <c r="BB15" s="32">
        <v>122.4</v>
      </c>
      <c r="BC15" s="32">
        <v>121.2</v>
      </c>
      <c r="BD15" s="32">
        <v>120.9</v>
      </c>
      <c r="BE15" s="32">
        <v>123.4</v>
      </c>
      <c r="BF15" s="32">
        <v>122.1</v>
      </c>
      <c r="BG15" s="32">
        <v>121.7</v>
      </c>
      <c r="BH15" s="32">
        <v>124.7</v>
      </c>
      <c r="BI15" s="32">
        <v>123.1</v>
      </c>
      <c r="BJ15" s="32">
        <v>122.6</v>
      </c>
      <c r="BK15" s="32">
        <v>125.2</v>
      </c>
      <c r="BL15" s="32">
        <v>123.8</v>
      </c>
      <c r="BM15" s="32">
        <v>123.2</v>
      </c>
      <c r="BN15" s="32">
        <v>125.9</v>
      </c>
      <c r="BO15" s="32">
        <v>124.5</v>
      </c>
      <c r="BP15" s="32">
        <v>124.5</v>
      </c>
      <c r="BQ15" s="32">
        <v>126.9</v>
      </c>
      <c r="BR15" s="32">
        <v>125.6</v>
      </c>
      <c r="BS15" s="32">
        <v>124.8</v>
      </c>
      <c r="BT15" s="32">
        <v>127.6</v>
      </c>
      <c r="BU15" s="32">
        <v>126.1</v>
      </c>
      <c r="BV15" s="32">
        <v>125.6</v>
      </c>
      <c r="BW15" s="32">
        <v>128</v>
      </c>
      <c r="BX15" s="32">
        <v>126.7</v>
      </c>
      <c r="BY15" s="32">
        <v>126.8</v>
      </c>
      <c r="BZ15" s="32">
        <v>128.6</v>
      </c>
      <c r="CA15" s="32">
        <v>127.6</v>
      </c>
      <c r="CB15" s="32">
        <v>127.7</v>
      </c>
      <c r="CC15" s="32">
        <v>129.19999999999999</v>
      </c>
      <c r="CD15" s="32">
        <v>128.4</v>
      </c>
      <c r="CE15" s="32">
        <v>128.69999999999999</v>
      </c>
      <c r="CF15" s="32">
        <v>129.5</v>
      </c>
      <c r="CG15" s="32">
        <v>129.1</v>
      </c>
      <c r="CH15" s="32">
        <v>129.80000000000001</v>
      </c>
      <c r="CI15" s="32">
        <v>129.9</v>
      </c>
      <c r="CJ15" s="32">
        <v>129.80000000000001</v>
      </c>
      <c r="CK15" s="32">
        <v>131.19999999999999</v>
      </c>
      <c r="CL15" s="32">
        <v>130.5</v>
      </c>
      <c r="CM15" s="32">
        <v>130.9</v>
      </c>
      <c r="CN15" s="32">
        <v>131.69999999999999</v>
      </c>
      <c r="CO15" s="32">
        <v>131.1</v>
      </c>
      <c r="CP15" s="32">
        <v>131.4</v>
      </c>
      <c r="CQ15" s="32">
        <v>132.5</v>
      </c>
      <c r="CR15" s="32">
        <v>131.69999999999999</v>
      </c>
      <c r="CS15" s="32">
        <v>132.1</v>
      </c>
      <c r="CT15" s="32">
        <v>132.69999999999999</v>
      </c>
      <c r="CU15" s="32">
        <v>132.30000000000001</v>
      </c>
      <c r="CV15" s="32">
        <v>132.5</v>
      </c>
      <c r="CW15" s="32">
        <v>133.1</v>
      </c>
      <c r="CX15" s="32">
        <v>132.9</v>
      </c>
      <c r="CY15" s="32">
        <v>133</v>
      </c>
      <c r="CZ15" s="32">
        <v>134.19999999999999</v>
      </c>
      <c r="DA15" s="32">
        <v>133.69999999999999</v>
      </c>
      <c r="DB15" s="32">
        <v>134</v>
      </c>
      <c r="DC15" s="32">
        <v>135.1</v>
      </c>
      <c r="DD15" s="32">
        <v>134.19999999999999</v>
      </c>
      <c r="DE15" s="32">
        <v>134.69999999999999</v>
      </c>
      <c r="DF15" s="32">
        <v>135.9</v>
      </c>
      <c r="DG15" s="32">
        <v>134.69999999999999</v>
      </c>
      <c r="DH15" s="32">
        <v>135.30000000000001</v>
      </c>
      <c r="DI15" s="32">
        <v>136.4</v>
      </c>
      <c r="DJ15" s="32">
        <v>135.19999999999999</v>
      </c>
      <c r="DK15" s="32">
        <v>135.80000000000001</v>
      </c>
      <c r="DL15" s="32">
        <v>137</v>
      </c>
      <c r="DM15" s="32">
        <v>135.4</v>
      </c>
      <c r="DN15" s="32">
        <v>136.30000000000001</v>
      </c>
      <c r="DO15" s="32">
        <v>137.4</v>
      </c>
      <c r="DP15" s="32">
        <v>135.9</v>
      </c>
      <c r="DQ15" s="32">
        <v>136.69999999999999</v>
      </c>
      <c r="DR15" s="32">
        <v>138.30000000000001</v>
      </c>
      <c r="DS15" s="32">
        <v>136.30000000000001</v>
      </c>
      <c r="DT15" s="32">
        <v>137.4</v>
      </c>
      <c r="DU15" s="32">
        <v>139.19999999999999</v>
      </c>
      <c r="DV15" s="32">
        <v>136.9</v>
      </c>
      <c r="DW15" s="32">
        <v>138.1</v>
      </c>
      <c r="DX15" s="32">
        <v>139.9</v>
      </c>
      <c r="DY15" s="32">
        <v>137.5</v>
      </c>
      <c r="DZ15" s="32">
        <v>138.80000000000001</v>
      </c>
      <c r="EA15" s="32">
        <v>140.69999999999999</v>
      </c>
      <c r="EB15" s="32">
        <v>138.1</v>
      </c>
      <c r="EC15" s="32">
        <v>139.5</v>
      </c>
      <c r="ED15" s="32">
        <v>141.5</v>
      </c>
      <c r="EE15" s="32">
        <v>138.80000000000001</v>
      </c>
      <c r="EF15" s="32">
        <v>140.19999999999999</v>
      </c>
      <c r="EG15" s="32">
        <v>142.4</v>
      </c>
      <c r="EH15" s="32">
        <v>139.6</v>
      </c>
      <c r="EI15" s="32">
        <v>141.1</v>
      </c>
      <c r="EJ15" s="32">
        <v>143.1</v>
      </c>
      <c r="EK15" s="32">
        <v>140.30000000000001</v>
      </c>
      <c r="EL15" s="32">
        <v>141.80000000000001</v>
      </c>
      <c r="EM15" s="32">
        <v>143.6</v>
      </c>
      <c r="EN15" s="32">
        <v>140.9</v>
      </c>
      <c r="EO15" s="32">
        <v>142.30000000000001</v>
      </c>
      <c r="EP15" s="32">
        <v>143.9</v>
      </c>
      <c r="EQ15" s="32">
        <v>141.6</v>
      </c>
      <c r="ER15" s="32">
        <v>142.80000000000001</v>
      </c>
      <c r="ES15" s="32">
        <v>144.4</v>
      </c>
      <c r="ET15" s="32">
        <v>141.9</v>
      </c>
      <c r="EU15" s="32">
        <v>143.19999999999999</v>
      </c>
      <c r="EV15" s="32">
        <v>145.4</v>
      </c>
      <c r="EW15" s="32">
        <v>142.4</v>
      </c>
      <c r="EX15" s="32">
        <v>144</v>
      </c>
      <c r="EY15" s="32">
        <v>145.5</v>
      </c>
      <c r="EZ15" s="32">
        <v>142.6</v>
      </c>
      <c r="FA15" s="32">
        <v>144.19999999999999</v>
      </c>
      <c r="FB15" s="32">
        <v>145.80000000000001</v>
      </c>
      <c r="FC15" s="32">
        <v>142.9</v>
      </c>
      <c r="FD15" s="32">
        <v>144.5</v>
      </c>
      <c r="FE15" s="32">
        <v>146.5</v>
      </c>
      <c r="FF15" s="32">
        <v>143.1</v>
      </c>
      <c r="FG15" s="32">
        <v>144.9</v>
      </c>
      <c r="FH15" s="32">
        <v>147.69999999999999</v>
      </c>
      <c r="FI15" s="32">
        <v>143.69999999999999</v>
      </c>
      <c r="FJ15" s="32">
        <v>145.80000000000001</v>
      </c>
      <c r="FK15" s="32">
        <v>148.69999999999999</v>
      </c>
      <c r="FL15" s="32">
        <v>144.5</v>
      </c>
      <c r="FM15" s="32">
        <v>146.80000000000001</v>
      </c>
      <c r="FN15" s="32">
        <v>149.30000000000001</v>
      </c>
      <c r="FO15" s="32">
        <v>145</v>
      </c>
      <c r="FP15" s="32">
        <v>147.30000000000001</v>
      </c>
      <c r="FQ15" s="32">
        <v>150.30000000000001</v>
      </c>
      <c r="FR15" s="32">
        <v>145.5</v>
      </c>
      <c r="FS15" s="32">
        <v>148.1</v>
      </c>
      <c r="FT15" s="32">
        <v>151.4</v>
      </c>
      <c r="FU15" s="32">
        <v>146</v>
      </c>
      <c r="FV15" s="32">
        <v>148.9</v>
      </c>
      <c r="FW15" s="32">
        <v>151.4</v>
      </c>
      <c r="FX15" s="32">
        <v>146.30000000000001</v>
      </c>
      <c r="FY15" s="32">
        <v>149</v>
      </c>
      <c r="FZ15" s="32">
        <v>151.80000000000001</v>
      </c>
      <c r="GA15" s="32">
        <v>146.80000000000001</v>
      </c>
      <c r="GB15" s="32">
        <v>149.5</v>
      </c>
      <c r="GC15" s="32">
        <v>151.69999999999999</v>
      </c>
      <c r="GD15" s="32">
        <v>147.1</v>
      </c>
      <c r="GE15" s="32">
        <v>149.6</v>
      </c>
      <c r="GF15" s="32">
        <v>152.80000000000001</v>
      </c>
      <c r="GG15" s="32">
        <v>147.6</v>
      </c>
      <c r="GH15" s="32">
        <v>150.4</v>
      </c>
      <c r="GI15" s="32">
        <v>153.80000000000001</v>
      </c>
      <c r="GJ15" s="32">
        <v>148.30000000000001</v>
      </c>
      <c r="GK15" s="32">
        <v>151.19999999999999</v>
      </c>
      <c r="GL15" s="32">
        <v>154.30000000000001</v>
      </c>
      <c r="GM15" s="32">
        <v>148.69999999999999</v>
      </c>
      <c r="GN15" s="32">
        <v>151.69999999999999</v>
      </c>
      <c r="GO15" s="32">
        <v>154.30000000000001</v>
      </c>
      <c r="GP15" s="32">
        <v>149</v>
      </c>
      <c r="GQ15" s="32">
        <v>151.80000000000001</v>
      </c>
      <c r="GR15" s="32">
        <v>154.80000000000001</v>
      </c>
      <c r="GS15" s="32">
        <v>149.4</v>
      </c>
      <c r="GT15" s="32">
        <v>152.30000000000001</v>
      </c>
      <c r="GU15" s="32">
        <v>155.19999999999999</v>
      </c>
      <c r="GV15" s="32">
        <v>150.4</v>
      </c>
      <c r="GW15" s="32">
        <v>153</v>
      </c>
      <c r="GX15" s="32">
        <v>155.9</v>
      </c>
      <c r="GY15" s="32">
        <v>151.30000000000001</v>
      </c>
      <c r="GZ15" s="32">
        <v>153.80000000000001</v>
      </c>
      <c r="HA15" s="32">
        <v>155.19999999999999</v>
      </c>
      <c r="HB15" s="32">
        <v>152</v>
      </c>
      <c r="HC15" s="32">
        <v>154.5</v>
      </c>
      <c r="HD15" s="32">
        <v>156.1</v>
      </c>
      <c r="HE15" s="32">
        <v>152.6</v>
      </c>
      <c r="HF15" s="32">
        <v>154.5</v>
      </c>
      <c r="HG15" s="32">
        <v>156</v>
      </c>
      <c r="HH15" s="32">
        <v>152.9</v>
      </c>
      <c r="HI15" s="32">
        <v>154.6</v>
      </c>
      <c r="HJ15" s="32">
        <v>155.80000000000001</v>
      </c>
      <c r="HK15" s="32">
        <v>153.19999999999999</v>
      </c>
      <c r="HL15" s="32">
        <v>154.6</v>
      </c>
      <c r="HM15" s="32">
        <v>156.19999999999999</v>
      </c>
      <c r="HN15" s="32">
        <v>153.5</v>
      </c>
      <c r="HO15" s="32">
        <v>154.9</v>
      </c>
      <c r="HP15" s="32">
        <v>156.4</v>
      </c>
      <c r="HQ15" s="32">
        <v>153.9</v>
      </c>
      <c r="HR15" s="32">
        <v>155.19999999999999</v>
      </c>
      <c r="HS15" s="32">
        <f>AVERAGE(HN15:HR15,HV15:HZ15)</f>
        <v>155.19999999999996</v>
      </c>
      <c r="HT15" s="32">
        <f>AVERAGE(HO15:HS15,HW15:IA15)</f>
        <v>155.32</v>
      </c>
      <c r="HU15" s="32">
        <f>AVERAGE(HP15:HT15,HX15:IB15)</f>
        <v>155.58199999999999</v>
      </c>
      <c r="HV15" s="32">
        <v>156.4</v>
      </c>
      <c r="HW15" s="32">
        <v>154.5</v>
      </c>
      <c r="HX15" s="32">
        <v>155.5</v>
      </c>
      <c r="HY15" s="32">
        <v>156.6</v>
      </c>
      <c r="HZ15" s="32">
        <v>155.1</v>
      </c>
      <c r="IA15" s="32">
        <v>155.9</v>
      </c>
      <c r="IB15" s="32">
        <v>156.69999999999999</v>
      </c>
      <c r="IC15" s="32">
        <v>155.6</v>
      </c>
      <c r="ID15" s="32">
        <v>156.19999999999999</v>
      </c>
      <c r="IE15" s="32">
        <v>156.9</v>
      </c>
      <c r="IF15" s="32">
        <v>156.19999999999999</v>
      </c>
      <c r="IG15" s="32">
        <v>156.6</v>
      </c>
      <c r="IH15" s="32">
        <v>157.19999999999999</v>
      </c>
      <c r="II15" s="32">
        <v>156.4</v>
      </c>
      <c r="IJ15" s="32">
        <v>156.80000000000001</v>
      </c>
      <c r="IK15" s="32">
        <v>157.4</v>
      </c>
      <c r="IL15" s="32">
        <v>156.80000000000001</v>
      </c>
      <c r="IM15" s="32">
        <v>157.1</v>
      </c>
      <c r="IN15" s="32">
        <v>157.69999999999999</v>
      </c>
      <c r="IO15" s="32">
        <v>157.19999999999999</v>
      </c>
      <c r="IP15" s="32">
        <v>157.5</v>
      </c>
      <c r="IQ15" s="32">
        <v>158.30000000000001</v>
      </c>
      <c r="IR15" s="32">
        <v>157.69999999999999</v>
      </c>
      <c r="IS15" s="32">
        <v>158</v>
      </c>
      <c r="IT15" s="32">
        <v>158.69999999999999</v>
      </c>
      <c r="IU15" s="32">
        <v>158.5</v>
      </c>
      <c r="IV15" s="32">
        <v>158.6</v>
      </c>
      <c r="IW15" s="32">
        <v>159.19999999999999</v>
      </c>
      <c r="IX15" s="32">
        <v>159</v>
      </c>
      <c r="IY15" s="32">
        <v>159.1</v>
      </c>
      <c r="IZ15" s="32">
        <v>160</v>
      </c>
      <c r="JA15" s="32">
        <v>159.1</v>
      </c>
      <c r="JB15" s="32">
        <v>159.6</v>
      </c>
      <c r="JC15" s="32">
        <f>AVERAGE(IX15:JB15,JI15:JM15)</f>
        <v>160.56</v>
      </c>
      <c r="JD15" s="32">
        <f>AVERAGE(IY15:JC15,JJ15:JN15)</f>
        <v>160.71600000000001</v>
      </c>
      <c r="JE15" s="32">
        <f>AVERAGE(IZ15:JD15,JK15:JO15)</f>
        <v>160.85759999999999</v>
      </c>
      <c r="JF15" s="32">
        <f>AVERAGE(JA15:JE15,JI15:JM15)</f>
        <v>160.96335999999999</v>
      </c>
      <c r="JG15" s="32">
        <f>AVERAGE(JB15:JF15,JJ15:JN15)</f>
        <v>161.14969600000001</v>
      </c>
      <c r="JH15" s="32">
        <f>AVERAGE(JC15:JG15,JK15:JO15)</f>
        <v>161.28466559999998</v>
      </c>
      <c r="JI15" s="32">
        <v>161.80000000000001</v>
      </c>
      <c r="JJ15" s="32">
        <v>161.69999999999999</v>
      </c>
      <c r="JK15" s="32">
        <v>161.80000000000001</v>
      </c>
      <c r="JL15" s="32">
        <v>161.80000000000001</v>
      </c>
      <c r="JM15" s="32">
        <v>161.69999999999999</v>
      </c>
      <c r="JN15" s="32">
        <v>161.80000000000001</v>
      </c>
      <c r="JO15" s="32">
        <v>161.5</v>
      </c>
      <c r="JP15" s="32">
        <v>163.30000000000001</v>
      </c>
      <c r="JQ15" s="32">
        <v>162.30000000000001</v>
      </c>
      <c r="JR15" s="32">
        <v>161.6</v>
      </c>
      <c r="JS15" s="32">
        <v>164.4</v>
      </c>
      <c r="JT15" s="32">
        <v>162.9</v>
      </c>
      <c r="JU15" s="32">
        <v>161.9</v>
      </c>
      <c r="JV15" s="32">
        <v>164.8</v>
      </c>
      <c r="JW15" s="32">
        <v>163.19999999999999</v>
      </c>
      <c r="JX15" s="32">
        <v>162.69999999999999</v>
      </c>
      <c r="JY15" s="32">
        <v>165.1</v>
      </c>
      <c r="JZ15" s="32">
        <v>163.80000000000001</v>
      </c>
      <c r="KA15" s="32">
        <v>163.6</v>
      </c>
      <c r="KB15" s="32">
        <v>166.1</v>
      </c>
      <c r="KC15" s="32">
        <v>164.8</v>
      </c>
      <c r="KD15" s="32">
        <v>164.3</v>
      </c>
      <c r="KE15" s="32">
        <v>167.2</v>
      </c>
      <c r="KF15" s="32">
        <v>165.6</v>
      </c>
      <c r="KG15" s="32">
        <v>165.8</v>
      </c>
      <c r="KH15" s="32">
        <v>169.4</v>
      </c>
      <c r="KI15" s="32">
        <v>167.5</v>
      </c>
      <c r="KJ15" s="32">
        <v>166.4</v>
      </c>
      <c r="KK15" s="32">
        <v>170.3</v>
      </c>
      <c r="KL15" s="32">
        <v>168.2</v>
      </c>
      <c r="KM15" s="32">
        <v>166.8</v>
      </c>
      <c r="KN15" s="32">
        <v>171.4</v>
      </c>
      <c r="KO15" s="32">
        <v>168.9</v>
      </c>
      <c r="KP15" s="32">
        <v>169.8</v>
      </c>
      <c r="KQ15" s="32">
        <v>171.1</v>
      </c>
      <c r="KR15" s="32">
        <v>170.4</v>
      </c>
      <c r="KS15" s="32">
        <v>171.7</v>
      </c>
      <c r="KT15" s="32">
        <v>173.3</v>
      </c>
      <c r="KU15" s="32">
        <v>172.4</v>
      </c>
      <c r="KV15" s="32">
        <v>171</v>
      </c>
      <c r="KW15" s="32">
        <v>173.5</v>
      </c>
      <c r="KX15" s="32">
        <v>172.2</v>
      </c>
      <c r="KY15" s="32">
        <v>171.9</v>
      </c>
      <c r="KZ15" s="32">
        <v>175.1</v>
      </c>
      <c r="LA15" s="32">
        <v>173.9</v>
      </c>
      <c r="LB15" s="32">
        <v>172.8</v>
      </c>
      <c r="LC15" s="32">
        <v>175.1</v>
      </c>
      <c r="LD15" s="32">
        <v>173.9</v>
      </c>
      <c r="LE15" s="32">
        <v>173.6</v>
      </c>
      <c r="LF15" s="32">
        <v>175.9</v>
      </c>
      <c r="LG15" s="32">
        <v>174.7</v>
      </c>
      <c r="LH15" s="32">
        <v>174.3</v>
      </c>
      <c r="LI15" s="32">
        <v>176.8</v>
      </c>
      <c r="LJ15" s="32">
        <v>175.5</v>
      </c>
      <c r="LK15" s="32">
        <v>175.1</v>
      </c>
      <c r="LL15" s="32">
        <v>178.2</v>
      </c>
      <c r="LM15" s="32">
        <v>176.5</v>
      </c>
      <c r="LN15" s="32">
        <v>175.8</v>
      </c>
      <c r="LO15" s="32">
        <v>179</v>
      </c>
      <c r="LP15" s="32">
        <v>177.3</v>
      </c>
      <c r="LQ15" s="32">
        <v>176.3</v>
      </c>
      <c r="LR15" s="32">
        <v>180</v>
      </c>
      <c r="LS15" s="32">
        <v>178</v>
      </c>
      <c r="LT15" s="32">
        <v>177.4</v>
      </c>
      <c r="LU15" s="32">
        <v>181.5</v>
      </c>
      <c r="LV15" s="32">
        <v>179.3</v>
      </c>
      <c r="LW15" s="32">
        <v>178.9</v>
      </c>
      <c r="LX15" s="32">
        <v>183.3</v>
      </c>
      <c r="LY15" s="32">
        <v>180.9</v>
      </c>
      <c r="LZ15" s="32">
        <v>180.4</v>
      </c>
      <c r="MA15" s="32">
        <v>184.9</v>
      </c>
      <c r="MB15" s="32">
        <v>182.5</v>
      </c>
      <c r="MC15" s="32">
        <v>181.9</v>
      </c>
      <c r="MD15" s="32">
        <v>186.3</v>
      </c>
      <c r="ME15" s="32">
        <v>183.9</v>
      </c>
      <c r="MF15" s="32">
        <v>183.1</v>
      </c>
      <c r="MG15" s="32">
        <v>187.7</v>
      </c>
      <c r="MH15" s="32">
        <v>185.2</v>
      </c>
      <c r="MI15" s="32">
        <v>184</v>
      </c>
      <c r="MJ15" s="32">
        <v>188.9</v>
      </c>
      <c r="MK15" s="32">
        <v>186.3</v>
      </c>
      <c r="ML15" s="32">
        <v>184.8</v>
      </c>
      <c r="MM15" s="32">
        <v>190.4</v>
      </c>
      <c r="MN15" s="32">
        <v>187.4</v>
      </c>
      <c r="MO15" s="32">
        <v>185.6</v>
      </c>
      <c r="MP15" s="32">
        <v>191.5</v>
      </c>
      <c r="MQ15" s="32">
        <v>188.3</v>
      </c>
      <c r="MR15" s="32">
        <v>186.9</v>
      </c>
      <c r="MS15" s="32">
        <v>192.4</v>
      </c>
      <c r="MT15" s="32">
        <v>189.5</v>
      </c>
      <c r="MU15" s="32">
        <v>187.7</v>
      </c>
      <c r="MV15" s="32">
        <v>193.3</v>
      </c>
      <c r="MW15" s="32">
        <v>190.3</v>
      </c>
      <c r="MX15" s="32">
        <v>188.5</v>
      </c>
      <c r="MY15" s="32">
        <v>194.3</v>
      </c>
      <c r="MZ15" s="32">
        <v>191.2</v>
      </c>
      <c r="NA15" s="32">
        <v>189.9</v>
      </c>
      <c r="NB15" s="32">
        <v>196.6</v>
      </c>
      <c r="NC15" s="32">
        <v>193</v>
      </c>
      <c r="ND15" s="32">
        <v>189.9</v>
      </c>
      <c r="NE15" s="32">
        <v>196.6</v>
      </c>
      <c r="NF15" s="32">
        <v>193</v>
      </c>
      <c r="NG15" s="32">
        <v>190.5</v>
      </c>
      <c r="NH15" s="32">
        <v>197</v>
      </c>
      <c r="NI15" s="32">
        <v>193.5</v>
      </c>
      <c r="NJ15" s="32">
        <v>191.1</v>
      </c>
      <c r="NK15" s="32">
        <v>197.7</v>
      </c>
      <c r="NL15" s="32">
        <v>194.2</v>
      </c>
    </row>
    <row r="16" spans="1:376" x14ac:dyDescent="0.3">
      <c r="A16" s="50" t="s">
        <v>15</v>
      </c>
      <c r="B16" s="32">
        <v>105.5</v>
      </c>
      <c r="C16" s="32">
        <v>105.9</v>
      </c>
      <c r="D16" s="32">
        <v>105.6</v>
      </c>
      <c r="E16" s="32">
        <v>106.3</v>
      </c>
      <c r="F16" s="32">
        <v>107.2</v>
      </c>
      <c r="G16" s="32">
        <v>106.6</v>
      </c>
      <c r="H16" s="32">
        <v>106.6</v>
      </c>
      <c r="I16" s="32">
        <v>107.3</v>
      </c>
      <c r="J16" s="32">
        <v>106.9</v>
      </c>
      <c r="K16" s="32">
        <v>107.1</v>
      </c>
      <c r="L16" s="32">
        <v>108.8</v>
      </c>
      <c r="M16" s="32">
        <v>107.7</v>
      </c>
      <c r="N16" s="32">
        <v>108.1</v>
      </c>
      <c r="O16" s="32">
        <v>111.1</v>
      </c>
      <c r="P16" s="32">
        <v>109.2</v>
      </c>
      <c r="Q16" s="32">
        <v>110.6</v>
      </c>
      <c r="R16" s="32">
        <v>115</v>
      </c>
      <c r="S16" s="32">
        <v>112.2</v>
      </c>
      <c r="T16" s="32">
        <v>113.1</v>
      </c>
      <c r="U16" s="32">
        <v>117.5</v>
      </c>
      <c r="V16" s="32">
        <v>114.7</v>
      </c>
      <c r="W16" s="32">
        <v>114.9</v>
      </c>
      <c r="X16" s="32">
        <v>119.6</v>
      </c>
      <c r="Y16" s="32">
        <v>116.6</v>
      </c>
      <c r="Z16" s="32">
        <v>117.8</v>
      </c>
      <c r="AA16" s="32">
        <v>119.2</v>
      </c>
      <c r="AB16" s="32">
        <v>118.3</v>
      </c>
      <c r="AC16" s="32">
        <v>119.8</v>
      </c>
      <c r="AD16" s="32">
        <v>120.8</v>
      </c>
      <c r="AE16" s="32">
        <v>120.2</v>
      </c>
      <c r="AF16" s="32">
        <v>122.5</v>
      </c>
      <c r="AG16" s="32">
        <v>122.9</v>
      </c>
      <c r="AH16" s="32">
        <v>122.6</v>
      </c>
      <c r="AI16" s="32">
        <v>118.7</v>
      </c>
      <c r="AJ16" s="32">
        <v>117.8</v>
      </c>
      <c r="AK16" s="32">
        <v>118.4</v>
      </c>
      <c r="AL16" s="32">
        <v>116</v>
      </c>
      <c r="AM16" s="32">
        <v>115.5</v>
      </c>
      <c r="AN16" s="32">
        <v>115.8</v>
      </c>
      <c r="AO16" s="32">
        <v>115.3</v>
      </c>
      <c r="AP16" s="32">
        <v>115.2</v>
      </c>
      <c r="AQ16" s="32">
        <v>115.3</v>
      </c>
      <c r="AR16" s="32">
        <v>116.2</v>
      </c>
      <c r="AS16" s="32">
        <v>116</v>
      </c>
      <c r="AT16" s="32">
        <v>116.1</v>
      </c>
      <c r="AU16" s="32">
        <v>117.2</v>
      </c>
      <c r="AV16" s="32">
        <v>118.2</v>
      </c>
      <c r="AW16" s="32">
        <v>117.6</v>
      </c>
      <c r="AX16" s="32">
        <v>118.2</v>
      </c>
      <c r="AY16" s="32">
        <v>120</v>
      </c>
      <c r="AZ16" s="32">
        <v>118.9</v>
      </c>
      <c r="BA16" s="32">
        <v>119.5</v>
      </c>
      <c r="BB16" s="32">
        <v>122</v>
      </c>
      <c r="BC16" s="32">
        <v>120.4</v>
      </c>
      <c r="BD16" s="32">
        <v>123.3</v>
      </c>
      <c r="BE16" s="32">
        <v>127.1</v>
      </c>
      <c r="BF16" s="32">
        <v>124.7</v>
      </c>
      <c r="BG16" s="32">
        <v>125.3</v>
      </c>
      <c r="BH16" s="32">
        <v>128.9</v>
      </c>
      <c r="BI16" s="32">
        <v>126.6</v>
      </c>
      <c r="BJ16" s="32">
        <v>125.3</v>
      </c>
      <c r="BK16" s="32">
        <v>126.7</v>
      </c>
      <c r="BL16" s="32">
        <v>125.8</v>
      </c>
      <c r="BM16" s="32">
        <v>125.1</v>
      </c>
      <c r="BN16" s="32">
        <v>125.8</v>
      </c>
      <c r="BO16" s="32">
        <v>125.4</v>
      </c>
      <c r="BP16" s="32">
        <v>124.9</v>
      </c>
      <c r="BQ16" s="32">
        <v>125.4</v>
      </c>
      <c r="BR16" s="32">
        <v>125.1</v>
      </c>
      <c r="BS16" s="32">
        <v>123.3</v>
      </c>
      <c r="BT16" s="32">
        <v>124</v>
      </c>
      <c r="BU16" s="32">
        <v>123.6</v>
      </c>
      <c r="BV16" s="32">
        <v>122.8</v>
      </c>
      <c r="BW16" s="32">
        <v>123.5</v>
      </c>
      <c r="BX16" s="32">
        <v>123.1</v>
      </c>
      <c r="BY16" s="32">
        <v>122.8</v>
      </c>
      <c r="BZ16" s="32">
        <v>123.7</v>
      </c>
      <c r="CA16" s="32">
        <v>123.1</v>
      </c>
      <c r="CB16" s="32">
        <v>123.1</v>
      </c>
      <c r="CC16" s="32">
        <v>123.9</v>
      </c>
      <c r="CD16" s="32">
        <v>123.4</v>
      </c>
      <c r="CE16" s="32">
        <v>123.6</v>
      </c>
      <c r="CF16" s="32">
        <v>124.6</v>
      </c>
      <c r="CG16" s="32">
        <v>124</v>
      </c>
      <c r="CH16" s="32">
        <v>124.4</v>
      </c>
      <c r="CI16" s="32">
        <v>126.1</v>
      </c>
      <c r="CJ16" s="32">
        <v>125</v>
      </c>
      <c r="CK16" s="32">
        <v>126.6</v>
      </c>
      <c r="CL16" s="32">
        <v>128.5</v>
      </c>
      <c r="CM16" s="32">
        <v>127.3</v>
      </c>
      <c r="CN16" s="32">
        <v>127.5</v>
      </c>
      <c r="CO16" s="32">
        <v>129.5</v>
      </c>
      <c r="CP16" s="32">
        <v>128.19999999999999</v>
      </c>
      <c r="CQ16" s="32">
        <v>129.80000000000001</v>
      </c>
      <c r="CR16" s="32">
        <v>131.1</v>
      </c>
      <c r="CS16" s="32">
        <v>130.30000000000001</v>
      </c>
      <c r="CT16" s="32">
        <v>131</v>
      </c>
      <c r="CU16" s="32">
        <v>131.5</v>
      </c>
      <c r="CV16" s="32">
        <v>131.19999999999999</v>
      </c>
      <c r="CW16" s="32">
        <v>131.80000000000001</v>
      </c>
      <c r="CX16" s="32">
        <v>132.6</v>
      </c>
      <c r="CY16" s="32">
        <v>132.1</v>
      </c>
      <c r="CZ16" s="32">
        <v>132.4</v>
      </c>
      <c r="DA16" s="32">
        <v>133.30000000000001</v>
      </c>
      <c r="DB16" s="32">
        <v>132.69999999999999</v>
      </c>
      <c r="DC16" s="32">
        <v>131.4</v>
      </c>
      <c r="DD16" s="32">
        <v>131.5</v>
      </c>
      <c r="DE16" s="32">
        <v>131.4</v>
      </c>
      <c r="DF16" s="32">
        <v>131.4</v>
      </c>
      <c r="DG16" s="32">
        <v>131.19999999999999</v>
      </c>
      <c r="DH16" s="32">
        <v>131.30000000000001</v>
      </c>
      <c r="DI16" s="32">
        <v>130.30000000000001</v>
      </c>
      <c r="DJ16" s="32">
        <v>129.1</v>
      </c>
      <c r="DK16" s="32">
        <v>129.9</v>
      </c>
      <c r="DL16" s="32">
        <v>130.4</v>
      </c>
      <c r="DM16" s="32">
        <v>128.9</v>
      </c>
      <c r="DN16" s="32">
        <v>129.80000000000001</v>
      </c>
      <c r="DO16" s="32">
        <v>131.80000000000001</v>
      </c>
      <c r="DP16" s="32">
        <v>131.80000000000001</v>
      </c>
      <c r="DQ16" s="32">
        <v>131.80000000000001</v>
      </c>
      <c r="DR16" s="32">
        <v>133.6</v>
      </c>
      <c r="DS16" s="32">
        <v>134.6</v>
      </c>
      <c r="DT16" s="32">
        <v>134</v>
      </c>
      <c r="DU16" s="32">
        <v>136</v>
      </c>
      <c r="DV16" s="32">
        <v>138.19999999999999</v>
      </c>
      <c r="DW16" s="32">
        <v>136.80000000000001</v>
      </c>
      <c r="DX16" s="32">
        <v>137.6</v>
      </c>
      <c r="DY16" s="32">
        <v>139.80000000000001</v>
      </c>
      <c r="DZ16" s="32">
        <v>138.4</v>
      </c>
      <c r="EA16" s="32">
        <v>138</v>
      </c>
      <c r="EB16" s="32">
        <v>137.6</v>
      </c>
      <c r="EC16" s="32">
        <v>137.9</v>
      </c>
      <c r="ED16" s="32">
        <v>137.19999999999999</v>
      </c>
      <c r="EE16" s="32">
        <v>135.69999999999999</v>
      </c>
      <c r="EF16" s="32">
        <v>136.6</v>
      </c>
      <c r="EG16" s="32">
        <v>137.4</v>
      </c>
      <c r="EH16" s="32">
        <v>136.30000000000001</v>
      </c>
      <c r="EI16" s="32">
        <v>137</v>
      </c>
      <c r="EJ16" s="32">
        <v>136.6</v>
      </c>
      <c r="EK16" s="32">
        <v>135.19999999999999</v>
      </c>
      <c r="EL16" s="32">
        <v>136.1</v>
      </c>
      <c r="EM16" s="32">
        <v>134.69999999999999</v>
      </c>
      <c r="EN16" s="32">
        <v>132.80000000000001</v>
      </c>
      <c r="EO16" s="32">
        <v>134</v>
      </c>
      <c r="EP16" s="32">
        <v>133.69999999999999</v>
      </c>
      <c r="EQ16" s="32">
        <v>132</v>
      </c>
      <c r="ER16" s="32">
        <v>133.1</v>
      </c>
      <c r="ES16" s="32">
        <v>133.6</v>
      </c>
      <c r="ET16" s="32">
        <v>132.1</v>
      </c>
      <c r="EU16" s="32">
        <v>133</v>
      </c>
      <c r="EV16" s="32">
        <v>133.4</v>
      </c>
      <c r="EW16" s="32">
        <v>132.6</v>
      </c>
      <c r="EX16" s="32">
        <v>133.1</v>
      </c>
      <c r="EY16" s="32">
        <v>133.5</v>
      </c>
      <c r="EZ16" s="32">
        <v>133.4</v>
      </c>
      <c r="FA16" s="32">
        <v>133.5</v>
      </c>
      <c r="FB16" s="32">
        <v>133.80000000000001</v>
      </c>
      <c r="FC16" s="32">
        <v>133.6</v>
      </c>
      <c r="FD16" s="32">
        <v>133.69999999999999</v>
      </c>
      <c r="FE16" s="32">
        <v>134.9</v>
      </c>
      <c r="FF16" s="32">
        <v>135.69999999999999</v>
      </c>
      <c r="FG16" s="32">
        <v>135.19999999999999</v>
      </c>
      <c r="FH16" s="32">
        <v>138.5</v>
      </c>
      <c r="FI16" s="32">
        <v>139.80000000000001</v>
      </c>
      <c r="FJ16" s="32">
        <v>139</v>
      </c>
      <c r="FK16" s="32">
        <v>140.6</v>
      </c>
      <c r="FL16" s="32">
        <v>140.5</v>
      </c>
      <c r="FM16" s="32">
        <v>140.6</v>
      </c>
      <c r="FN16" s="32">
        <v>139.6</v>
      </c>
      <c r="FO16" s="32">
        <v>138</v>
      </c>
      <c r="FP16" s="32">
        <v>139</v>
      </c>
      <c r="FQ16" s="32">
        <v>140.4</v>
      </c>
      <c r="FR16" s="32">
        <v>139.69999999999999</v>
      </c>
      <c r="FS16" s="32">
        <v>140.1</v>
      </c>
      <c r="FT16" s="32">
        <v>142.4</v>
      </c>
      <c r="FU16" s="32">
        <v>141.5</v>
      </c>
      <c r="FV16" s="32">
        <v>142.1</v>
      </c>
      <c r="FW16" s="32">
        <v>141.5</v>
      </c>
      <c r="FX16" s="32">
        <v>138.80000000000001</v>
      </c>
      <c r="FY16" s="32">
        <v>140.5</v>
      </c>
      <c r="FZ16" s="32">
        <v>140.4</v>
      </c>
      <c r="GA16" s="32">
        <v>137.19999999999999</v>
      </c>
      <c r="GB16" s="32">
        <v>139.19999999999999</v>
      </c>
      <c r="GC16" s="32">
        <v>138.69999999999999</v>
      </c>
      <c r="GD16" s="32">
        <v>135.6</v>
      </c>
      <c r="GE16" s="32">
        <v>137.6</v>
      </c>
      <c r="GF16" s="32">
        <v>138.6</v>
      </c>
      <c r="GG16" s="32">
        <v>134.80000000000001</v>
      </c>
      <c r="GH16" s="32">
        <v>137.19999999999999</v>
      </c>
      <c r="GI16" s="32">
        <v>138.6</v>
      </c>
      <c r="GJ16" s="32">
        <v>135.69999999999999</v>
      </c>
      <c r="GK16" s="32">
        <v>137.5</v>
      </c>
      <c r="GL16" s="32">
        <v>139.1</v>
      </c>
      <c r="GM16" s="32">
        <v>136.4</v>
      </c>
      <c r="GN16" s="32">
        <v>138.1</v>
      </c>
      <c r="GO16" s="32">
        <v>140</v>
      </c>
      <c r="GP16" s="32">
        <v>138.4</v>
      </c>
      <c r="GQ16" s="32">
        <v>139.4</v>
      </c>
      <c r="GR16" s="32">
        <v>142</v>
      </c>
      <c r="GS16" s="32">
        <v>140.30000000000001</v>
      </c>
      <c r="GT16" s="32">
        <v>141.4</v>
      </c>
      <c r="GU16" s="32">
        <v>142.69999999999999</v>
      </c>
      <c r="GV16" s="32">
        <v>140.1</v>
      </c>
      <c r="GW16" s="32">
        <v>141.69999999999999</v>
      </c>
      <c r="GX16" s="32">
        <v>141.30000000000001</v>
      </c>
      <c r="GY16" s="32">
        <v>138.9</v>
      </c>
      <c r="GZ16" s="32">
        <v>140.4</v>
      </c>
      <c r="HA16" s="32">
        <v>140.19999999999999</v>
      </c>
      <c r="HB16" s="32">
        <v>139.4</v>
      </c>
      <c r="HC16" s="32">
        <v>139.69999999999999</v>
      </c>
      <c r="HD16" s="32">
        <v>140</v>
      </c>
      <c r="HE16" s="32">
        <v>139.1</v>
      </c>
      <c r="HF16" s="32">
        <v>139.69999999999999</v>
      </c>
      <c r="HG16" s="32">
        <v>138.5</v>
      </c>
      <c r="HH16" s="32">
        <v>137.6</v>
      </c>
      <c r="HI16" s="32">
        <v>138.19999999999999</v>
      </c>
      <c r="HJ16" s="32">
        <v>137.4</v>
      </c>
      <c r="HK16" s="32">
        <v>137.30000000000001</v>
      </c>
      <c r="HL16" s="32">
        <v>137.4</v>
      </c>
      <c r="HM16" s="32">
        <v>137.19999999999999</v>
      </c>
      <c r="HN16" s="32">
        <v>138</v>
      </c>
      <c r="HO16" s="32">
        <v>137.5</v>
      </c>
      <c r="HP16" s="32">
        <v>137.30000000000001</v>
      </c>
      <c r="HQ16" s="32">
        <v>139.6</v>
      </c>
      <c r="HR16" s="32">
        <v>138.1</v>
      </c>
      <c r="HS16" s="32">
        <f>AVERAGE(HN16:HR16,HV16:HZ16)</f>
        <v>140.1</v>
      </c>
      <c r="HT16" s="32">
        <f>AVERAGE(HO16:HS16,HW16:IA16)</f>
        <v>140.66000000000003</v>
      </c>
      <c r="HU16" s="32">
        <f>AVERAGE(HP16:HT16,HX16:IB16)</f>
        <v>140.89600000000002</v>
      </c>
      <c r="HV16" s="32">
        <v>139.19999999999999</v>
      </c>
      <c r="HW16" s="32">
        <v>143.80000000000001</v>
      </c>
      <c r="HX16" s="32">
        <v>140.9</v>
      </c>
      <c r="HY16" s="32">
        <v>141</v>
      </c>
      <c r="HZ16" s="32">
        <v>145.6</v>
      </c>
      <c r="IA16" s="32">
        <v>142.69999999999999</v>
      </c>
      <c r="IB16" s="32">
        <v>143</v>
      </c>
      <c r="IC16" s="32">
        <v>147.69999999999999</v>
      </c>
      <c r="ID16" s="32">
        <v>144.69999999999999</v>
      </c>
      <c r="IE16" s="32">
        <v>144</v>
      </c>
      <c r="IF16" s="32">
        <v>149.1</v>
      </c>
      <c r="IG16" s="32">
        <v>145.9</v>
      </c>
      <c r="IH16" s="32">
        <v>145.5</v>
      </c>
      <c r="II16" s="32">
        <v>149.5</v>
      </c>
      <c r="IJ16" s="32">
        <v>147</v>
      </c>
      <c r="IK16" s="32">
        <v>148.30000000000001</v>
      </c>
      <c r="IL16" s="32">
        <v>151.9</v>
      </c>
      <c r="IM16" s="32">
        <v>149.6</v>
      </c>
      <c r="IN16" s="32">
        <v>150.9</v>
      </c>
      <c r="IO16" s="32">
        <v>153.6</v>
      </c>
      <c r="IP16" s="32">
        <v>151.9</v>
      </c>
      <c r="IQ16" s="32">
        <v>154.30000000000001</v>
      </c>
      <c r="IR16" s="32">
        <v>156.30000000000001</v>
      </c>
      <c r="IS16" s="32">
        <v>155</v>
      </c>
      <c r="IT16" s="32">
        <v>153</v>
      </c>
      <c r="IU16" s="32">
        <v>154.4</v>
      </c>
      <c r="IV16" s="32">
        <v>153.5</v>
      </c>
      <c r="IW16" s="32">
        <v>149.80000000000001</v>
      </c>
      <c r="IX16" s="32">
        <v>151.69999999999999</v>
      </c>
      <c r="IY16" s="32">
        <v>150.5</v>
      </c>
      <c r="IZ16" s="32">
        <v>148.19999999999999</v>
      </c>
      <c r="JA16" s="32">
        <v>150.1</v>
      </c>
      <c r="JB16" s="32">
        <v>148.9</v>
      </c>
      <c r="JC16" s="32">
        <v>150.1</v>
      </c>
      <c r="JD16" s="32">
        <v>153.5</v>
      </c>
      <c r="JE16" s="32">
        <v>151.4</v>
      </c>
      <c r="JF16" s="32">
        <f>AVERAGE(JA16:JE16,JI16:JM16)</f>
        <v>152.66</v>
      </c>
      <c r="JG16" s="32">
        <f>AVERAGE(JB16:JF16,JJ16:JN16)</f>
        <v>153.08599999999998</v>
      </c>
      <c r="JH16" s="32">
        <f>AVERAGE(JC16:JG16,JK16:JO16)</f>
        <v>153.33459999999999</v>
      </c>
      <c r="JI16" s="32">
        <v>152.30000000000001</v>
      </c>
      <c r="JJ16" s="32">
        <v>157</v>
      </c>
      <c r="JK16" s="32">
        <v>154</v>
      </c>
      <c r="JL16" s="32">
        <v>152.30000000000001</v>
      </c>
      <c r="JM16" s="32">
        <v>157</v>
      </c>
      <c r="JN16" s="32">
        <v>154</v>
      </c>
      <c r="JO16" s="32">
        <v>155.30000000000001</v>
      </c>
      <c r="JP16" s="32">
        <v>159.9</v>
      </c>
      <c r="JQ16" s="32">
        <v>157</v>
      </c>
      <c r="JR16" s="32">
        <v>156.1</v>
      </c>
      <c r="JS16" s="32">
        <v>161.30000000000001</v>
      </c>
      <c r="JT16" s="32">
        <v>158</v>
      </c>
      <c r="JU16" s="32">
        <v>159.6</v>
      </c>
      <c r="JV16" s="32">
        <v>164.4</v>
      </c>
      <c r="JW16" s="32">
        <v>161.4</v>
      </c>
      <c r="JX16" s="32">
        <v>163.4</v>
      </c>
      <c r="JY16" s="32">
        <v>167</v>
      </c>
      <c r="JZ16" s="32">
        <v>164.7</v>
      </c>
      <c r="KA16" s="32">
        <v>164.5</v>
      </c>
      <c r="KB16" s="32">
        <v>167</v>
      </c>
      <c r="KC16" s="32">
        <v>165.4</v>
      </c>
      <c r="KD16" s="32">
        <v>159.6</v>
      </c>
      <c r="KE16" s="32">
        <v>163.4</v>
      </c>
      <c r="KF16" s="32">
        <v>161</v>
      </c>
      <c r="KG16" s="32">
        <v>154.69999999999999</v>
      </c>
      <c r="KH16" s="32">
        <v>160.80000000000001</v>
      </c>
      <c r="KI16" s="32">
        <v>156.9</v>
      </c>
      <c r="KJ16" s="32">
        <v>154.5</v>
      </c>
      <c r="KK16" s="32">
        <v>160.4</v>
      </c>
      <c r="KL16" s="32">
        <v>156.69999999999999</v>
      </c>
      <c r="KM16" s="32">
        <v>155.6</v>
      </c>
      <c r="KN16" s="32">
        <v>162</v>
      </c>
      <c r="KO16" s="32">
        <v>158</v>
      </c>
      <c r="KP16" s="32">
        <v>158.69999999999999</v>
      </c>
      <c r="KQ16" s="32">
        <v>164.2</v>
      </c>
      <c r="KR16" s="32">
        <v>160.69999999999999</v>
      </c>
      <c r="KS16" s="32">
        <v>160.5</v>
      </c>
      <c r="KT16" s="32">
        <v>166.2</v>
      </c>
      <c r="KU16" s="32">
        <v>162.6</v>
      </c>
      <c r="KV16" s="32">
        <v>161.69999999999999</v>
      </c>
      <c r="KW16" s="32">
        <v>167.9</v>
      </c>
      <c r="KX16" s="32">
        <v>164</v>
      </c>
      <c r="KY16" s="32">
        <v>161.80000000000001</v>
      </c>
      <c r="KZ16" s="32">
        <v>167.3</v>
      </c>
      <c r="LA16" s="32">
        <v>164</v>
      </c>
      <c r="LB16" s="32">
        <v>162.1</v>
      </c>
      <c r="LC16" s="32">
        <v>167.3</v>
      </c>
      <c r="LD16" s="32">
        <v>164</v>
      </c>
      <c r="LE16" s="32">
        <v>165.5</v>
      </c>
      <c r="LF16" s="32">
        <v>171.5</v>
      </c>
      <c r="LG16" s="32">
        <v>167.7</v>
      </c>
      <c r="LH16" s="32">
        <v>167.5</v>
      </c>
      <c r="LI16" s="32">
        <v>173.5</v>
      </c>
      <c r="LJ16" s="32">
        <v>169.7</v>
      </c>
      <c r="LK16" s="32">
        <v>165.8</v>
      </c>
      <c r="LL16" s="32">
        <v>172.2</v>
      </c>
      <c r="LM16" s="32">
        <v>168.2</v>
      </c>
      <c r="LN16" s="32">
        <v>164.1</v>
      </c>
      <c r="LO16" s="32">
        <v>170.3</v>
      </c>
      <c r="LP16" s="32">
        <v>166.4</v>
      </c>
      <c r="LQ16" s="32">
        <v>163.9</v>
      </c>
      <c r="LR16" s="32">
        <v>170.2</v>
      </c>
      <c r="LS16" s="32">
        <v>166.2</v>
      </c>
      <c r="LT16" s="32">
        <v>166.6</v>
      </c>
      <c r="LU16" s="32">
        <v>171.5</v>
      </c>
      <c r="LV16" s="32">
        <v>168.4</v>
      </c>
      <c r="LW16" s="32">
        <v>168.6</v>
      </c>
      <c r="LX16" s="32">
        <v>174.5</v>
      </c>
      <c r="LY16" s="32">
        <v>170.8</v>
      </c>
      <c r="LZ16" s="32">
        <v>170.8</v>
      </c>
      <c r="MA16" s="32">
        <v>177.5</v>
      </c>
      <c r="MB16" s="32">
        <v>173.3</v>
      </c>
      <c r="MC16" s="32">
        <v>172.4</v>
      </c>
      <c r="MD16" s="32">
        <v>179.3</v>
      </c>
      <c r="ME16" s="32">
        <v>174.9</v>
      </c>
      <c r="MF16" s="32">
        <v>172.5</v>
      </c>
      <c r="MG16" s="32">
        <v>179.4</v>
      </c>
      <c r="MH16" s="32">
        <v>175</v>
      </c>
      <c r="MI16" s="32">
        <v>173.9</v>
      </c>
      <c r="MJ16" s="32">
        <v>180.4</v>
      </c>
      <c r="MK16" s="32">
        <v>176.3</v>
      </c>
      <c r="ML16" s="32">
        <v>175.5</v>
      </c>
      <c r="MM16" s="32">
        <v>181.8</v>
      </c>
      <c r="MN16" s="32">
        <v>177.8</v>
      </c>
      <c r="MO16" s="32">
        <v>177.4</v>
      </c>
      <c r="MP16" s="32">
        <v>183.3</v>
      </c>
      <c r="MQ16" s="32">
        <v>179.6</v>
      </c>
      <c r="MR16" s="32">
        <v>176.6</v>
      </c>
      <c r="MS16" s="32">
        <v>181.3</v>
      </c>
      <c r="MT16" s="32">
        <v>178.3</v>
      </c>
      <c r="MU16" s="32">
        <v>174.4</v>
      </c>
      <c r="MV16" s="32">
        <v>178.6</v>
      </c>
      <c r="MW16" s="32">
        <v>175.9</v>
      </c>
      <c r="MX16" s="32">
        <v>175</v>
      </c>
      <c r="MY16" s="32">
        <v>179.5</v>
      </c>
      <c r="MZ16" s="32">
        <v>176.7</v>
      </c>
      <c r="NA16" s="32">
        <v>174.8</v>
      </c>
      <c r="NB16" s="32">
        <v>180.7</v>
      </c>
      <c r="NC16" s="32">
        <v>177</v>
      </c>
      <c r="ND16" s="32">
        <v>174.8</v>
      </c>
      <c r="NE16" s="32">
        <v>180.8</v>
      </c>
      <c r="NF16" s="32">
        <v>177</v>
      </c>
      <c r="NG16" s="32">
        <v>175.5</v>
      </c>
      <c r="NH16" s="32">
        <v>182.1</v>
      </c>
      <c r="NI16" s="32">
        <v>177.9</v>
      </c>
      <c r="NJ16" s="32">
        <v>176.8</v>
      </c>
      <c r="NK16" s="32">
        <v>183.1</v>
      </c>
      <c r="NL16" s="32">
        <v>179.1</v>
      </c>
    </row>
    <row r="17" spans="1:376" x14ac:dyDescent="0.3">
      <c r="A17" s="50" t="s">
        <v>16</v>
      </c>
      <c r="B17" s="32">
        <v>105.1</v>
      </c>
      <c r="C17" s="32">
        <v>105.2</v>
      </c>
      <c r="D17" s="32">
        <v>105.1</v>
      </c>
      <c r="E17" s="32">
        <v>105.6</v>
      </c>
      <c r="F17" s="32">
        <v>106</v>
      </c>
      <c r="G17" s="32">
        <v>105.7</v>
      </c>
      <c r="H17" s="32">
        <v>106.5</v>
      </c>
      <c r="I17" s="32">
        <v>106.8</v>
      </c>
      <c r="J17" s="32">
        <v>106.6</v>
      </c>
      <c r="K17" s="32">
        <v>107.1</v>
      </c>
      <c r="L17" s="32">
        <v>108.5</v>
      </c>
      <c r="M17" s="32">
        <v>107.5</v>
      </c>
      <c r="N17" s="32">
        <v>108.1</v>
      </c>
      <c r="O17" s="32">
        <v>109.8</v>
      </c>
      <c r="P17" s="32">
        <v>108.6</v>
      </c>
      <c r="Q17" s="32">
        <v>109</v>
      </c>
      <c r="R17" s="32">
        <v>110.9</v>
      </c>
      <c r="S17" s="32">
        <v>109.5</v>
      </c>
      <c r="T17" s="32">
        <v>109.8</v>
      </c>
      <c r="U17" s="32">
        <v>111.7</v>
      </c>
      <c r="V17" s="32">
        <v>110.3</v>
      </c>
      <c r="W17" s="32">
        <v>110.7</v>
      </c>
      <c r="X17" s="32">
        <v>112.4</v>
      </c>
      <c r="Y17" s="32">
        <v>111.2</v>
      </c>
      <c r="Z17" s="32">
        <v>111.7</v>
      </c>
      <c r="AA17" s="32">
        <v>112.9</v>
      </c>
      <c r="AB17" s="32">
        <v>112</v>
      </c>
      <c r="AC17" s="32">
        <v>112.2</v>
      </c>
      <c r="AD17" s="32">
        <v>113.5</v>
      </c>
      <c r="AE17" s="32">
        <v>112.5</v>
      </c>
      <c r="AF17" s="32">
        <v>112.8</v>
      </c>
      <c r="AG17" s="32">
        <v>114.1</v>
      </c>
      <c r="AH17" s="32">
        <v>113.1</v>
      </c>
      <c r="AI17" s="32">
        <v>113.6</v>
      </c>
      <c r="AJ17" s="32">
        <v>115</v>
      </c>
      <c r="AK17" s="32">
        <v>114</v>
      </c>
      <c r="AL17" s="32">
        <v>114</v>
      </c>
      <c r="AM17" s="32">
        <v>115.7</v>
      </c>
      <c r="AN17" s="32">
        <v>114.5</v>
      </c>
      <c r="AO17" s="32">
        <v>114.2</v>
      </c>
      <c r="AP17" s="32">
        <v>116.2</v>
      </c>
      <c r="AQ17" s="32">
        <v>114.7</v>
      </c>
      <c r="AR17" s="32">
        <v>114.6</v>
      </c>
      <c r="AS17" s="32">
        <v>116.7</v>
      </c>
      <c r="AT17" s="32">
        <v>115.2</v>
      </c>
      <c r="AU17" s="32">
        <v>115.4</v>
      </c>
      <c r="AV17" s="32">
        <v>117.6</v>
      </c>
      <c r="AW17" s="32">
        <v>116</v>
      </c>
      <c r="AX17" s="32">
        <v>116.3</v>
      </c>
      <c r="AY17" s="32">
        <v>118.3</v>
      </c>
      <c r="AZ17" s="32">
        <v>116.8</v>
      </c>
      <c r="BA17" s="32">
        <v>117.3</v>
      </c>
      <c r="BB17" s="32">
        <v>119</v>
      </c>
      <c r="BC17" s="32">
        <v>117.8</v>
      </c>
      <c r="BD17" s="32">
        <v>118</v>
      </c>
      <c r="BE17" s="32">
        <v>121</v>
      </c>
      <c r="BF17" s="32">
        <v>118.8</v>
      </c>
      <c r="BG17" s="32">
        <v>118.8</v>
      </c>
      <c r="BH17" s="32">
        <v>123</v>
      </c>
      <c r="BI17" s="32">
        <v>119.9</v>
      </c>
      <c r="BJ17" s="32">
        <v>119.5</v>
      </c>
      <c r="BK17" s="32">
        <v>124.3</v>
      </c>
      <c r="BL17" s="32">
        <v>120.8</v>
      </c>
      <c r="BM17" s="32">
        <v>120</v>
      </c>
      <c r="BN17" s="32">
        <v>124.3</v>
      </c>
      <c r="BO17" s="32">
        <v>121.1</v>
      </c>
      <c r="BP17" s="32">
        <v>120.8</v>
      </c>
      <c r="BQ17" s="32">
        <v>125.8</v>
      </c>
      <c r="BR17" s="32">
        <v>122.1</v>
      </c>
      <c r="BS17" s="32">
        <v>121.7</v>
      </c>
      <c r="BT17" s="32">
        <v>126.4</v>
      </c>
      <c r="BU17" s="32">
        <v>123</v>
      </c>
      <c r="BV17" s="32">
        <v>122.7</v>
      </c>
      <c r="BW17" s="32">
        <v>127.4</v>
      </c>
      <c r="BX17" s="32">
        <v>124</v>
      </c>
      <c r="BY17" s="32">
        <v>124.2</v>
      </c>
      <c r="BZ17" s="32">
        <v>128.1</v>
      </c>
      <c r="CA17" s="32">
        <v>125.2</v>
      </c>
      <c r="CB17" s="32">
        <v>124.7</v>
      </c>
      <c r="CC17" s="32">
        <v>128.80000000000001</v>
      </c>
      <c r="CD17" s="32">
        <v>125.8</v>
      </c>
      <c r="CE17" s="32">
        <v>125.7</v>
      </c>
      <c r="CF17" s="32">
        <v>130.1</v>
      </c>
      <c r="CG17" s="32">
        <v>126.9</v>
      </c>
      <c r="CH17" s="32">
        <v>126.7</v>
      </c>
      <c r="CI17" s="32">
        <v>131.30000000000001</v>
      </c>
      <c r="CJ17" s="32">
        <v>127.9</v>
      </c>
      <c r="CK17" s="32">
        <v>128.19999999999999</v>
      </c>
      <c r="CL17" s="32">
        <v>132.1</v>
      </c>
      <c r="CM17" s="32">
        <v>129.19999999999999</v>
      </c>
      <c r="CN17" s="32">
        <v>129.4</v>
      </c>
      <c r="CO17" s="32">
        <v>133.1</v>
      </c>
      <c r="CP17" s="32">
        <v>130.4</v>
      </c>
      <c r="CQ17" s="32">
        <v>130.1</v>
      </c>
      <c r="CR17" s="32">
        <v>134.19999999999999</v>
      </c>
      <c r="CS17" s="32">
        <v>131.19999999999999</v>
      </c>
      <c r="CT17" s="32">
        <v>131</v>
      </c>
      <c r="CU17" s="32">
        <v>134.69999999999999</v>
      </c>
      <c r="CV17" s="32">
        <v>132</v>
      </c>
      <c r="CW17" s="32">
        <v>131.5</v>
      </c>
      <c r="CX17" s="32">
        <v>135.30000000000001</v>
      </c>
      <c r="CY17" s="32">
        <v>132.5</v>
      </c>
      <c r="CZ17" s="32">
        <v>132.19999999999999</v>
      </c>
      <c r="DA17" s="32">
        <v>137.6</v>
      </c>
      <c r="DB17" s="32">
        <v>133.6</v>
      </c>
      <c r="DC17" s="32">
        <v>133.1</v>
      </c>
      <c r="DD17" s="32">
        <v>138.19999999999999</v>
      </c>
      <c r="DE17" s="32">
        <v>134.5</v>
      </c>
      <c r="DF17" s="32">
        <v>133.6</v>
      </c>
      <c r="DG17" s="32">
        <v>139.5</v>
      </c>
      <c r="DH17" s="32">
        <v>135.19999999999999</v>
      </c>
      <c r="DI17" s="32">
        <v>134.4</v>
      </c>
      <c r="DJ17" s="32">
        <v>140</v>
      </c>
      <c r="DK17" s="32">
        <v>135.9</v>
      </c>
      <c r="DL17" s="32">
        <v>135</v>
      </c>
      <c r="DM17" s="32">
        <v>140.6</v>
      </c>
      <c r="DN17" s="32">
        <v>136.5</v>
      </c>
      <c r="DO17" s="32">
        <v>135.5</v>
      </c>
      <c r="DP17" s="32">
        <v>141.5</v>
      </c>
      <c r="DQ17" s="32">
        <v>137.1</v>
      </c>
      <c r="DR17" s="32">
        <v>136</v>
      </c>
      <c r="DS17" s="32">
        <v>142.19999999999999</v>
      </c>
      <c r="DT17" s="32">
        <v>137.69999999999999</v>
      </c>
      <c r="DU17" s="32">
        <v>137.19999999999999</v>
      </c>
      <c r="DV17" s="32">
        <v>142.69999999999999</v>
      </c>
      <c r="DW17" s="32">
        <v>138.69999999999999</v>
      </c>
      <c r="DX17" s="32">
        <v>138</v>
      </c>
      <c r="DY17" s="32">
        <v>142.9</v>
      </c>
      <c r="DZ17" s="32">
        <v>139.30000000000001</v>
      </c>
      <c r="EA17" s="32">
        <v>138.9</v>
      </c>
      <c r="EB17" s="32">
        <v>143.6</v>
      </c>
      <c r="EC17" s="32">
        <v>140.19999999999999</v>
      </c>
      <c r="ED17" s="32">
        <v>139.9</v>
      </c>
      <c r="EE17" s="32">
        <v>143.9</v>
      </c>
      <c r="EF17" s="32">
        <v>141</v>
      </c>
      <c r="EG17" s="32">
        <v>140.9</v>
      </c>
      <c r="EH17" s="32">
        <v>144.30000000000001</v>
      </c>
      <c r="EI17" s="32">
        <v>141.80000000000001</v>
      </c>
      <c r="EJ17" s="32">
        <v>141.19999999999999</v>
      </c>
      <c r="EK17" s="32">
        <v>144.30000000000001</v>
      </c>
      <c r="EL17" s="32">
        <v>142</v>
      </c>
      <c r="EM17" s="32">
        <v>142.4</v>
      </c>
      <c r="EN17" s="32">
        <v>145</v>
      </c>
      <c r="EO17" s="32">
        <v>143.1</v>
      </c>
      <c r="EP17" s="32">
        <v>143.1</v>
      </c>
      <c r="EQ17" s="32">
        <v>145.6</v>
      </c>
      <c r="ER17" s="32">
        <v>143.80000000000001</v>
      </c>
      <c r="ES17" s="32">
        <v>143.69999999999999</v>
      </c>
      <c r="ET17" s="32">
        <v>146.30000000000001</v>
      </c>
      <c r="EU17" s="32">
        <v>144.4</v>
      </c>
      <c r="EV17" s="32">
        <v>144.19999999999999</v>
      </c>
      <c r="EW17" s="32">
        <v>147.5</v>
      </c>
      <c r="EX17" s="32">
        <v>145.1</v>
      </c>
      <c r="EY17" s="32">
        <v>144.4</v>
      </c>
      <c r="EZ17" s="32">
        <v>148</v>
      </c>
      <c r="FA17" s="32">
        <v>145.4</v>
      </c>
      <c r="FB17" s="32">
        <v>145.5</v>
      </c>
      <c r="FC17" s="32">
        <v>148.30000000000001</v>
      </c>
      <c r="FD17" s="32">
        <v>146.19999999999999</v>
      </c>
      <c r="FE17" s="32">
        <v>145.80000000000001</v>
      </c>
      <c r="FF17" s="32">
        <v>148.6</v>
      </c>
      <c r="FG17" s="32">
        <v>146.5</v>
      </c>
      <c r="FH17" s="32">
        <v>147.4</v>
      </c>
      <c r="FI17" s="32">
        <v>150.5</v>
      </c>
      <c r="FJ17" s="32">
        <v>148.19999999999999</v>
      </c>
      <c r="FK17" s="32">
        <v>149</v>
      </c>
      <c r="FL17" s="32">
        <v>152.1</v>
      </c>
      <c r="FM17" s="32">
        <v>149.80000000000001</v>
      </c>
      <c r="FN17" s="32">
        <v>149.80000000000001</v>
      </c>
      <c r="FO17" s="32">
        <v>153.6</v>
      </c>
      <c r="FP17" s="32">
        <v>150.80000000000001</v>
      </c>
      <c r="FQ17" s="32">
        <v>150.5</v>
      </c>
      <c r="FR17" s="32">
        <v>154.6</v>
      </c>
      <c r="FS17" s="32">
        <v>151.6</v>
      </c>
      <c r="FT17" s="32">
        <v>152.1</v>
      </c>
      <c r="FU17" s="32">
        <v>156.19999999999999</v>
      </c>
      <c r="FV17" s="32">
        <v>153.19999999999999</v>
      </c>
      <c r="FW17" s="32">
        <v>153.19999999999999</v>
      </c>
      <c r="FX17" s="32">
        <v>157</v>
      </c>
      <c r="FY17" s="32">
        <v>154.19999999999999</v>
      </c>
      <c r="FZ17" s="32">
        <v>153.6</v>
      </c>
      <c r="GA17" s="32">
        <v>157.69999999999999</v>
      </c>
      <c r="GB17" s="32">
        <v>154.69999999999999</v>
      </c>
      <c r="GC17" s="32">
        <v>153.30000000000001</v>
      </c>
      <c r="GD17" s="32">
        <v>159.30000000000001</v>
      </c>
      <c r="GE17" s="32">
        <v>154.9</v>
      </c>
      <c r="GF17" s="32">
        <v>155.1</v>
      </c>
      <c r="GG17" s="32">
        <v>159.69999999999999</v>
      </c>
      <c r="GH17" s="32">
        <v>156.30000000000001</v>
      </c>
      <c r="GI17" s="32">
        <v>156.1</v>
      </c>
      <c r="GJ17" s="32">
        <v>159.19999999999999</v>
      </c>
      <c r="GK17" s="32">
        <v>156.9</v>
      </c>
      <c r="GL17" s="32">
        <v>157</v>
      </c>
      <c r="GM17" s="32">
        <v>160.30000000000001</v>
      </c>
      <c r="GN17" s="32">
        <v>157.9</v>
      </c>
      <c r="GO17" s="32">
        <v>157.30000000000001</v>
      </c>
      <c r="GP17" s="32">
        <v>161</v>
      </c>
      <c r="GQ17" s="32">
        <v>158.30000000000001</v>
      </c>
      <c r="GR17" s="32">
        <v>156.1</v>
      </c>
      <c r="GS17" s="32">
        <v>161.4</v>
      </c>
      <c r="GT17" s="32">
        <v>157.5</v>
      </c>
      <c r="GU17" s="32">
        <v>156.4</v>
      </c>
      <c r="GV17" s="32">
        <v>162.1</v>
      </c>
      <c r="GW17" s="32">
        <v>157.9</v>
      </c>
      <c r="GX17" s="32">
        <v>157.69999999999999</v>
      </c>
      <c r="GY17" s="32">
        <v>163.30000000000001</v>
      </c>
      <c r="GZ17" s="32">
        <v>159.19999999999999</v>
      </c>
      <c r="HA17" s="32">
        <v>159.6</v>
      </c>
      <c r="HB17" s="32">
        <v>164</v>
      </c>
      <c r="HC17" s="32">
        <v>162.6</v>
      </c>
      <c r="HD17" s="32">
        <v>161.9</v>
      </c>
      <c r="HE17" s="32">
        <v>164.4</v>
      </c>
      <c r="HF17" s="32">
        <v>162.6</v>
      </c>
      <c r="HG17" s="32">
        <v>162.4</v>
      </c>
      <c r="HH17" s="32">
        <v>164.6</v>
      </c>
      <c r="HI17" s="32">
        <v>163</v>
      </c>
      <c r="HJ17" s="32">
        <v>162.69999999999999</v>
      </c>
      <c r="HK17" s="32">
        <v>164.7</v>
      </c>
      <c r="HL17" s="32">
        <v>163.19999999999999</v>
      </c>
      <c r="HM17" s="32">
        <v>162.80000000000001</v>
      </c>
      <c r="HN17" s="32">
        <v>164.9</v>
      </c>
      <c r="HO17" s="32">
        <v>163.4</v>
      </c>
      <c r="HP17" s="32">
        <v>162.9</v>
      </c>
      <c r="HQ17" s="32">
        <v>165.3</v>
      </c>
      <c r="HR17" s="32">
        <v>163.5</v>
      </c>
      <c r="HS17" s="32">
        <f>AVERAGE(HN17:HR17,HV17:HZ17)</f>
        <v>164.45</v>
      </c>
      <c r="HT17" s="32">
        <f>AVERAGE(HO17:HS17,HW17:IA17)</f>
        <v>164.565</v>
      </c>
      <c r="HU17" s="32">
        <f>AVERAGE(HP17:HT17,HX17:IB17)</f>
        <v>164.51150000000001</v>
      </c>
      <c r="HV17" s="32">
        <v>163.30000000000001</v>
      </c>
      <c r="HW17" s="32">
        <v>166.2</v>
      </c>
      <c r="HX17" s="32">
        <v>164.1</v>
      </c>
      <c r="HY17" s="32">
        <v>164.2</v>
      </c>
      <c r="HZ17" s="32">
        <v>166.7</v>
      </c>
      <c r="IA17" s="32">
        <v>164.9</v>
      </c>
      <c r="IB17" s="32">
        <v>164.5</v>
      </c>
      <c r="IC17" s="32">
        <v>167.2</v>
      </c>
      <c r="ID17" s="32">
        <v>165.2</v>
      </c>
      <c r="IE17" s="32">
        <v>165.1</v>
      </c>
      <c r="IF17" s="32">
        <v>167.9</v>
      </c>
      <c r="IG17" s="32">
        <v>165.8</v>
      </c>
      <c r="IH17" s="32">
        <v>165.7</v>
      </c>
      <c r="II17" s="32">
        <v>168.6</v>
      </c>
      <c r="IJ17" s="32">
        <v>166.5</v>
      </c>
      <c r="IK17" s="32">
        <v>166.3</v>
      </c>
      <c r="IL17" s="32">
        <v>169.3</v>
      </c>
      <c r="IM17" s="32">
        <v>167.1</v>
      </c>
      <c r="IN17" s="32">
        <v>167.2</v>
      </c>
      <c r="IO17" s="32">
        <v>169.9</v>
      </c>
      <c r="IP17" s="32">
        <v>167.9</v>
      </c>
      <c r="IQ17" s="32">
        <v>167.8</v>
      </c>
      <c r="IR17" s="32">
        <v>170.4</v>
      </c>
      <c r="IS17" s="32">
        <v>168.5</v>
      </c>
      <c r="IT17" s="32">
        <v>168.6</v>
      </c>
      <c r="IU17" s="32">
        <v>170.8</v>
      </c>
      <c r="IV17" s="32">
        <v>169.2</v>
      </c>
      <c r="IW17" s="32">
        <v>169.4</v>
      </c>
      <c r="IX17" s="32">
        <v>172</v>
      </c>
      <c r="IY17" s="32">
        <v>170.1</v>
      </c>
      <c r="IZ17" s="32">
        <v>170.5</v>
      </c>
      <c r="JA17" s="32">
        <v>173.3</v>
      </c>
      <c r="JB17" s="32">
        <v>171.2</v>
      </c>
      <c r="JC17" s="32">
        <f>AVERAGE(IX17:JB17,JI17:JM17)</f>
        <v>177.88000000000005</v>
      </c>
      <c r="JD17" s="32">
        <f>AVERAGE(IY17:JC17,JJ17:JN17)</f>
        <v>178.57800000000003</v>
      </c>
      <c r="JE17" s="32">
        <f>AVERAGE(IZ17:JD17,JK17:JO17)</f>
        <v>178.84580000000003</v>
      </c>
      <c r="JF17" s="32">
        <f>AVERAGE(JA17:JE17,JL17:JP17)</f>
        <v>180.05038000000005</v>
      </c>
      <c r="JG17" s="32">
        <f>AVERAGE(JB17:JF17,JM17:JQ17)</f>
        <v>180.74541800000003</v>
      </c>
      <c r="JH17" s="32">
        <f>AVERAGE(JC17:JG17,JN17:JR17)</f>
        <v>181.31995980000005</v>
      </c>
      <c r="JI17" s="32">
        <v>182.4</v>
      </c>
      <c r="JJ17" s="32">
        <v>186.7</v>
      </c>
      <c r="JK17" s="32">
        <v>183.5</v>
      </c>
      <c r="JL17" s="32">
        <v>182.4</v>
      </c>
      <c r="JM17" s="32">
        <v>186.7</v>
      </c>
      <c r="JN17" s="32">
        <v>183.5</v>
      </c>
      <c r="JO17" s="32">
        <v>180.9</v>
      </c>
      <c r="JP17" s="32">
        <v>187.2</v>
      </c>
      <c r="JQ17" s="32">
        <v>182.6</v>
      </c>
      <c r="JR17" s="32">
        <v>182.9</v>
      </c>
      <c r="JS17" s="32">
        <v>188.7</v>
      </c>
      <c r="JT17" s="32">
        <v>184.4</v>
      </c>
      <c r="JU17" s="32">
        <v>182.7</v>
      </c>
      <c r="JV17" s="32">
        <v>188.7</v>
      </c>
      <c r="JW17" s="32">
        <v>184.3</v>
      </c>
      <c r="JX17" s="32">
        <v>183.4</v>
      </c>
      <c r="JY17" s="32">
        <v>188.8</v>
      </c>
      <c r="JZ17" s="32">
        <v>184.8</v>
      </c>
      <c r="KA17" s="32">
        <v>183.6</v>
      </c>
      <c r="KB17" s="32">
        <v>190.2</v>
      </c>
      <c r="KC17" s="32">
        <v>185.4</v>
      </c>
      <c r="KD17" s="32">
        <v>184.6</v>
      </c>
      <c r="KE17" s="32">
        <v>191.8</v>
      </c>
      <c r="KF17" s="32">
        <v>186.5</v>
      </c>
      <c r="KG17" s="32">
        <v>186.5</v>
      </c>
      <c r="KH17" s="32">
        <v>193.3</v>
      </c>
      <c r="KI17" s="32">
        <v>188.3</v>
      </c>
      <c r="KJ17" s="32">
        <v>186.1</v>
      </c>
      <c r="KK17" s="32">
        <v>193.5</v>
      </c>
      <c r="KL17" s="32">
        <v>188.1</v>
      </c>
      <c r="KM17" s="32">
        <v>186.8</v>
      </c>
      <c r="KN17" s="32">
        <v>194.4</v>
      </c>
      <c r="KO17" s="32">
        <v>188.8</v>
      </c>
      <c r="KP17" s="32">
        <v>189.6</v>
      </c>
      <c r="KQ17" s="32">
        <v>198.2</v>
      </c>
      <c r="KR17" s="32">
        <v>191.9</v>
      </c>
      <c r="KS17" s="32">
        <v>189.1</v>
      </c>
      <c r="KT17" s="32">
        <v>195.6</v>
      </c>
      <c r="KU17" s="32">
        <v>190.8</v>
      </c>
      <c r="KV17" s="32">
        <v>189.7</v>
      </c>
      <c r="KW17" s="32">
        <v>195.5</v>
      </c>
      <c r="KX17" s="32">
        <v>191.2</v>
      </c>
      <c r="KY17" s="32">
        <v>190.2</v>
      </c>
      <c r="KZ17" s="32">
        <v>196.5</v>
      </c>
      <c r="LA17" s="32">
        <v>192.1</v>
      </c>
      <c r="LB17" s="32">
        <v>190.5</v>
      </c>
      <c r="LC17" s="32">
        <v>196.5</v>
      </c>
      <c r="LD17" s="32">
        <v>192.1</v>
      </c>
      <c r="LE17" s="32">
        <v>191.2</v>
      </c>
      <c r="LF17" s="32">
        <v>197</v>
      </c>
      <c r="LG17" s="32">
        <v>192.7</v>
      </c>
      <c r="LH17" s="32">
        <v>191.4</v>
      </c>
      <c r="LI17" s="32">
        <v>197</v>
      </c>
      <c r="LJ17" s="32">
        <v>192.9</v>
      </c>
      <c r="LK17" s="32">
        <v>190.8</v>
      </c>
      <c r="LL17" s="32">
        <v>196.8</v>
      </c>
      <c r="LM17" s="32">
        <v>192.4</v>
      </c>
      <c r="LN17" s="32">
        <v>190.7</v>
      </c>
      <c r="LO17" s="32">
        <v>196.4</v>
      </c>
      <c r="LP17" s="32">
        <v>192.2</v>
      </c>
      <c r="LQ17" s="32">
        <v>191.5</v>
      </c>
      <c r="LR17" s="32">
        <v>196.5</v>
      </c>
      <c r="LS17" s="32">
        <v>192.8</v>
      </c>
      <c r="LT17" s="32">
        <v>192.3</v>
      </c>
      <c r="LU17" s="32">
        <v>197.5</v>
      </c>
      <c r="LV17" s="32">
        <v>193.7</v>
      </c>
      <c r="LW17" s="32">
        <v>192.8</v>
      </c>
      <c r="LX17" s="32">
        <v>197.1</v>
      </c>
      <c r="LY17" s="32">
        <v>193.9</v>
      </c>
      <c r="LZ17" s="32">
        <v>192.9</v>
      </c>
      <c r="MA17" s="32">
        <v>197.5</v>
      </c>
      <c r="MB17" s="32">
        <v>194.1</v>
      </c>
      <c r="MC17" s="32">
        <v>192.9</v>
      </c>
      <c r="MD17" s="32">
        <v>198.3</v>
      </c>
      <c r="ME17" s="32">
        <v>194.3</v>
      </c>
      <c r="MF17" s="32">
        <v>193.2</v>
      </c>
      <c r="MG17" s="32">
        <v>198.6</v>
      </c>
      <c r="MH17" s="32">
        <v>194.6</v>
      </c>
      <c r="MI17" s="32">
        <v>193.7</v>
      </c>
      <c r="MJ17" s="32">
        <v>198.7</v>
      </c>
      <c r="MK17" s="32">
        <v>195</v>
      </c>
      <c r="ML17" s="32">
        <v>194.5</v>
      </c>
      <c r="MM17" s="32">
        <v>199.7</v>
      </c>
      <c r="MN17" s="32">
        <v>195.9</v>
      </c>
      <c r="MO17" s="32">
        <v>194.9</v>
      </c>
      <c r="MP17" s="32">
        <v>200.1</v>
      </c>
      <c r="MQ17" s="32">
        <v>196.3</v>
      </c>
      <c r="MR17" s="32">
        <v>195.5</v>
      </c>
      <c r="MS17" s="32">
        <v>200.6</v>
      </c>
      <c r="MT17" s="32">
        <v>196.9</v>
      </c>
      <c r="MU17" s="32">
        <v>195.9</v>
      </c>
      <c r="MV17" s="32">
        <v>201.1</v>
      </c>
      <c r="MW17" s="32">
        <v>197.3</v>
      </c>
      <c r="MX17" s="32">
        <v>196.9</v>
      </c>
      <c r="MY17" s="32">
        <v>201.6</v>
      </c>
      <c r="MZ17" s="32">
        <v>198.2</v>
      </c>
      <c r="NA17" s="32">
        <v>198.3</v>
      </c>
      <c r="NB17" s="32">
        <v>202.7</v>
      </c>
      <c r="NC17" s="32">
        <v>199.5</v>
      </c>
      <c r="ND17" s="32">
        <v>198.4</v>
      </c>
      <c r="NE17" s="32">
        <v>202.7</v>
      </c>
      <c r="NF17" s="32">
        <v>199.5</v>
      </c>
      <c r="NG17" s="32">
        <v>199.5</v>
      </c>
      <c r="NH17" s="32">
        <v>203.5</v>
      </c>
      <c r="NI17" s="32">
        <v>200.6</v>
      </c>
      <c r="NJ17" s="32">
        <v>199.9</v>
      </c>
      <c r="NK17" s="32">
        <v>204.2</v>
      </c>
      <c r="NL17" s="32">
        <v>201</v>
      </c>
    </row>
    <row r="18" spans="1:376" x14ac:dyDescent="0.3">
      <c r="A18" s="50" t="s">
        <v>17</v>
      </c>
      <c r="B18" s="32">
        <v>106.5</v>
      </c>
      <c r="C18" s="32">
        <v>105.9</v>
      </c>
      <c r="D18" s="32">
        <v>106.3</v>
      </c>
      <c r="E18" s="32">
        <v>107.1</v>
      </c>
      <c r="F18" s="32">
        <v>106.6</v>
      </c>
      <c r="G18" s="32">
        <v>106.9</v>
      </c>
      <c r="H18" s="32">
        <v>107.6</v>
      </c>
      <c r="I18" s="32">
        <v>107.2</v>
      </c>
      <c r="J18" s="32">
        <v>107.4</v>
      </c>
      <c r="K18" s="32">
        <v>108.1</v>
      </c>
      <c r="L18" s="32">
        <v>107.9</v>
      </c>
      <c r="M18" s="32">
        <v>108</v>
      </c>
      <c r="N18" s="32">
        <v>108.8</v>
      </c>
      <c r="O18" s="32">
        <v>108.5</v>
      </c>
      <c r="P18" s="32">
        <v>108.7</v>
      </c>
      <c r="Q18" s="32">
        <v>109.7</v>
      </c>
      <c r="R18" s="32">
        <v>109.2</v>
      </c>
      <c r="S18" s="32">
        <v>109.5</v>
      </c>
      <c r="T18" s="32">
        <v>110.5</v>
      </c>
      <c r="U18" s="32">
        <v>109.8</v>
      </c>
      <c r="V18" s="32">
        <v>110.2</v>
      </c>
      <c r="W18" s="32">
        <v>111.3</v>
      </c>
      <c r="X18" s="32">
        <v>110.6</v>
      </c>
      <c r="Y18" s="32">
        <v>111</v>
      </c>
      <c r="Z18" s="32">
        <v>112.7</v>
      </c>
      <c r="AA18" s="32">
        <v>111.4</v>
      </c>
      <c r="AB18" s="32">
        <v>112.2</v>
      </c>
      <c r="AC18" s="32">
        <v>113.6</v>
      </c>
      <c r="AD18" s="32">
        <v>112.5</v>
      </c>
      <c r="AE18" s="32">
        <v>113.2</v>
      </c>
      <c r="AF18" s="32">
        <v>114.6</v>
      </c>
      <c r="AG18" s="32">
        <v>113.5</v>
      </c>
      <c r="AH18" s="32">
        <v>114.2</v>
      </c>
      <c r="AI18" s="32">
        <v>115.8</v>
      </c>
      <c r="AJ18" s="32">
        <v>114.2</v>
      </c>
      <c r="AK18" s="32">
        <v>115.2</v>
      </c>
      <c r="AL18" s="32">
        <v>116.5</v>
      </c>
      <c r="AM18" s="32">
        <v>114.8</v>
      </c>
      <c r="AN18" s="32">
        <v>115.8</v>
      </c>
      <c r="AO18" s="32">
        <v>117.1</v>
      </c>
      <c r="AP18" s="32">
        <v>115.3</v>
      </c>
      <c r="AQ18" s="32">
        <v>116.4</v>
      </c>
      <c r="AR18" s="32">
        <v>117.5</v>
      </c>
      <c r="AS18" s="32">
        <v>115.8</v>
      </c>
      <c r="AT18" s="32">
        <v>116.8</v>
      </c>
      <c r="AU18" s="32">
        <v>118.1</v>
      </c>
      <c r="AV18" s="32">
        <v>116.3</v>
      </c>
      <c r="AW18" s="32">
        <v>117.4</v>
      </c>
      <c r="AX18" s="32">
        <v>118.7</v>
      </c>
      <c r="AY18" s="32">
        <v>116.8</v>
      </c>
      <c r="AZ18" s="32">
        <v>118</v>
      </c>
      <c r="BA18" s="32">
        <v>119.7</v>
      </c>
      <c r="BB18" s="32">
        <v>117.4</v>
      </c>
      <c r="BC18" s="32">
        <v>118.8</v>
      </c>
      <c r="BD18" s="32">
        <v>120.7</v>
      </c>
      <c r="BE18" s="32">
        <v>118</v>
      </c>
      <c r="BF18" s="32">
        <v>119.6</v>
      </c>
      <c r="BG18" s="32">
        <v>120.9</v>
      </c>
      <c r="BH18" s="32">
        <v>118.6</v>
      </c>
      <c r="BI18" s="32">
        <v>120</v>
      </c>
      <c r="BJ18" s="32">
        <v>121.7</v>
      </c>
      <c r="BK18" s="32">
        <v>119.2</v>
      </c>
      <c r="BL18" s="32">
        <v>120.7</v>
      </c>
      <c r="BM18" s="32">
        <v>122.7</v>
      </c>
      <c r="BN18" s="32">
        <v>119.6</v>
      </c>
      <c r="BO18" s="32">
        <v>121.5</v>
      </c>
      <c r="BP18" s="32">
        <v>123.3</v>
      </c>
      <c r="BQ18" s="32">
        <v>120.3</v>
      </c>
      <c r="BR18" s="32">
        <v>122.1</v>
      </c>
      <c r="BS18" s="32">
        <v>123.8</v>
      </c>
      <c r="BT18" s="32">
        <v>120.7</v>
      </c>
      <c r="BU18" s="32">
        <v>122.6</v>
      </c>
      <c r="BV18" s="32">
        <v>124.4</v>
      </c>
      <c r="BW18" s="32">
        <v>121</v>
      </c>
      <c r="BX18" s="32">
        <v>123.1</v>
      </c>
      <c r="BY18" s="32">
        <v>125.4</v>
      </c>
      <c r="BZ18" s="32">
        <v>121.3</v>
      </c>
      <c r="CA18" s="32">
        <v>123.8</v>
      </c>
      <c r="CB18" s="32">
        <v>126</v>
      </c>
      <c r="CC18" s="32">
        <v>121.7</v>
      </c>
      <c r="CD18" s="32">
        <v>124.3</v>
      </c>
      <c r="CE18" s="32">
        <v>126.4</v>
      </c>
      <c r="CF18" s="32">
        <v>122.1</v>
      </c>
      <c r="CG18" s="32">
        <v>124.7</v>
      </c>
      <c r="CH18" s="32">
        <v>127.3</v>
      </c>
      <c r="CI18" s="32">
        <v>122.4</v>
      </c>
      <c r="CJ18" s="32">
        <v>125.4</v>
      </c>
      <c r="CK18" s="32">
        <v>128.4</v>
      </c>
      <c r="CL18" s="32">
        <v>123.2</v>
      </c>
      <c r="CM18" s="32">
        <v>126.4</v>
      </c>
      <c r="CN18" s="32">
        <v>128.80000000000001</v>
      </c>
      <c r="CO18" s="32">
        <v>123.5</v>
      </c>
      <c r="CP18" s="32">
        <v>126.7</v>
      </c>
      <c r="CQ18" s="32">
        <v>129.5</v>
      </c>
      <c r="CR18" s="32">
        <v>123.7</v>
      </c>
      <c r="CS18" s="32">
        <v>127.2</v>
      </c>
      <c r="CT18" s="32">
        <v>130.4</v>
      </c>
      <c r="CU18" s="32">
        <v>124</v>
      </c>
      <c r="CV18" s="32">
        <v>127.9</v>
      </c>
      <c r="CW18" s="32">
        <v>131.1</v>
      </c>
      <c r="CX18" s="32">
        <v>124.4</v>
      </c>
      <c r="CY18" s="32">
        <v>128.5</v>
      </c>
      <c r="CZ18" s="32">
        <v>132.1</v>
      </c>
      <c r="DA18" s="32">
        <v>125</v>
      </c>
      <c r="DB18" s="32">
        <v>129.30000000000001</v>
      </c>
      <c r="DC18" s="32">
        <v>132.5</v>
      </c>
      <c r="DD18" s="32">
        <v>125.4</v>
      </c>
      <c r="DE18" s="32">
        <v>129.69999999999999</v>
      </c>
      <c r="DF18" s="32">
        <v>133.19999999999999</v>
      </c>
      <c r="DG18" s="32">
        <v>125.8</v>
      </c>
      <c r="DH18" s="32">
        <v>130.30000000000001</v>
      </c>
      <c r="DI18" s="32">
        <v>133.9</v>
      </c>
      <c r="DJ18" s="32">
        <v>126.2</v>
      </c>
      <c r="DK18" s="32">
        <v>130.9</v>
      </c>
      <c r="DL18" s="32">
        <v>134.4</v>
      </c>
      <c r="DM18" s="32">
        <v>126.4</v>
      </c>
      <c r="DN18" s="32">
        <v>131.30000000000001</v>
      </c>
      <c r="DO18" s="32">
        <v>135</v>
      </c>
      <c r="DP18" s="32">
        <v>126.8</v>
      </c>
      <c r="DQ18" s="32">
        <v>131.80000000000001</v>
      </c>
      <c r="DR18" s="32">
        <v>135.4</v>
      </c>
      <c r="DS18" s="32">
        <v>127.2</v>
      </c>
      <c r="DT18" s="32">
        <v>132.19999999999999</v>
      </c>
      <c r="DU18" s="32">
        <v>136.30000000000001</v>
      </c>
      <c r="DV18" s="32">
        <v>127.6</v>
      </c>
      <c r="DW18" s="32">
        <v>132.9</v>
      </c>
      <c r="DX18" s="32">
        <v>137.19999999999999</v>
      </c>
      <c r="DY18" s="32">
        <v>127.9</v>
      </c>
      <c r="DZ18" s="32">
        <v>133.5</v>
      </c>
      <c r="EA18" s="32">
        <v>137.80000000000001</v>
      </c>
      <c r="EB18" s="32">
        <v>128.30000000000001</v>
      </c>
      <c r="EC18" s="32">
        <v>134.1</v>
      </c>
      <c r="ED18" s="32">
        <v>138.5</v>
      </c>
      <c r="EE18" s="32">
        <v>128.69999999999999</v>
      </c>
      <c r="EF18" s="32">
        <v>134.6</v>
      </c>
      <c r="EG18" s="32">
        <v>139.6</v>
      </c>
      <c r="EH18" s="32">
        <v>129.1</v>
      </c>
      <c r="EI18" s="32">
        <v>135.5</v>
      </c>
      <c r="EJ18" s="32">
        <v>139.9</v>
      </c>
      <c r="EK18" s="32">
        <v>129.6</v>
      </c>
      <c r="EL18" s="32">
        <v>135.80000000000001</v>
      </c>
      <c r="EM18" s="32">
        <v>140.4</v>
      </c>
      <c r="EN18" s="32">
        <v>130</v>
      </c>
      <c r="EO18" s="32">
        <v>136.30000000000001</v>
      </c>
      <c r="EP18" s="32">
        <v>140.69999999999999</v>
      </c>
      <c r="EQ18" s="32">
        <v>130.19999999999999</v>
      </c>
      <c r="ER18" s="32">
        <v>136.6</v>
      </c>
      <c r="ES18" s="32">
        <v>140.9</v>
      </c>
      <c r="ET18" s="32">
        <v>130.5</v>
      </c>
      <c r="EU18" s="32">
        <v>136.80000000000001</v>
      </c>
      <c r="EV18" s="32">
        <v>141.6</v>
      </c>
      <c r="EW18" s="32">
        <v>130.80000000000001</v>
      </c>
      <c r="EX18" s="32">
        <v>137.30000000000001</v>
      </c>
      <c r="EY18" s="32">
        <v>142.4</v>
      </c>
      <c r="EZ18" s="32">
        <v>131.19999999999999</v>
      </c>
      <c r="FA18" s="32">
        <v>138</v>
      </c>
      <c r="FB18" s="32">
        <v>142.5</v>
      </c>
      <c r="FC18" s="32">
        <v>131.5</v>
      </c>
      <c r="FD18" s="32">
        <v>138.19999999999999</v>
      </c>
      <c r="FE18" s="32">
        <v>143.1</v>
      </c>
      <c r="FF18" s="32">
        <v>131.5</v>
      </c>
      <c r="FG18" s="32">
        <v>138.5</v>
      </c>
      <c r="FH18" s="32">
        <v>144.30000000000001</v>
      </c>
      <c r="FI18" s="32">
        <v>131.6</v>
      </c>
      <c r="FJ18" s="32">
        <v>139.30000000000001</v>
      </c>
      <c r="FK18" s="32">
        <v>145.30000000000001</v>
      </c>
      <c r="FL18" s="32">
        <v>132.69999999999999</v>
      </c>
      <c r="FM18" s="32">
        <v>140.30000000000001</v>
      </c>
      <c r="FN18" s="32">
        <v>146.1</v>
      </c>
      <c r="FO18" s="32">
        <v>133.30000000000001</v>
      </c>
      <c r="FP18" s="32">
        <v>141.1</v>
      </c>
      <c r="FQ18" s="32">
        <v>147.19999999999999</v>
      </c>
      <c r="FR18" s="32">
        <v>134</v>
      </c>
      <c r="FS18" s="32">
        <v>142</v>
      </c>
      <c r="FT18" s="32">
        <v>148.19999999999999</v>
      </c>
      <c r="FU18" s="32">
        <v>135</v>
      </c>
      <c r="FV18" s="32">
        <v>143</v>
      </c>
      <c r="FW18" s="32">
        <v>148</v>
      </c>
      <c r="FX18" s="32">
        <v>135.6</v>
      </c>
      <c r="FY18" s="32">
        <v>143.1</v>
      </c>
      <c r="FZ18" s="32">
        <v>148.30000000000001</v>
      </c>
      <c r="GA18" s="32">
        <v>136</v>
      </c>
      <c r="GB18" s="32">
        <v>143.5</v>
      </c>
      <c r="GC18" s="32">
        <v>148.69999999999999</v>
      </c>
      <c r="GD18" s="32">
        <v>136.30000000000001</v>
      </c>
      <c r="GE18" s="32">
        <v>143.80000000000001</v>
      </c>
      <c r="GF18" s="32">
        <v>149.19999999999999</v>
      </c>
      <c r="GG18" s="32">
        <v>136.69999999999999</v>
      </c>
      <c r="GH18" s="32">
        <v>144.30000000000001</v>
      </c>
      <c r="GI18" s="32">
        <v>150.1</v>
      </c>
      <c r="GJ18" s="32">
        <v>137.80000000000001</v>
      </c>
      <c r="GK18" s="32">
        <v>145.30000000000001</v>
      </c>
      <c r="GL18" s="32">
        <v>150.80000000000001</v>
      </c>
      <c r="GM18" s="32">
        <v>138.6</v>
      </c>
      <c r="GN18" s="32">
        <v>146</v>
      </c>
      <c r="GO18" s="32">
        <v>151.30000000000001</v>
      </c>
      <c r="GP18" s="32">
        <v>138.9</v>
      </c>
      <c r="GQ18" s="32">
        <v>146.4</v>
      </c>
      <c r="GR18" s="32">
        <v>151.5</v>
      </c>
      <c r="GS18" s="32">
        <v>139.6</v>
      </c>
      <c r="GT18" s="32">
        <v>146.80000000000001</v>
      </c>
      <c r="GU18" s="32">
        <v>152.1</v>
      </c>
      <c r="GV18" s="32">
        <v>140</v>
      </c>
      <c r="GW18" s="32">
        <v>147.30000000000001</v>
      </c>
      <c r="GX18" s="32">
        <v>152.1</v>
      </c>
      <c r="GY18" s="32">
        <v>140.80000000000001</v>
      </c>
      <c r="GZ18" s="32">
        <v>147.69999999999999</v>
      </c>
      <c r="HA18" s="32">
        <v>150.69999999999999</v>
      </c>
      <c r="HB18" s="32">
        <v>141.5</v>
      </c>
      <c r="HC18" s="32">
        <v>148</v>
      </c>
      <c r="HD18" s="32">
        <v>151.69999999999999</v>
      </c>
      <c r="HE18" s="32">
        <v>142.4</v>
      </c>
      <c r="HF18" s="32">
        <v>148</v>
      </c>
      <c r="HG18" s="32">
        <v>151.6</v>
      </c>
      <c r="HH18" s="32">
        <v>142.69999999999999</v>
      </c>
      <c r="HI18" s="32">
        <v>148.1</v>
      </c>
      <c r="HJ18" s="32">
        <v>150.6</v>
      </c>
      <c r="HK18" s="32">
        <v>143</v>
      </c>
      <c r="HL18" s="32">
        <v>147.6</v>
      </c>
      <c r="HM18" s="32">
        <v>150.5</v>
      </c>
      <c r="HN18" s="32">
        <v>143.30000000000001</v>
      </c>
      <c r="HO18" s="32">
        <v>147.69999999999999</v>
      </c>
      <c r="HP18" s="32">
        <v>150.80000000000001</v>
      </c>
      <c r="HQ18" s="32">
        <v>143.5</v>
      </c>
      <c r="HR18" s="32">
        <v>147.9</v>
      </c>
      <c r="HS18" s="32">
        <f>AVERAGE(HN18:HR18,HV18:HZ18)</f>
        <v>147.26000000000002</v>
      </c>
      <c r="HT18" s="32">
        <f>AVERAGE(HO18:HS18,HW18:IA18)</f>
        <v>147.386</v>
      </c>
      <c r="HU18" s="32">
        <f>AVERAGE(HP18:HT18,HX18:IB18)</f>
        <v>148.11459999999997</v>
      </c>
      <c r="HV18" s="32">
        <v>151.30000000000001</v>
      </c>
      <c r="HW18" s="32">
        <v>144</v>
      </c>
      <c r="HX18" s="32">
        <v>148.4</v>
      </c>
      <c r="HY18" s="32">
        <v>151.4</v>
      </c>
      <c r="HZ18" s="32">
        <v>144.30000000000001</v>
      </c>
      <c r="IA18" s="32">
        <v>148.6</v>
      </c>
      <c r="IB18" s="32">
        <v>151.6</v>
      </c>
      <c r="IC18" s="32">
        <v>144.69999999999999</v>
      </c>
      <c r="ID18" s="32">
        <v>148.9</v>
      </c>
      <c r="IE18" s="32">
        <v>151.80000000000001</v>
      </c>
      <c r="IF18" s="32">
        <v>145</v>
      </c>
      <c r="IG18" s="32">
        <v>149.1</v>
      </c>
      <c r="IH18" s="32">
        <v>151.69999999999999</v>
      </c>
      <c r="II18" s="32">
        <v>145.30000000000001</v>
      </c>
      <c r="IJ18" s="32">
        <v>149.19999999999999</v>
      </c>
      <c r="IK18" s="32">
        <v>151.69999999999999</v>
      </c>
      <c r="IL18" s="32">
        <v>145.9</v>
      </c>
      <c r="IM18" s="32">
        <v>149.4</v>
      </c>
      <c r="IN18" s="32">
        <v>152.30000000000001</v>
      </c>
      <c r="IO18" s="32">
        <v>146.30000000000001</v>
      </c>
      <c r="IP18" s="32">
        <v>149.9</v>
      </c>
      <c r="IQ18" s="32">
        <v>152.6</v>
      </c>
      <c r="IR18" s="32">
        <v>146.80000000000001</v>
      </c>
      <c r="IS18" s="32">
        <v>150.30000000000001</v>
      </c>
      <c r="IT18" s="32">
        <v>152.80000000000001</v>
      </c>
      <c r="IU18" s="32">
        <v>147</v>
      </c>
      <c r="IV18" s="32">
        <v>150.5</v>
      </c>
      <c r="IW18" s="32">
        <v>153</v>
      </c>
      <c r="IX18" s="32">
        <v>147.30000000000001</v>
      </c>
      <c r="IY18" s="32">
        <v>150.80000000000001</v>
      </c>
      <c r="IZ18" s="32">
        <v>153.4</v>
      </c>
      <c r="JA18" s="32">
        <v>147.69999999999999</v>
      </c>
      <c r="JB18" s="32">
        <v>151.19999999999999</v>
      </c>
      <c r="JC18" s="32">
        <f>AVERAGE(IX18:JB18,JI18:JM18)</f>
        <v>151.05000000000001</v>
      </c>
      <c r="JD18" s="32">
        <f>AVERAGE(IY18:JC18,JJ18:JN18)</f>
        <v>151.20499999999998</v>
      </c>
      <c r="JE18" s="32">
        <f>AVERAGE(IZ18:JD18,JK18:JO18)</f>
        <v>151.84549999999999</v>
      </c>
      <c r="JF18" s="32">
        <f>AVERAGE(JA18:JE18,JI18:JM18)</f>
        <v>151.31004999999999</v>
      </c>
      <c r="JG18" s="32">
        <f>AVERAGE(JB18:JF18,JJ18:JN18)</f>
        <v>151.45105499999997</v>
      </c>
      <c r="JH18" s="32">
        <f>AVERAGE(JC18:JG18,JK18:JO18)</f>
        <v>152.07616049999999</v>
      </c>
      <c r="JI18" s="32">
        <v>154.69999999999999</v>
      </c>
      <c r="JJ18" s="32">
        <v>149.1</v>
      </c>
      <c r="JK18" s="32">
        <v>152.5</v>
      </c>
      <c r="JL18" s="32">
        <v>154.69999999999999</v>
      </c>
      <c r="JM18" s="32">
        <v>149.1</v>
      </c>
      <c r="JN18" s="32">
        <v>152.5</v>
      </c>
      <c r="JO18" s="32">
        <v>155.1</v>
      </c>
      <c r="JP18" s="32">
        <v>150</v>
      </c>
      <c r="JQ18" s="32">
        <v>153.1</v>
      </c>
      <c r="JR18" s="32">
        <v>155.4</v>
      </c>
      <c r="JS18" s="32">
        <v>150.19999999999999</v>
      </c>
      <c r="JT18" s="32">
        <v>153.4</v>
      </c>
      <c r="JU18" s="32">
        <v>155.69999999999999</v>
      </c>
      <c r="JV18" s="32">
        <v>150.5</v>
      </c>
      <c r="JW18" s="32">
        <v>153.69999999999999</v>
      </c>
      <c r="JX18" s="32">
        <v>156.30000000000001</v>
      </c>
      <c r="JY18" s="32">
        <v>151.1</v>
      </c>
      <c r="JZ18" s="32">
        <v>154.30000000000001</v>
      </c>
      <c r="KA18" s="32">
        <v>157</v>
      </c>
      <c r="KB18" s="32">
        <v>151.9</v>
      </c>
      <c r="KC18" s="32">
        <v>155</v>
      </c>
      <c r="KD18" s="32">
        <v>157.5</v>
      </c>
      <c r="KE18" s="32">
        <v>152.5</v>
      </c>
      <c r="KF18" s="32">
        <v>155.5</v>
      </c>
      <c r="KG18" s="32">
        <v>159.1</v>
      </c>
      <c r="KH18" s="32">
        <v>154.19999999999999</v>
      </c>
      <c r="KI18" s="32">
        <v>157.19999999999999</v>
      </c>
      <c r="KJ18" s="32">
        <v>159.6</v>
      </c>
      <c r="KK18" s="32">
        <v>155.1</v>
      </c>
      <c r="KL18" s="32">
        <v>157.80000000000001</v>
      </c>
      <c r="KM18" s="32">
        <v>160.69999999999999</v>
      </c>
      <c r="KN18" s="32">
        <v>155.9</v>
      </c>
      <c r="KO18" s="32">
        <v>158.80000000000001</v>
      </c>
      <c r="KP18" s="32">
        <v>165.3</v>
      </c>
      <c r="KQ18" s="32">
        <v>156.5</v>
      </c>
      <c r="KR18" s="32">
        <v>161.80000000000001</v>
      </c>
      <c r="KS18" s="32">
        <v>165.3</v>
      </c>
      <c r="KT18" s="32">
        <v>157.30000000000001</v>
      </c>
      <c r="KU18" s="32">
        <v>162.19999999999999</v>
      </c>
      <c r="KV18" s="32">
        <v>166</v>
      </c>
      <c r="KW18" s="32">
        <v>157.9</v>
      </c>
      <c r="KX18" s="32">
        <v>162.80000000000001</v>
      </c>
      <c r="KY18" s="32">
        <v>167</v>
      </c>
      <c r="KZ18" s="32">
        <v>159.80000000000001</v>
      </c>
      <c r="LA18" s="32">
        <v>164.5</v>
      </c>
      <c r="LB18" s="32">
        <v>167.7</v>
      </c>
      <c r="LC18" s="32">
        <v>159.80000000000001</v>
      </c>
      <c r="LD18" s="32">
        <v>164.6</v>
      </c>
      <c r="LE18" s="32">
        <v>168.9</v>
      </c>
      <c r="LF18" s="32">
        <v>160.80000000000001</v>
      </c>
      <c r="LG18" s="32">
        <v>165.7</v>
      </c>
      <c r="LH18" s="32">
        <v>170.4</v>
      </c>
      <c r="LI18" s="32">
        <v>162.30000000000001</v>
      </c>
      <c r="LJ18" s="32">
        <v>167.2</v>
      </c>
      <c r="LK18" s="32">
        <v>171.8</v>
      </c>
      <c r="LL18" s="32">
        <v>163.30000000000001</v>
      </c>
      <c r="LM18" s="32">
        <v>168.5</v>
      </c>
      <c r="LN18" s="32">
        <v>173.2</v>
      </c>
      <c r="LO18" s="32">
        <v>164.7</v>
      </c>
      <c r="LP18" s="32">
        <v>169.9</v>
      </c>
      <c r="LQ18" s="32">
        <v>174.1</v>
      </c>
      <c r="LR18" s="32">
        <v>165.7</v>
      </c>
      <c r="LS18" s="32">
        <v>170.8</v>
      </c>
      <c r="LT18" s="32">
        <v>175.4</v>
      </c>
      <c r="LU18" s="32">
        <v>167.1</v>
      </c>
      <c r="LV18" s="32">
        <v>172.1</v>
      </c>
      <c r="LW18" s="32">
        <v>177.5</v>
      </c>
      <c r="LX18" s="32">
        <v>168.4</v>
      </c>
      <c r="LY18" s="32">
        <v>173.9</v>
      </c>
      <c r="LZ18" s="32">
        <v>179.3</v>
      </c>
      <c r="MA18" s="32">
        <v>170</v>
      </c>
      <c r="MB18" s="32">
        <v>175.6</v>
      </c>
      <c r="MC18" s="32">
        <v>180.7</v>
      </c>
      <c r="MD18" s="32">
        <v>171.6</v>
      </c>
      <c r="ME18" s="32">
        <v>177.1</v>
      </c>
      <c r="MF18" s="32">
        <v>182</v>
      </c>
      <c r="MG18" s="32">
        <v>172.7</v>
      </c>
      <c r="MH18" s="32">
        <v>178.3</v>
      </c>
      <c r="MI18" s="32">
        <v>183.2</v>
      </c>
      <c r="MJ18" s="32">
        <v>173.7</v>
      </c>
      <c r="MK18" s="32">
        <v>179.5</v>
      </c>
      <c r="ML18" s="32">
        <v>184.7</v>
      </c>
      <c r="MM18" s="32">
        <v>175</v>
      </c>
      <c r="MN18" s="32">
        <v>180.9</v>
      </c>
      <c r="MO18" s="32">
        <v>186.1</v>
      </c>
      <c r="MP18" s="32">
        <v>175.5</v>
      </c>
      <c r="MQ18" s="32">
        <v>181.9</v>
      </c>
      <c r="MR18" s="32">
        <v>187.2</v>
      </c>
      <c r="MS18" s="32">
        <v>176.7</v>
      </c>
      <c r="MT18" s="32">
        <v>183.1</v>
      </c>
      <c r="MU18" s="32">
        <v>188.1</v>
      </c>
      <c r="MV18" s="32">
        <v>177.7</v>
      </c>
      <c r="MW18" s="32">
        <v>184</v>
      </c>
      <c r="MX18" s="32">
        <v>189</v>
      </c>
      <c r="MY18" s="32">
        <v>178.7</v>
      </c>
      <c r="MZ18" s="32">
        <v>184.9</v>
      </c>
      <c r="NA18" s="32">
        <v>190</v>
      </c>
      <c r="NB18" s="32">
        <v>180.3</v>
      </c>
      <c r="NC18" s="32">
        <v>186.2</v>
      </c>
      <c r="ND18" s="32">
        <v>190</v>
      </c>
      <c r="NE18" s="32">
        <v>180.2</v>
      </c>
      <c r="NF18" s="32">
        <v>186.1</v>
      </c>
      <c r="NG18" s="32">
        <v>190.7</v>
      </c>
      <c r="NH18" s="32">
        <v>181</v>
      </c>
      <c r="NI18" s="32">
        <v>186.9</v>
      </c>
      <c r="NJ18" s="32">
        <v>191.2</v>
      </c>
      <c r="NK18" s="32">
        <v>181.3</v>
      </c>
      <c r="NL18" s="32">
        <v>187.3</v>
      </c>
    </row>
    <row r="19" spans="1:376" x14ac:dyDescent="0.3">
      <c r="A19" s="50" t="s">
        <v>18</v>
      </c>
      <c r="B19" s="32">
        <v>105.8</v>
      </c>
      <c r="C19" s="32">
        <v>105</v>
      </c>
      <c r="D19" s="32">
        <v>105.5</v>
      </c>
      <c r="E19" s="32">
        <v>106.3</v>
      </c>
      <c r="F19" s="32">
        <v>105.5</v>
      </c>
      <c r="G19" s="32">
        <v>106</v>
      </c>
      <c r="H19" s="32">
        <v>106.8</v>
      </c>
      <c r="I19" s="32">
        <v>106</v>
      </c>
      <c r="J19" s="32">
        <v>106.5</v>
      </c>
      <c r="K19" s="32">
        <v>107.4</v>
      </c>
      <c r="L19" s="32">
        <v>106.4</v>
      </c>
      <c r="M19" s="32">
        <v>107</v>
      </c>
      <c r="N19" s="32">
        <v>107.9</v>
      </c>
      <c r="O19" s="32">
        <v>106.7</v>
      </c>
      <c r="P19" s="32">
        <v>107.4</v>
      </c>
      <c r="Q19" s="32">
        <v>108.8</v>
      </c>
      <c r="R19" s="32">
        <v>107.2</v>
      </c>
      <c r="S19" s="32">
        <v>108.1</v>
      </c>
      <c r="T19" s="32">
        <v>109.5</v>
      </c>
      <c r="U19" s="32">
        <v>107.8</v>
      </c>
      <c r="V19" s="32">
        <v>108.8</v>
      </c>
      <c r="W19" s="32">
        <v>110.2</v>
      </c>
      <c r="X19" s="32">
        <v>108.3</v>
      </c>
      <c r="Y19" s="32">
        <v>109.4</v>
      </c>
      <c r="Z19" s="32">
        <v>111.4</v>
      </c>
      <c r="AA19" s="32">
        <v>109</v>
      </c>
      <c r="AB19" s="32">
        <v>110.4</v>
      </c>
      <c r="AC19" s="32">
        <v>112.3</v>
      </c>
      <c r="AD19" s="32">
        <v>109.7</v>
      </c>
      <c r="AE19" s="32">
        <v>111.2</v>
      </c>
      <c r="AF19" s="32">
        <v>113.1</v>
      </c>
      <c r="AG19" s="32">
        <v>110.3</v>
      </c>
      <c r="AH19" s="32">
        <v>111.9</v>
      </c>
      <c r="AI19" s="32">
        <v>114</v>
      </c>
      <c r="AJ19" s="32">
        <v>110.9</v>
      </c>
      <c r="AK19" s="32">
        <v>112.7</v>
      </c>
      <c r="AL19" s="32">
        <v>114.5</v>
      </c>
      <c r="AM19" s="32">
        <v>111.3</v>
      </c>
      <c r="AN19" s="32">
        <v>113.2</v>
      </c>
      <c r="AO19" s="32">
        <v>114.5</v>
      </c>
      <c r="AP19" s="32">
        <v>111.7</v>
      </c>
      <c r="AQ19" s="32">
        <v>113.3</v>
      </c>
      <c r="AR19" s="32">
        <v>114.9</v>
      </c>
      <c r="AS19" s="32">
        <v>112.1</v>
      </c>
      <c r="AT19" s="32">
        <v>113.7</v>
      </c>
      <c r="AU19" s="32">
        <v>116.1</v>
      </c>
      <c r="AV19" s="32">
        <v>112.5</v>
      </c>
      <c r="AW19" s="32">
        <v>114.6</v>
      </c>
      <c r="AX19" s="32">
        <v>116.8</v>
      </c>
      <c r="AY19" s="32">
        <v>112.9</v>
      </c>
      <c r="AZ19" s="32">
        <v>115.2</v>
      </c>
      <c r="BA19" s="32">
        <v>117.3</v>
      </c>
      <c r="BB19" s="32">
        <v>113.2</v>
      </c>
      <c r="BC19" s="32">
        <v>115.6</v>
      </c>
      <c r="BD19" s="32">
        <v>118.3</v>
      </c>
      <c r="BE19" s="32">
        <v>113.6</v>
      </c>
      <c r="BF19" s="32">
        <v>116.3</v>
      </c>
      <c r="BG19" s="32">
        <v>118.8</v>
      </c>
      <c r="BH19" s="32">
        <v>114.1</v>
      </c>
      <c r="BI19" s="32">
        <v>116.8</v>
      </c>
      <c r="BJ19" s="32">
        <v>119.2</v>
      </c>
      <c r="BK19" s="32">
        <v>114.5</v>
      </c>
      <c r="BL19" s="32">
        <v>117.2</v>
      </c>
      <c r="BM19" s="32">
        <v>120.3</v>
      </c>
      <c r="BN19" s="32">
        <v>114.9</v>
      </c>
      <c r="BO19" s="32">
        <v>118.1</v>
      </c>
      <c r="BP19" s="32">
        <v>120.5</v>
      </c>
      <c r="BQ19" s="32">
        <v>115.4</v>
      </c>
      <c r="BR19" s="32">
        <v>118.4</v>
      </c>
      <c r="BS19" s="32">
        <v>120.6</v>
      </c>
      <c r="BT19" s="32">
        <v>115.8</v>
      </c>
      <c r="BU19" s="32">
        <v>118.6</v>
      </c>
      <c r="BV19" s="32">
        <v>121.6</v>
      </c>
      <c r="BW19" s="32">
        <v>116.1</v>
      </c>
      <c r="BX19" s="32">
        <v>119.3</v>
      </c>
      <c r="BY19" s="32">
        <v>122.7</v>
      </c>
      <c r="BZ19" s="32">
        <v>116.5</v>
      </c>
      <c r="CA19" s="32">
        <v>120.1</v>
      </c>
      <c r="CB19" s="32">
        <v>122.9</v>
      </c>
      <c r="CC19" s="32">
        <v>116.9</v>
      </c>
      <c r="CD19" s="32">
        <v>120.4</v>
      </c>
      <c r="CE19" s="32">
        <v>123.3</v>
      </c>
      <c r="CF19" s="32">
        <v>117.2</v>
      </c>
      <c r="CG19" s="32">
        <v>120.8</v>
      </c>
      <c r="CH19" s="32">
        <v>124.1</v>
      </c>
      <c r="CI19" s="32">
        <v>117.4</v>
      </c>
      <c r="CJ19" s="32">
        <v>121.3</v>
      </c>
      <c r="CK19" s="32">
        <v>125.1</v>
      </c>
      <c r="CL19" s="32">
        <v>117.6</v>
      </c>
      <c r="CM19" s="32">
        <v>122</v>
      </c>
      <c r="CN19" s="32">
        <v>125.5</v>
      </c>
      <c r="CO19" s="32">
        <v>117.9</v>
      </c>
      <c r="CP19" s="32">
        <v>122.3</v>
      </c>
      <c r="CQ19" s="32">
        <v>126.3</v>
      </c>
      <c r="CR19" s="32">
        <v>118.2</v>
      </c>
      <c r="CS19" s="32">
        <v>122.9</v>
      </c>
      <c r="CT19" s="32">
        <v>126.8</v>
      </c>
      <c r="CU19" s="32">
        <v>118.6</v>
      </c>
      <c r="CV19" s="32">
        <v>123.4</v>
      </c>
      <c r="CW19" s="32">
        <v>127.3</v>
      </c>
      <c r="CX19" s="32">
        <v>118.8</v>
      </c>
      <c r="CY19" s="32">
        <v>123.8</v>
      </c>
      <c r="CZ19" s="32">
        <v>128.19999999999999</v>
      </c>
      <c r="DA19" s="32">
        <v>119.3</v>
      </c>
      <c r="DB19" s="32">
        <v>124.5</v>
      </c>
      <c r="DC19" s="32">
        <v>128.5</v>
      </c>
      <c r="DD19" s="32">
        <v>119.5</v>
      </c>
      <c r="DE19" s="32">
        <v>124.8</v>
      </c>
      <c r="DF19" s="32">
        <v>128.9</v>
      </c>
      <c r="DG19" s="32">
        <v>119.8</v>
      </c>
      <c r="DH19" s="32">
        <v>125.1</v>
      </c>
      <c r="DI19" s="32">
        <v>129.80000000000001</v>
      </c>
      <c r="DJ19" s="32">
        <v>120.1</v>
      </c>
      <c r="DK19" s="32">
        <v>125.8</v>
      </c>
      <c r="DL19" s="32">
        <v>130.19999999999999</v>
      </c>
      <c r="DM19" s="32">
        <v>120.3</v>
      </c>
      <c r="DN19" s="32">
        <v>126.1</v>
      </c>
      <c r="DO19" s="32">
        <v>130.6</v>
      </c>
      <c r="DP19" s="32">
        <v>120.5</v>
      </c>
      <c r="DQ19" s="32">
        <v>126.4</v>
      </c>
      <c r="DR19" s="32">
        <v>131.1</v>
      </c>
      <c r="DS19" s="32">
        <v>120.7</v>
      </c>
      <c r="DT19" s="32">
        <v>126.8</v>
      </c>
      <c r="DU19" s="32">
        <v>131.6</v>
      </c>
      <c r="DV19" s="32">
        <v>121.1</v>
      </c>
      <c r="DW19" s="32">
        <v>127.2</v>
      </c>
      <c r="DX19" s="32">
        <v>132.19999999999999</v>
      </c>
      <c r="DY19" s="32">
        <v>121.1</v>
      </c>
      <c r="DZ19" s="32">
        <v>127.6</v>
      </c>
      <c r="EA19" s="32">
        <v>133</v>
      </c>
      <c r="EB19" s="32">
        <v>121.4</v>
      </c>
      <c r="EC19" s="32">
        <v>128.19999999999999</v>
      </c>
      <c r="ED19" s="32">
        <v>133.5</v>
      </c>
      <c r="EE19" s="32">
        <v>121.6</v>
      </c>
      <c r="EF19" s="32">
        <v>128.6</v>
      </c>
      <c r="EG19" s="32">
        <v>134.30000000000001</v>
      </c>
      <c r="EH19" s="32">
        <v>121.9</v>
      </c>
      <c r="EI19" s="32">
        <v>129.1</v>
      </c>
      <c r="EJ19" s="32">
        <v>134.5</v>
      </c>
      <c r="EK19" s="32">
        <v>122.1</v>
      </c>
      <c r="EL19" s="32">
        <v>129.30000000000001</v>
      </c>
      <c r="EM19" s="32">
        <v>135.19999999999999</v>
      </c>
      <c r="EN19" s="32">
        <v>122.2</v>
      </c>
      <c r="EO19" s="32">
        <v>129.80000000000001</v>
      </c>
      <c r="EP19" s="32">
        <v>135.80000000000001</v>
      </c>
      <c r="EQ19" s="32">
        <v>122.3</v>
      </c>
      <c r="ER19" s="32">
        <v>130.19999999999999</v>
      </c>
      <c r="ES19" s="32">
        <v>135.80000000000001</v>
      </c>
      <c r="ET19" s="32">
        <v>122.5</v>
      </c>
      <c r="EU19" s="32">
        <v>130.30000000000001</v>
      </c>
      <c r="EV19" s="32">
        <v>136.19999999999999</v>
      </c>
      <c r="EW19" s="32">
        <v>122.8</v>
      </c>
      <c r="EX19" s="32">
        <v>130.6</v>
      </c>
      <c r="EY19" s="32">
        <v>136.80000000000001</v>
      </c>
      <c r="EZ19" s="32">
        <v>123</v>
      </c>
      <c r="FA19" s="32">
        <v>131.1</v>
      </c>
      <c r="FB19" s="32">
        <v>137.30000000000001</v>
      </c>
      <c r="FC19" s="32">
        <v>123.2</v>
      </c>
      <c r="FD19" s="32">
        <v>131.4</v>
      </c>
      <c r="FE19" s="32">
        <v>137.69999999999999</v>
      </c>
      <c r="FF19" s="32">
        <v>123.2</v>
      </c>
      <c r="FG19" s="32">
        <v>131.69999999999999</v>
      </c>
      <c r="FH19" s="32">
        <v>138.1</v>
      </c>
      <c r="FI19" s="32">
        <v>123.7</v>
      </c>
      <c r="FJ19" s="32">
        <v>132.1</v>
      </c>
      <c r="FK19" s="32">
        <v>139.19999999999999</v>
      </c>
      <c r="FL19" s="32">
        <v>124.3</v>
      </c>
      <c r="FM19" s="32">
        <v>133</v>
      </c>
      <c r="FN19" s="32">
        <v>139.69999999999999</v>
      </c>
      <c r="FO19" s="32">
        <v>124.6</v>
      </c>
      <c r="FP19" s="32">
        <v>133.4</v>
      </c>
      <c r="FQ19" s="32">
        <v>140.6</v>
      </c>
      <c r="FR19" s="32">
        <v>124.9</v>
      </c>
      <c r="FS19" s="32">
        <v>134.1</v>
      </c>
      <c r="FT19" s="32">
        <v>141.5</v>
      </c>
      <c r="FU19" s="32">
        <v>125.4</v>
      </c>
      <c r="FV19" s="32">
        <v>134.80000000000001</v>
      </c>
      <c r="FW19" s="32">
        <v>141.9</v>
      </c>
      <c r="FX19" s="32">
        <v>125.6</v>
      </c>
      <c r="FY19" s="32">
        <v>135.1</v>
      </c>
      <c r="FZ19" s="32">
        <v>142.30000000000001</v>
      </c>
      <c r="GA19" s="32">
        <v>125.9</v>
      </c>
      <c r="GB19" s="32">
        <v>135.5</v>
      </c>
      <c r="GC19" s="32">
        <v>142.4</v>
      </c>
      <c r="GD19" s="32">
        <v>126.1</v>
      </c>
      <c r="GE19" s="32">
        <v>135.6</v>
      </c>
      <c r="GF19" s="32">
        <v>143</v>
      </c>
      <c r="GG19" s="32">
        <v>126.7</v>
      </c>
      <c r="GH19" s="32">
        <v>136.19999999999999</v>
      </c>
      <c r="GI19" s="32">
        <v>143.30000000000001</v>
      </c>
      <c r="GJ19" s="32">
        <v>127.4</v>
      </c>
      <c r="GK19" s="32">
        <v>136.69999999999999</v>
      </c>
      <c r="GL19" s="32">
        <v>144.1</v>
      </c>
      <c r="GM19" s="32">
        <v>127.9</v>
      </c>
      <c r="GN19" s="32">
        <v>137.4</v>
      </c>
      <c r="GO19" s="32">
        <v>144.69999999999999</v>
      </c>
      <c r="GP19" s="32">
        <v>128.69999999999999</v>
      </c>
      <c r="GQ19" s="32">
        <v>138.1</v>
      </c>
      <c r="GR19" s="32">
        <v>145.1</v>
      </c>
      <c r="GS19" s="32">
        <v>128.9</v>
      </c>
      <c r="GT19" s="32">
        <v>138.4</v>
      </c>
      <c r="GU19" s="32">
        <v>145.80000000000001</v>
      </c>
      <c r="GV19" s="32">
        <v>129</v>
      </c>
      <c r="GW19" s="32">
        <v>138.80000000000001</v>
      </c>
      <c r="GX19" s="32">
        <v>146.1</v>
      </c>
      <c r="GY19" s="32">
        <v>129.30000000000001</v>
      </c>
      <c r="GZ19" s="32">
        <v>139.1</v>
      </c>
      <c r="HA19" s="32">
        <v>144.5</v>
      </c>
      <c r="HB19" s="32">
        <v>129.80000000000001</v>
      </c>
      <c r="HC19" s="32">
        <v>139.19999999999999</v>
      </c>
      <c r="HD19" s="32">
        <v>145.5</v>
      </c>
      <c r="HE19" s="32">
        <v>130.19999999999999</v>
      </c>
      <c r="HF19" s="32">
        <v>139.1</v>
      </c>
      <c r="HG19" s="32">
        <v>145.9</v>
      </c>
      <c r="HH19" s="32">
        <v>130.30000000000001</v>
      </c>
      <c r="HI19" s="32">
        <v>139.4</v>
      </c>
      <c r="HJ19" s="32">
        <v>145.1</v>
      </c>
      <c r="HK19" s="32">
        <v>130.4</v>
      </c>
      <c r="HL19" s="32">
        <v>139</v>
      </c>
      <c r="HM19" s="32">
        <v>146.1</v>
      </c>
      <c r="HN19" s="32">
        <v>130.80000000000001</v>
      </c>
      <c r="HO19" s="32">
        <v>139.69999999999999</v>
      </c>
      <c r="HP19" s="32">
        <v>146.1</v>
      </c>
      <c r="HQ19" s="32">
        <v>131.19999999999999</v>
      </c>
      <c r="HR19" s="32">
        <v>139.9</v>
      </c>
      <c r="HS19" s="32">
        <f>AVERAGE(HN19:HR19,HV19:HZ19)</f>
        <v>138.46</v>
      </c>
      <c r="HT19" s="32">
        <f>AVERAGE(HO19:HS19,HW19:IA19)</f>
        <v>138.60600000000002</v>
      </c>
      <c r="HU19" s="32">
        <f>AVERAGE(HP19:HT19,HX19:IB19)</f>
        <v>139.98660000000001</v>
      </c>
      <c r="HV19" s="32">
        <v>146.6</v>
      </c>
      <c r="HW19" s="32">
        <v>131.69999999999999</v>
      </c>
      <c r="HX19" s="32">
        <v>140.4</v>
      </c>
      <c r="HY19" s="32">
        <v>146.5</v>
      </c>
      <c r="HZ19" s="32">
        <v>131.69999999999999</v>
      </c>
      <c r="IA19" s="32">
        <v>140.4</v>
      </c>
      <c r="IB19" s="32">
        <v>146.6</v>
      </c>
      <c r="IC19" s="32">
        <v>131.9</v>
      </c>
      <c r="ID19" s="32">
        <v>140.5</v>
      </c>
      <c r="IE19" s="32">
        <v>146.6</v>
      </c>
      <c r="IF19" s="32">
        <v>132.19999999999999</v>
      </c>
      <c r="IG19" s="32">
        <v>140.6</v>
      </c>
      <c r="IH19" s="32">
        <v>146.6</v>
      </c>
      <c r="II19" s="32">
        <v>132.19999999999999</v>
      </c>
      <c r="IJ19" s="32">
        <v>140.6</v>
      </c>
      <c r="IK19" s="32">
        <v>146.69999999999999</v>
      </c>
      <c r="IL19" s="32">
        <v>132.4</v>
      </c>
      <c r="IM19" s="32">
        <v>140.80000000000001</v>
      </c>
      <c r="IN19" s="32">
        <v>147</v>
      </c>
      <c r="IO19" s="32">
        <v>132.6</v>
      </c>
      <c r="IP19" s="32">
        <v>141</v>
      </c>
      <c r="IQ19" s="32">
        <v>147.30000000000001</v>
      </c>
      <c r="IR19" s="32">
        <v>132.80000000000001</v>
      </c>
      <c r="IS19" s="32">
        <v>141.30000000000001</v>
      </c>
      <c r="IT19" s="32">
        <v>147.4</v>
      </c>
      <c r="IU19" s="32">
        <v>133.19999999999999</v>
      </c>
      <c r="IV19" s="32">
        <v>141.5</v>
      </c>
      <c r="IW19" s="32">
        <v>147.5</v>
      </c>
      <c r="IX19" s="32">
        <v>133.5</v>
      </c>
      <c r="IY19" s="32">
        <v>141.69999999999999</v>
      </c>
      <c r="IZ19" s="32">
        <v>147.6</v>
      </c>
      <c r="JA19" s="32">
        <v>133.80000000000001</v>
      </c>
      <c r="JB19" s="32">
        <v>141.9</v>
      </c>
      <c r="JC19" s="32">
        <f>AVERAGE(IX19:JB19,JI19:JM19)</f>
        <v>141.60999999999999</v>
      </c>
      <c r="JD19" s="32">
        <f>AVERAGE(IY19:JC19,JJ19:JN19)</f>
        <v>141.86100000000002</v>
      </c>
      <c r="JE19" s="32">
        <f>AVERAGE(IZ19:JD19,JK19:JO19)</f>
        <v>143.14709999999999</v>
      </c>
      <c r="JF19" s="32">
        <f>AVERAGE(JA19:JE19,JI19:JM19)</f>
        <v>141.99181000000002</v>
      </c>
      <c r="JG19" s="32">
        <f>AVERAGE(JB19:JF19,JJ19:JN19)</f>
        <v>142.250991</v>
      </c>
      <c r="JH19" s="32">
        <f>AVERAGE(JC19:JG19,JK19:JO19)</f>
        <v>143.55609010000001</v>
      </c>
      <c r="JI19" s="32">
        <v>150</v>
      </c>
      <c r="JJ19" s="32">
        <v>136.6</v>
      </c>
      <c r="JK19" s="32">
        <v>144.4</v>
      </c>
      <c r="JL19" s="32">
        <v>150</v>
      </c>
      <c r="JM19" s="32">
        <v>136.6</v>
      </c>
      <c r="JN19" s="32">
        <v>144.4</v>
      </c>
      <c r="JO19" s="32">
        <v>149.30000000000001</v>
      </c>
      <c r="JP19" s="32">
        <v>135.19999999999999</v>
      </c>
      <c r="JQ19" s="32">
        <v>143.4</v>
      </c>
      <c r="JR19" s="32">
        <v>149.9</v>
      </c>
      <c r="JS19" s="32">
        <v>136.30000000000001</v>
      </c>
      <c r="JT19" s="32">
        <v>144.30000000000001</v>
      </c>
      <c r="JU19" s="32">
        <v>150.6</v>
      </c>
      <c r="JV19" s="32">
        <v>136.1</v>
      </c>
      <c r="JW19" s="32">
        <v>144.6</v>
      </c>
      <c r="JX19" s="32">
        <v>151</v>
      </c>
      <c r="JY19" s="32">
        <v>136.4</v>
      </c>
      <c r="JZ19" s="32">
        <v>144.9</v>
      </c>
      <c r="KA19" s="32">
        <v>151.6</v>
      </c>
      <c r="KB19" s="32">
        <v>136.69999999999999</v>
      </c>
      <c r="KC19" s="32">
        <v>145.4</v>
      </c>
      <c r="KD19" s="32">
        <v>152.4</v>
      </c>
      <c r="KE19" s="32">
        <v>137.30000000000001</v>
      </c>
      <c r="KF19" s="32">
        <v>146.1</v>
      </c>
      <c r="KG19" s="32">
        <v>153.9</v>
      </c>
      <c r="KH19" s="32">
        <v>138.19999999999999</v>
      </c>
      <c r="KI19" s="32">
        <v>147.4</v>
      </c>
      <c r="KJ19" s="32">
        <v>154.4</v>
      </c>
      <c r="KK19" s="32">
        <v>138.69999999999999</v>
      </c>
      <c r="KL19" s="32">
        <v>147.9</v>
      </c>
      <c r="KM19" s="32">
        <v>155.1</v>
      </c>
      <c r="KN19" s="32">
        <v>139.30000000000001</v>
      </c>
      <c r="KO19" s="32">
        <v>148.5</v>
      </c>
      <c r="KP19" s="32">
        <v>160.6</v>
      </c>
      <c r="KQ19" s="32">
        <v>140.19999999999999</v>
      </c>
      <c r="KR19" s="32">
        <v>152.1</v>
      </c>
      <c r="KS19" s="32">
        <v>159.9</v>
      </c>
      <c r="KT19" s="32">
        <v>140.5</v>
      </c>
      <c r="KU19" s="32">
        <v>151.80000000000001</v>
      </c>
      <c r="KV19" s="32">
        <v>161.1</v>
      </c>
      <c r="KW19" s="32">
        <v>141.9</v>
      </c>
      <c r="KX19" s="32">
        <v>153.1</v>
      </c>
      <c r="KY19" s="32">
        <v>162.6</v>
      </c>
      <c r="KZ19" s="32">
        <v>143.6</v>
      </c>
      <c r="LA19" s="32">
        <v>155.30000000000001</v>
      </c>
      <c r="LB19" s="32">
        <v>163.6</v>
      </c>
      <c r="LC19" s="32">
        <v>143.6</v>
      </c>
      <c r="LD19" s="32">
        <v>155.30000000000001</v>
      </c>
      <c r="LE19" s="32">
        <v>164.8</v>
      </c>
      <c r="LF19" s="32">
        <v>144.4</v>
      </c>
      <c r="LG19" s="32">
        <v>156.30000000000001</v>
      </c>
      <c r="LH19" s="32">
        <v>166</v>
      </c>
      <c r="LI19" s="32">
        <v>145.30000000000001</v>
      </c>
      <c r="LJ19" s="32">
        <v>157.4</v>
      </c>
      <c r="LK19" s="32">
        <v>167.3</v>
      </c>
      <c r="LL19" s="32">
        <v>146.69999999999999</v>
      </c>
      <c r="LM19" s="32">
        <v>158.69999999999999</v>
      </c>
      <c r="LN19" s="32">
        <v>169.3</v>
      </c>
      <c r="LO19" s="32">
        <v>148.5</v>
      </c>
      <c r="LP19" s="32">
        <v>160.69999999999999</v>
      </c>
      <c r="LQ19" s="32">
        <v>171</v>
      </c>
      <c r="LR19" s="32">
        <v>150.4</v>
      </c>
      <c r="LS19" s="32">
        <v>162.4</v>
      </c>
      <c r="LT19" s="32">
        <v>173.2</v>
      </c>
      <c r="LU19" s="32">
        <v>152.6</v>
      </c>
      <c r="LV19" s="32">
        <v>164.6</v>
      </c>
      <c r="LW19" s="32">
        <v>175.1</v>
      </c>
      <c r="LX19" s="32">
        <v>154.5</v>
      </c>
      <c r="LY19" s="32">
        <v>166.5</v>
      </c>
      <c r="LZ19" s="32">
        <v>177.2</v>
      </c>
      <c r="MA19" s="32">
        <v>155.9</v>
      </c>
      <c r="MB19" s="32">
        <v>168.4</v>
      </c>
      <c r="MC19" s="32">
        <v>178.7</v>
      </c>
      <c r="MD19" s="32">
        <v>157.4</v>
      </c>
      <c r="ME19" s="32">
        <v>169.9</v>
      </c>
      <c r="MF19" s="32">
        <v>180.3</v>
      </c>
      <c r="MG19" s="32">
        <v>158.69999999999999</v>
      </c>
      <c r="MH19" s="32">
        <v>171.3</v>
      </c>
      <c r="MI19" s="32">
        <v>181.7</v>
      </c>
      <c r="MJ19" s="32">
        <v>160</v>
      </c>
      <c r="MK19" s="32">
        <v>172.7</v>
      </c>
      <c r="ML19" s="32">
        <v>183.3</v>
      </c>
      <c r="MM19" s="32">
        <v>161.69999999999999</v>
      </c>
      <c r="MN19" s="32">
        <v>174.3</v>
      </c>
      <c r="MO19" s="32">
        <v>184.4</v>
      </c>
      <c r="MP19" s="32">
        <v>162.6</v>
      </c>
      <c r="MQ19" s="32">
        <v>175.3</v>
      </c>
      <c r="MR19" s="32">
        <v>185.2</v>
      </c>
      <c r="MS19" s="32">
        <v>163.5</v>
      </c>
      <c r="MT19" s="32">
        <v>176.2</v>
      </c>
      <c r="MU19" s="32">
        <v>185.9</v>
      </c>
      <c r="MV19" s="32">
        <v>164.5</v>
      </c>
      <c r="MW19" s="32">
        <v>177</v>
      </c>
      <c r="MX19" s="32">
        <v>186.3</v>
      </c>
      <c r="MY19" s="32">
        <v>165.3</v>
      </c>
      <c r="MZ19" s="32">
        <v>177.6</v>
      </c>
      <c r="NA19" s="32">
        <v>187</v>
      </c>
      <c r="NB19" s="32">
        <v>167</v>
      </c>
      <c r="NC19" s="32">
        <v>178.7</v>
      </c>
      <c r="ND19" s="32">
        <v>187</v>
      </c>
      <c r="NE19" s="32">
        <v>167</v>
      </c>
      <c r="NF19" s="32">
        <v>178.7</v>
      </c>
      <c r="NG19" s="32">
        <v>187.3</v>
      </c>
      <c r="NH19" s="32">
        <v>167.7</v>
      </c>
      <c r="NI19" s="32">
        <v>179.2</v>
      </c>
      <c r="NJ19" s="32">
        <v>187.9</v>
      </c>
      <c r="NK19" s="32">
        <v>168.1</v>
      </c>
      <c r="NL19" s="32">
        <v>179.7</v>
      </c>
    </row>
    <row r="20" spans="1:376" x14ac:dyDescent="0.3">
      <c r="A20" s="50" t="s">
        <v>19</v>
      </c>
      <c r="B20" s="32">
        <v>106.4</v>
      </c>
      <c r="C20" s="32">
        <v>105.8</v>
      </c>
      <c r="D20" s="32">
        <v>106.2</v>
      </c>
      <c r="E20" s="32">
        <v>107</v>
      </c>
      <c r="F20" s="32">
        <v>106.4</v>
      </c>
      <c r="G20" s="32">
        <v>106.8</v>
      </c>
      <c r="H20" s="32">
        <v>107.5</v>
      </c>
      <c r="I20" s="32">
        <v>107</v>
      </c>
      <c r="J20" s="32">
        <v>107.3</v>
      </c>
      <c r="K20" s="32">
        <v>108</v>
      </c>
      <c r="L20" s="32">
        <v>107.7</v>
      </c>
      <c r="M20" s="32">
        <v>107.9</v>
      </c>
      <c r="N20" s="32">
        <v>108.6</v>
      </c>
      <c r="O20" s="32">
        <v>108.3</v>
      </c>
      <c r="P20" s="32">
        <v>108.5</v>
      </c>
      <c r="Q20" s="32">
        <v>109.5</v>
      </c>
      <c r="R20" s="32">
        <v>108.9</v>
      </c>
      <c r="S20" s="32">
        <v>109.3</v>
      </c>
      <c r="T20" s="32">
        <v>110.3</v>
      </c>
      <c r="U20" s="32">
        <v>109.5</v>
      </c>
      <c r="V20" s="32">
        <v>110</v>
      </c>
      <c r="W20" s="32">
        <v>111.1</v>
      </c>
      <c r="X20" s="32">
        <v>110.2</v>
      </c>
      <c r="Y20" s="32">
        <v>110.7</v>
      </c>
      <c r="Z20" s="32">
        <v>112.5</v>
      </c>
      <c r="AA20" s="32">
        <v>111.1</v>
      </c>
      <c r="AB20" s="32">
        <v>111.9</v>
      </c>
      <c r="AC20" s="32">
        <v>113.4</v>
      </c>
      <c r="AD20" s="32">
        <v>112</v>
      </c>
      <c r="AE20" s="32">
        <v>112.8</v>
      </c>
      <c r="AF20" s="32">
        <v>114.4</v>
      </c>
      <c r="AG20" s="32">
        <v>113</v>
      </c>
      <c r="AH20" s="32">
        <v>113.8</v>
      </c>
      <c r="AI20" s="32">
        <v>115.5</v>
      </c>
      <c r="AJ20" s="32">
        <v>113.7</v>
      </c>
      <c r="AK20" s="32">
        <v>114.8</v>
      </c>
      <c r="AL20" s="32">
        <v>116.2</v>
      </c>
      <c r="AM20" s="32">
        <v>114.3</v>
      </c>
      <c r="AN20" s="32">
        <v>115.4</v>
      </c>
      <c r="AO20" s="32">
        <v>116.7</v>
      </c>
      <c r="AP20" s="32">
        <v>114.7</v>
      </c>
      <c r="AQ20" s="32">
        <v>115.9</v>
      </c>
      <c r="AR20" s="32">
        <v>117.2</v>
      </c>
      <c r="AS20" s="32">
        <v>115.2</v>
      </c>
      <c r="AT20" s="32">
        <v>116.4</v>
      </c>
      <c r="AU20" s="32">
        <v>117.8</v>
      </c>
      <c r="AV20" s="32">
        <v>115.7</v>
      </c>
      <c r="AW20" s="32">
        <v>117</v>
      </c>
      <c r="AX20" s="32">
        <v>118.5</v>
      </c>
      <c r="AY20" s="32">
        <v>116.2</v>
      </c>
      <c r="AZ20" s="32">
        <v>117.6</v>
      </c>
      <c r="BA20" s="32">
        <v>119.3</v>
      </c>
      <c r="BB20" s="32">
        <v>116.7</v>
      </c>
      <c r="BC20" s="32">
        <v>118.3</v>
      </c>
      <c r="BD20" s="32">
        <v>120.3</v>
      </c>
      <c r="BE20" s="32">
        <v>117.4</v>
      </c>
      <c r="BF20" s="32">
        <v>119.1</v>
      </c>
      <c r="BG20" s="32">
        <v>120.7</v>
      </c>
      <c r="BH20" s="32">
        <v>117.9</v>
      </c>
      <c r="BI20" s="32">
        <v>119.6</v>
      </c>
      <c r="BJ20" s="32">
        <v>121.3</v>
      </c>
      <c r="BK20" s="32">
        <v>118.4</v>
      </c>
      <c r="BL20" s="32">
        <v>120.1</v>
      </c>
      <c r="BM20" s="32">
        <v>122.3</v>
      </c>
      <c r="BN20" s="32">
        <v>118.9</v>
      </c>
      <c r="BO20" s="32">
        <v>121</v>
      </c>
      <c r="BP20" s="32">
        <v>122.9</v>
      </c>
      <c r="BQ20" s="32">
        <v>119.5</v>
      </c>
      <c r="BR20" s="32">
        <v>121.6</v>
      </c>
      <c r="BS20" s="32">
        <v>123.3</v>
      </c>
      <c r="BT20" s="32">
        <v>120</v>
      </c>
      <c r="BU20" s="32">
        <v>122</v>
      </c>
      <c r="BV20" s="32">
        <v>124</v>
      </c>
      <c r="BW20" s="32">
        <v>120.2</v>
      </c>
      <c r="BX20" s="32">
        <v>122.5</v>
      </c>
      <c r="BY20" s="32">
        <v>125</v>
      </c>
      <c r="BZ20" s="32">
        <v>120.6</v>
      </c>
      <c r="CA20" s="32">
        <v>123.3</v>
      </c>
      <c r="CB20" s="32">
        <v>125.5</v>
      </c>
      <c r="CC20" s="32">
        <v>120.9</v>
      </c>
      <c r="CD20" s="32">
        <v>123.7</v>
      </c>
      <c r="CE20" s="32">
        <v>126</v>
      </c>
      <c r="CF20" s="32">
        <v>121.3</v>
      </c>
      <c r="CG20" s="32">
        <v>124.1</v>
      </c>
      <c r="CH20" s="32">
        <v>126.8</v>
      </c>
      <c r="CI20" s="32">
        <v>121.6</v>
      </c>
      <c r="CJ20" s="32">
        <v>124.7</v>
      </c>
      <c r="CK20" s="32">
        <v>128</v>
      </c>
      <c r="CL20" s="32">
        <v>122.3</v>
      </c>
      <c r="CM20" s="32">
        <v>125.7</v>
      </c>
      <c r="CN20" s="32">
        <v>128.30000000000001</v>
      </c>
      <c r="CO20" s="32">
        <v>122.7</v>
      </c>
      <c r="CP20" s="32">
        <v>126.1</v>
      </c>
      <c r="CQ20" s="32">
        <v>129</v>
      </c>
      <c r="CR20" s="32">
        <v>122.9</v>
      </c>
      <c r="CS20" s="32">
        <v>126.6</v>
      </c>
      <c r="CT20" s="32">
        <v>129.9</v>
      </c>
      <c r="CU20" s="32">
        <v>123.2</v>
      </c>
      <c r="CV20" s="32">
        <v>127.2</v>
      </c>
      <c r="CW20" s="32">
        <v>130.6</v>
      </c>
      <c r="CX20" s="32">
        <v>123.6</v>
      </c>
      <c r="CY20" s="32">
        <v>127.8</v>
      </c>
      <c r="CZ20" s="32">
        <v>131.5</v>
      </c>
      <c r="DA20" s="32">
        <v>124.2</v>
      </c>
      <c r="DB20" s="32">
        <v>128.6</v>
      </c>
      <c r="DC20" s="32">
        <v>131.9</v>
      </c>
      <c r="DD20" s="32">
        <v>124.5</v>
      </c>
      <c r="DE20" s="32">
        <v>129</v>
      </c>
      <c r="DF20" s="32">
        <v>132.6</v>
      </c>
      <c r="DG20" s="32">
        <v>124.9</v>
      </c>
      <c r="DH20" s="32">
        <v>129.5</v>
      </c>
      <c r="DI20" s="32">
        <v>133.4</v>
      </c>
      <c r="DJ20" s="32">
        <v>125.3</v>
      </c>
      <c r="DK20" s="32">
        <v>130.19999999999999</v>
      </c>
      <c r="DL20" s="32">
        <v>133.80000000000001</v>
      </c>
      <c r="DM20" s="32">
        <v>125.5</v>
      </c>
      <c r="DN20" s="32">
        <v>130.5</v>
      </c>
      <c r="DO20" s="32">
        <v>134.4</v>
      </c>
      <c r="DP20" s="32">
        <v>125.8</v>
      </c>
      <c r="DQ20" s="32">
        <v>131</v>
      </c>
      <c r="DR20" s="32">
        <v>134.80000000000001</v>
      </c>
      <c r="DS20" s="32">
        <v>126.2</v>
      </c>
      <c r="DT20" s="32">
        <v>131.4</v>
      </c>
      <c r="DU20" s="32">
        <v>135.6</v>
      </c>
      <c r="DV20" s="32">
        <v>126.6</v>
      </c>
      <c r="DW20" s="32">
        <v>132</v>
      </c>
      <c r="DX20" s="32">
        <v>136.5</v>
      </c>
      <c r="DY20" s="32">
        <v>126.9</v>
      </c>
      <c r="DZ20" s="32">
        <v>132.69999999999999</v>
      </c>
      <c r="EA20" s="32">
        <v>137.1</v>
      </c>
      <c r="EB20" s="32">
        <v>127.3</v>
      </c>
      <c r="EC20" s="32">
        <v>133.19999999999999</v>
      </c>
      <c r="ED20" s="32">
        <v>137.80000000000001</v>
      </c>
      <c r="EE20" s="32">
        <v>127.7</v>
      </c>
      <c r="EF20" s="32">
        <v>133.80000000000001</v>
      </c>
      <c r="EG20" s="32">
        <v>138.80000000000001</v>
      </c>
      <c r="EH20" s="32">
        <v>128</v>
      </c>
      <c r="EI20" s="32">
        <v>134.5</v>
      </c>
      <c r="EJ20" s="32">
        <v>139.19999999999999</v>
      </c>
      <c r="EK20" s="32">
        <v>128.5</v>
      </c>
      <c r="EL20" s="32">
        <v>135</v>
      </c>
      <c r="EM20" s="32">
        <v>139.69999999999999</v>
      </c>
      <c r="EN20" s="32">
        <v>128.80000000000001</v>
      </c>
      <c r="EO20" s="32">
        <v>135.4</v>
      </c>
      <c r="EP20" s="32">
        <v>140</v>
      </c>
      <c r="EQ20" s="32">
        <v>129</v>
      </c>
      <c r="ER20" s="32">
        <v>135.6</v>
      </c>
      <c r="ES20" s="32">
        <v>140.19999999999999</v>
      </c>
      <c r="ET20" s="32">
        <v>129.30000000000001</v>
      </c>
      <c r="EU20" s="32">
        <v>135.9</v>
      </c>
      <c r="EV20" s="32">
        <v>140.80000000000001</v>
      </c>
      <c r="EW20" s="32">
        <v>129.6</v>
      </c>
      <c r="EX20" s="32">
        <v>136.4</v>
      </c>
      <c r="EY20" s="32">
        <v>141.6</v>
      </c>
      <c r="EZ20" s="32">
        <v>130</v>
      </c>
      <c r="FA20" s="32">
        <v>137</v>
      </c>
      <c r="FB20" s="32">
        <v>141.80000000000001</v>
      </c>
      <c r="FC20" s="32">
        <v>130.19999999999999</v>
      </c>
      <c r="FD20" s="32">
        <v>137.19999999999999</v>
      </c>
      <c r="FE20" s="32">
        <v>142.30000000000001</v>
      </c>
      <c r="FF20" s="32">
        <v>130.19999999999999</v>
      </c>
      <c r="FG20" s="32">
        <v>137.5</v>
      </c>
      <c r="FH20" s="32">
        <v>143.5</v>
      </c>
      <c r="FI20" s="32">
        <v>130.4</v>
      </c>
      <c r="FJ20" s="32">
        <v>138.30000000000001</v>
      </c>
      <c r="FK20" s="32">
        <v>144.5</v>
      </c>
      <c r="FL20" s="32">
        <v>131.4</v>
      </c>
      <c r="FM20" s="32">
        <v>139.30000000000001</v>
      </c>
      <c r="FN20" s="32">
        <v>145.19999999999999</v>
      </c>
      <c r="FO20" s="32">
        <v>132</v>
      </c>
      <c r="FP20" s="32">
        <v>140</v>
      </c>
      <c r="FQ20" s="32">
        <v>146.19999999999999</v>
      </c>
      <c r="FR20" s="32">
        <v>132.6</v>
      </c>
      <c r="FS20" s="32">
        <v>140.80000000000001</v>
      </c>
      <c r="FT20" s="32">
        <v>147.30000000000001</v>
      </c>
      <c r="FU20" s="32">
        <v>133.5</v>
      </c>
      <c r="FV20" s="32">
        <v>141.80000000000001</v>
      </c>
      <c r="FW20" s="32">
        <v>147.19999999999999</v>
      </c>
      <c r="FX20" s="32">
        <v>134</v>
      </c>
      <c r="FY20" s="32">
        <v>142</v>
      </c>
      <c r="FZ20" s="32">
        <v>147.5</v>
      </c>
      <c r="GA20" s="32">
        <v>134.4</v>
      </c>
      <c r="GB20" s="32">
        <v>142.30000000000001</v>
      </c>
      <c r="GC20" s="32">
        <v>147.80000000000001</v>
      </c>
      <c r="GD20" s="32">
        <v>134.69999999999999</v>
      </c>
      <c r="GE20" s="32">
        <v>142.6</v>
      </c>
      <c r="GF20" s="32">
        <v>148.30000000000001</v>
      </c>
      <c r="GG20" s="32">
        <v>135.19999999999999</v>
      </c>
      <c r="GH20" s="32">
        <v>143.1</v>
      </c>
      <c r="GI20" s="32">
        <v>149.1</v>
      </c>
      <c r="GJ20" s="32">
        <v>136.19999999999999</v>
      </c>
      <c r="GK20" s="32">
        <v>144</v>
      </c>
      <c r="GL20" s="32">
        <v>149.80000000000001</v>
      </c>
      <c r="GM20" s="32">
        <v>137</v>
      </c>
      <c r="GN20" s="32">
        <v>144.69999999999999</v>
      </c>
      <c r="GO20" s="32">
        <v>150.30000000000001</v>
      </c>
      <c r="GP20" s="32">
        <v>137.4</v>
      </c>
      <c r="GQ20" s="32">
        <v>145.19999999999999</v>
      </c>
      <c r="GR20" s="32">
        <v>150.6</v>
      </c>
      <c r="GS20" s="32">
        <v>137.9</v>
      </c>
      <c r="GT20" s="32">
        <v>145.6</v>
      </c>
      <c r="GU20" s="32">
        <v>151.30000000000001</v>
      </c>
      <c r="GV20" s="32">
        <v>138.30000000000001</v>
      </c>
      <c r="GW20" s="32">
        <v>146.1</v>
      </c>
      <c r="GX20" s="32">
        <v>151.30000000000001</v>
      </c>
      <c r="GY20" s="32">
        <v>139.1</v>
      </c>
      <c r="GZ20" s="32">
        <v>146.5</v>
      </c>
      <c r="HA20" s="32">
        <v>149.80000000000001</v>
      </c>
      <c r="HB20" s="32">
        <v>139.69999999999999</v>
      </c>
      <c r="HC20" s="32">
        <v>146.80000000000001</v>
      </c>
      <c r="HD20" s="32">
        <v>150.80000000000001</v>
      </c>
      <c r="HE20" s="32">
        <v>140.5</v>
      </c>
      <c r="HF20" s="32">
        <v>146.69999999999999</v>
      </c>
      <c r="HG20" s="32">
        <v>150.80000000000001</v>
      </c>
      <c r="HH20" s="32">
        <v>140.80000000000001</v>
      </c>
      <c r="HI20" s="32">
        <v>146.80000000000001</v>
      </c>
      <c r="HJ20" s="32">
        <v>149.9</v>
      </c>
      <c r="HK20" s="32">
        <v>141.1</v>
      </c>
      <c r="HL20" s="32">
        <v>146.4</v>
      </c>
      <c r="HM20" s="32">
        <v>149.9</v>
      </c>
      <c r="HN20" s="32">
        <v>141.4</v>
      </c>
      <c r="HO20" s="32">
        <v>146.5</v>
      </c>
      <c r="HP20" s="32">
        <v>150.1</v>
      </c>
      <c r="HQ20" s="32">
        <v>141.6</v>
      </c>
      <c r="HR20" s="32">
        <v>146.69999999999999</v>
      </c>
      <c r="HS20" s="32">
        <f>AVERAGE(HN20:HR20,HV20:HZ20)</f>
        <v>145.96</v>
      </c>
      <c r="HT20" s="32">
        <f>AVERAGE(HO20:HS20,HW20:IA20)</f>
        <v>146.08600000000004</v>
      </c>
      <c r="HU20" s="32">
        <f>AVERAGE(HP20:HT20,HX20:IB20)</f>
        <v>146.91460000000004</v>
      </c>
      <c r="HV20" s="32">
        <v>150.69999999999999</v>
      </c>
      <c r="HW20" s="32">
        <v>142.19999999999999</v>
      </c>
      <c r="HX20" s="32">
        <v>147.30000000000001</v>
      </c>
      <c r="HY20" s="32">
        <v>150.69999999999999</v>
      </c>
      <c r="HZ20" s="32">
        <v>142.4</v>
      </c>
      <c r="IA20" s="32">
        <v>147.4</v>
      </c>
      <c r="IB20" s="32">
        <v>150.9</v>
      </c>
      <c r="IC20" s="32">
        <v>142.69999999999999</v>
      </c>
      <c r="ID20" s="32">
        <v>147.6</v>
      </c>
      <c r="IE20" s="32">
        <v>151.1</v>
      </c>
      <c r="IF20" s="32">
        <v>143</v>
      </c>
      <c r="IG20" s="32">
        <v>147.9</v>
      </c>
      <c r="IH20" s="32">
        <v>151</v>
      </c>
      <c r="II20" s="32">
        <v>143.30000000000001</v>
      </c>
      <c r="IJ20" s="32">
        <v>147.9</v>
      </c>
      <c r="IK20" s="32">
        <v>151</v>
      </c>
      <c r="IL20" s="32">
        <v>143.9</v>
      </c>
      <c r="IM20" s="32">
        <v>148.19999999999999</v>
      </c>
      <c r="IN20" s="32">
        <v>151.5</v>
      </c>
      <c r="IO20" s="32">
        <v>144.19999999999999</v>
      </c>
      <c r="IP20" s="32">
        <v>148.6</v>
      </c>
      <c r="IQ20" s="32">
        <v>151.9</v>
      </c>
      <c r="IR20" s="32">
        <v>144.6</v>
      </c>
      <c r="IS20" s="32">
        <v>149</v>
      </c>
      <c r="IT20" s="32">
        <v>152.1</v>
      </c>
      <c r="IU20" s="32">
        <v>144.9</v>
      </c>
      <c r="IV20" s="32">
        <v>149.19999999999999</v>
      </c>
      <c r="IW20" s="32">
        <v>152.30000000000001</v>
      </c>
      <c r="IX20" s="32">
        <v>145.19999999999999</v>
      </c>
      <c r="IY20" s="32">
        <v>149.5</v>
      </c>
      <c r="IZ20" s="32">
        <v>152.5</v>
      </c>
      <c r="JA20" s="32">
        <v>145.6</v>
      </c>
      <c r="JB20" s="32">
        <v>149.80000000000001</v>
      </c>
      <c r="JC20" s="32">
        <f>AVERAGE(IX20:JB20,JI20:JM20)</f>
        <v>149.66</v>
      </c>
      <c r="JD20" s="32">
        <f>AVERAGE(IY20:JC20,JJ20:JN20)</f>
        <v>149.83600000000001</v>
      </c>
      <c r="JE20" s="32">
        <f>AVERAGE(IZ20:JD20,JK20:JO20)</f>
        <v>150.5796</v>
      </c>
      <c r="JF20" s="32">
        <f>AVERAGE(JA20:JE20,JI20:JM20)</f>
        <v>149.94756000000001</v>
      </c>
      <c r="JG20" s="32">
        <f>AVERAGE(JB20:JF20,JJ20:JN20)</f>
        <v>150.11231600000002</v>
      </c>
      <c r="JH20" s="32">
        <f>AVERAGE(JC20:JG20,JK20:JO20)</f>
        <v>150.85354760000001</v>
      </c>
      <c r="JI20" s="32">
        <v>154.1</v>
      </c>
      <c r="JJ20" s="32">
        <v>147.19999999999999</v>
      </c>
      <c r="JK20" s="32">
        <v>151.4</v>
      </c>
      <c r="JL20" s="32">
        <v>154.1</v>
      </c>
      <c r="JM20" s="32">
        <v>147.19999999999999</v>
      </c>
      <c r="JN20" s="32">
        <v>151.4</v>
      </c>
      <c r="JO20" s="32">
        <v>154.30000000000001</v>
      </c>
      <c r="JP20" s="32">
        <v>147.80000000000001</v>
      </c>
      <c r="JQ20" s="32">
        <v>151.69999999999999</v>
      </c>
      <c r="JR20" s="32">
        <v>154.6</v>
      </c>
      <c r="JS20" s="32">
        <v>148.1</v>
      </c>
      <c r="JT20" s="32">
        <v>152</v>
      </c>
      <c r="JU20" s="32">
        <v>155</v>
      </c>
      <c r="JV20" s="32">
        <v>148.30000000000001</v>
      </c>
      <c r="JW20" s="32">
        <v>152.30000000000001</v>
      </c>
      <c r="JX20" s="32">
        <v>155.5</v>
      </c>
      <c r="JY20" s="32">
        <v>148.80000000000001</v>
      </c>
      <c r="JZ20" s="32">
        <v>152.80000000000001</v>
      </c>
      <c r="KA20" s="32">
        <v>156.30000000000001</v>
      </c>
      <c r="KB20" s="32">
        <v>149.6</v>
      </c>
      <c r="KC20" s="32">
        <v>153.6</v>
      </c>
      <c r="KD20" s="32">
        <v>156.80000000000001</v>
      </c>
      <c r="KE20" s="32">
        <v>150.19999999999999</v>
      </c>
      <c r="KF20" s="32">
        <v>154.19999999999999</v>
      </c>
      <c r="KG20" s="32">
        <v>158.4</v>
      </c>
      <c r="KH20" s="32">
        <v>151.80000000000001</v>
      </c>
      <c r="KI20" s="32">
        <v>155.80000000000001</v>
      </c>
      <c r="KJ20" s="32">
        <v>158.9</v>
      </c>
      <c r="KK20" s="32">
        <v>152.6</v>
      </c>
      <c r="KL20" s="32">
        <v>156.4</v>
      </c>
      <c r="KM20" s="32">
        <v>159.9</v>
      </c>
      <c r="KN20" s="32">
        <v>153.4</v>
      </c>
      <c r="KO20" s="32">
        <v>157.30000000000001</v>
      </c>
      <c r="KP20" s="32">
        <v>164.5</v>
      </c>
      <c r="KQ20" s="32">
        <v>154.1</v>
      </c>
      <c r="KR20" s="32">
        <v>160.4</v>
      </c>
      <c r="KS20" s="32">
        <v>164.6</v>
      </c>
      <c r="KT20" s="32">
        <v>154.80000000000001</v>
      </c>
      <c r="KU20" s="32">
        <v>160.69999999999999</v>
      </c>
      <c r="KV20" s="32">
        <v>165.3</v>
      </c>
      <c r="KW20" s="32">
        <v>155.5</v>
      </c>
      <c r="KX20" s="32">
        <v>161.4</v>
      </c>
      <c r="KY20" s="32">
        <v>166.3</v>
      </c>
      <c r="KZ20" s="32">
        <v>157.30000000000001</v>
      </c>
      <c r="LA20" s="32">
        <v>163.19999999999999</v>
      </c>
      <c r="LB20" s="32">
        <v>167.1</v>
      </c>
      <c r="LC20" s="32">
        <v>157.4</v>
      </c>
      <c r="LD20" s="32">
        <v>163.30000000000001</v>
      </c>
      <c r="LE20" s="32">
        <v>168.3</v>
      </c>
      <c r="LF20" s="32">
        <v>158.30000000000001</v>
      </c>
      <c r="LG20" s="32">
        <v>164.3</v>
      </c>
      <c r="LH20" s="32">
        <v>169.8</v>
      </c>
      <c r="LI20" s="32">
        <v>159.69999999999999</v>
      </c>
      <c r="LJ20" s="32">
        <v>165.8</v>
      </c>
      <c r="LK20" s="32">
        <v>171.2</v>
      </c>
      <c r="LL20" s="32">
        <v>160.69999999999999</v>
      </c>
      <c r="LM20" s="32">
        <v>167</v>
      </c>
      <c r="LN20" s="32">
        <v>172.7</v>
      </c>
      <c r="LO20" s="32">
        <v>162.19999999999999</v>
      </c>
      <c r="LP20" s="32">
        <v>168.5</v>
      </c>
      <c r="LQ20" s="32">
        <v>173.7</v>
      </c>
      <c r="LR20" s="32">
        <v>163.4</v>
      </c>
      <c r="LS20" s="32">
        <v>169.6</v>
      </c>
      <c r="LT20" s="32">
        <v>175.1</v>
      </c>
      <c r="LU20" s="32">
        <v>164.9</v>
      </c>
      <c r="LV20" s="32">
        <v>171.1</v>
      </c>
      <c r="LW20" s="32">
        <v>177.1</v>
      </c>
      <c r="LX20" s="32">
        <v>166.3</v>
      </c>
      <c r="LY20" s="32">
        <v>172.8</v>
      </c>
      <c r="LZ20" s="32">
        <v>179</v>
      </c>
      <c r="MA20" s="32">
        <v>167.8</v>
      </c>
      <c r="MB20" s="32">
        <v>174.6</v>
      </c>
      <c r="MC20" s="32">
        <v>180.4</v>
      </c>
      <c r="MD20" s="32">
        <v>169.4</v>
      </c>
      <c r="ME20" s="32">
        <v>176</v>
      </c>
      <c r="MF20" s="32">
        <v>181.7</v>
      </c>
      <c r="MG20" s="32">
        <v>170.6</v>
      </c>
      <c r="MH20" s="32">
        <v>177.3</v>
      </c>
      <c r="MI20" s="32">
        <v>183</v>
      </c>
      <c r="MJ20" s="32">
        <v>171.6</v>
      </c>
      <c r="MK20" s="32">
        <v>178.5</v>
      </c>
      <c r="ML20" s="32">
        <v>184.5</v>
      </c>
      <c r="MM20" s="32">
        <v>173</v>
      </c>
      <c r="MN20" s="32">
        <v>179.9</v>
      </c>
      <c r="MO20" s="32">
        <v>185.9</v>
      </c>
      <c r="MP20" s="32">
        <v>173.6</v>
      </c>
      <c r="MQ20" s="32">
        <v>181</v>
      </c>
      <c r="MR20" s="32">
        <v>186.9</v>
      </c>
      <c r="MS20" s="32">
        <v>174.7</v>
      </c>
      <c r="MT20" s="32">
        <v>182.1</v>
      </c>
      <c r="MU20" s="32">
        <v>187.8</v>
      </c>
      <c r="MV20" s="32">
        <v>175.7</v>
      </c>
      <c r="MW20" s="32">
        <v>183</v>
      </c>
      <c r="MX20" s="32">
        <v>188.6</v>
      </c>
      <c r="MY20" s="32">
        <v>176.6</v>
      </c>
      <c r="MZ20" s="32">
        <v>183.8</v>
      </c>
      <c r="NA20" s="32">
        <v>189.6</v>
      </c>
      <c r="NB20" s="32">
        <v>178.2</v>
      </c>
      <c r="NC20" s="32">
        <v>185.1</v>
      </c>
      <c r="ND20" s="32">
        <v>189.6</v>
      </c>
      <c r="NE20" s="32">
        <v>178.2</v>
      </c>
      <c r="NF20" s="32">
        <v>185.1</v>
      </c>
      <c r="NG20" s="32">
        <v>190.2</v>
      </c>
      <c r="NH20" s="32">
        <v>178.9</v>
      </c>
      <c r="NI20" s="32">
        <v>185.7</v>
      </c>
      <c r="NJ20" s="32">
        <v>190.8</v>
      </c>
      <c r="NK20" s="32">
        <v>179.3</v>
      </c>
      <c r="NL20" s="32">
        <v>186.2</v>
      </c>
    </row>
    <row r="21" spans="1:376" x14ac:dyDescent="0.3">
      <c r="A21" s="50" t="s">
        <v>20</v>
      </c>
      <c r="B21" s="32">
        <v>100.3</v>
      </c>
      <c r="C21" s="32">
        <v>100.3</v>
      </c>
      <c r="D21" s="32">
        <v>100.3</v>
      </c>
      <c r="E21" s="32">
        <v>100.4</v>
      </c>
      <c r="F21" s="32">
        <v>100.4</v>
      </c>
      <c r="G21" s="32">
        <v>100.4</v>
      </c>
      <c r="H21" s="32">
        <v>100.4</v>
      </c>
      <c r="I21" s="32">
        <v>100.4</v>
      </c>
      <c r="J21" s="32">
        <v>100.4</v>
      </c>
      <c r="K21" s="32">
        <v>100.5</v>
      </c>
      <c r="L21" s="32">
        <v>100.5</v>
      </c>
      <c r="M21" s="32">
        <v>100.5</v>
      </c>
      <c r="N21" s="32">
        <v>100.5</v>
      </c>
      <c r="O21" s="32">
        <v>100.5</v>
      </c>
      <c r="P21" s="32">
        <v>100.5</v>
      </c>
      <c r="Q21" s="32">
        <v>100.6</v>
      </c>
      <c r="R21" s="32">
        <v>106.6</v>
      </c>
      <c r="S21" s="32">
        <v>106.6</v>
      </c>
      <c r="T21" s="32">
        <v>100.7</v>
      </c>
      <c r="U21" s="32">
        <v>107.7</v>
      </c>
      <c r="V21" s="32">
        <v>107.7</v>
      </c>
      <c r="W21" s="32">
        <v>100.8</v>
      </c>
      <c r="X21" s="32">
        <v>108.9</v>
      </c>
      <c r="Y21" s="32">
        <v>108.9</v>
      </c>
      <c r="Z21" s="32">
        <v>109.7</v>
      </c>
      <c r="AA21" s="32">
        <v>109.7</v>
      </c>
      <c r="AB21" s="32">
        <v>109.7</v>
      </c>
      <c r="AC21" s="32">
        <v>110.5</v>
      </c>
      <c r="AD21" s="32">
        <v>110.5</v>
      </c>
      <c r="AE21" s="32">
        <v>110.5</v>
      </c>
      <c r="AF21" s="32">
        <v>111.1</v>
      </c>
      <c r="AG21" s="32">
        <v>111.1</v>
      </c>
      <c r="AH21" s="32">
        <v>111.1</v>
      </c>
      <c r="AI21" s="32">
        <v>110.7</v>
      </c>
      <c r="AJ21" s="32">
        <v>110.7</v>
      </c>
      <c r="AK21" s="32">
        <v>110.7</v>
      </c>
      <c r="AL21" s="32">
        <v>111.6</v>
      </c>
      <c r="AM21" s="32">
        <v>111.6</v>
      </c>
      <c r="AN21" s="32">
        <v>111.6</v>
      </c>
      <c r="AO21" s="32">
        <v>112.5</v>
      </c>
      <c r="AP21" s="32">
        <v>112.5</v>
      </c>
      <c r="AQ21" s="32">
        <v>112.5</v>
      </c>
      <c r="AR21" s="32">
        <v>113.2</v>
      </c>
      <c r="AS21" s="32">
        <v>113.2</v>
      </c>
      <c r="AT21" s="32">
        <v>113.2</v>
      </c>
      <c r="AU21" s="32">
        <v>113.9</v>
      </c>
      <c r="AV21" s="32">
        <v>113.9</v>
      </c>
      <c r="AW21" s="32">
        <v>113.9</v>
      </c>
      <c r="AX21" s="32">
        <v>114.3</v>
      </c>
      <c r="AY21" s="32">
        <v>114.3</v>
      </c>
      <c r="AZ21" s="32">
        <v>114.3</v>
      </c>
      <c r="BA21" s="32">
        <v>113.9</v>
      </c>
      <c r="BB21" s="32">
        <v>113.9</v>
      </c>
      <c r="BC21" s="32">
        <v>113.9</v>
      </c>
      <c r="BD21" s="32">
        <v>114.8</v>
      </c>
      <c r="BE21" s="32">
        <v>114.8</v>
      </c>
      <c r="BF21" s="32">
        <v>114.8</v>
      </c>
      <c r="BG21" s="32">
        <v>115.5</v>
      </c>
      <c r="BH21" s="32">
        <v>115.5</v>
      </c>
      <c r="BI21" s="32">
        <v>115.5</v>
      </c>
      <c r="BJ21" s="32">
        <v>116.1</v>
      </c>
      <c r="BK21" s="32">
        <v>116.1</v>
      </c>
      <c r="BL21" s="32">
        <v>116.1</v>
      </c>
      <c r="BM21" s="32">
        <v>116.7</v>
      </c>
      <c r="BN21" s="32">
        <v>116.7</v>
      </c>
      <c r="BO21" s="32">
        <v>116.7</v>
      </c>
      <c r="BP21" s="32">
        <v>117.1</v>
      </c>
      <c r="BQ21" s="32">
        <v>117.1</v>
      </c>
      <c r="BR21" s="32">
        <v>117.1</v>
      </c>
      <c r="BS21" s="32">
        <v>116.5</v>
      </c>
      <c r="BT21" s="32">
        <v>116.5</v>
      </c>
      <c r="BU21" s="32">
        <v>116.5</v>
      </c>
      <c r="BV21" s="32">
        <v>117.3</v>
      </c>
      <c r="BW21" s="32">
        <v>117.3</v>
      </c>
      <c r="BX21" s="32">
        <v>117.3</v>
      </c>
      <c r="BY21" s="32">
        <v>118.1</v>
      </c>
      <c r="BZ21" s="32">
        <v>118.1</v>
      </c>
      <c r="CA21" s="32">
        <v>118.1</v>
      </c>
      <c r="CB21" s="32">
        <v>118.6</v>
      </c>
      <c r="CC21" s="32">
        <v>118.6</v>
      </c>
      <c r="CD21" s="32">
        <v>118.6</v>
      </c>
      <c r="CE21" s="32">
        <v>119.2</v>
      </c>
      <c r="CF21" s="32">
        <v>119.2</v>
      </c>
      <c r="CG21" s="32">
        <v>119.2</v>
      </c>
      <c r="CH21" s="32">
        <v>119.6</v>
      </c>
      <c r="CI21" s="32">
        <v>119.6</v>
      </c>
      <c r="CJ21" s="32">
        <v>119.6</v>
      </c>
      <c r="CK21" s="32">
        <v>119</v>
      </c>
      <c r="CL21" s="32">
        <v>119</v>
      </c>
      <c r="CM21" s="32">
        <v>119</v>
      </c>
      <c r="CN21" s="32">
        <v>119.9</v>
      </c>
      <c r="CO21" s="32">
        <v>119.9</v>
      </c>
      <c r="CP21" s="32">
        <v>119.9</v>
      </c>
      <c r="CQ21" s="32">
        <v>120.9</v>
      </c>
      <c r="CR21" s="32">
        <v>120.9</v>
      </c>
      <c r="CS21" s="32">
        <v>120.9</v>
      </c>
      <c r="CT21" s="32">
        <v>121.6</v>
      </c>
      <c r="CU21" s="32">
        <v>121.6</v>
      </c>
      <c r="CV21" s="32">
        <v>121.6</v>
      </c>
      <c r="CW21" s="32">
        <v>122.4</v>
      </c>
      <c r="CX21" s="32">
        <v>122.4</v>
      </c>
      <c r="CY21" s="32">
        <v>122.4</v>
      </c>
      <c r="CZ21" s="32">
        <v>122.9</v>
      </c>
      <c r="DA21" s="32">
        <v>122.9</v>
      </c>
      <c r="DB21" s="32">
        <v>122.9</v>
      </c>
      <c r="DC21" s="32">
        <v>122.4</v>
      </c>
      <c r="DD21" s="32">
        <v>122.4</v>
      </c>
      <c r="DE21" s="32">
        <v>122.4</v>
      </c>
      <c r="DF21" s="32">
        <v>123.4</v>
      </c>
      <c r="DG21" s="32">
        <v>123.4</v>
      </c>
      <c r="DH21" s="32">
        <v>123.4</v>
      </c>
      <c r="DI21" s="32">
        <v>124.4</v>
      </c>
      <c r="DJ21" s="32">
        <v>124.4</v>
      </c>
      <c r="DK21" s="32">
        <v>124.4</v>
      </c>
      <c r="DL21" s="32">
        <v>124.9</v>
      </c>
      <c r="DM21" s="32">
        <v>124.9</v>
      </c>
      <c r="DN21" s="32">
        <v>124.9</v>
      </c>
      <c r="DO21" s="32">
        <v>125.6</v>
      </c>
      <c r="DP21" s="32">
        <v>125.6</v>
      </c>
      <c r="DQ21" s="32">
        <v>125.6</v>
      </c>
      <c r="DR21" s="32">
        <v>126</v>
      </c>
      <c r="DS21" s="32">
        <v>126</v>
      </c>
      <c r="DT21" s="32">
        <v>126</v>
      </c>
      <c r="DU21" s="32">
        <v>125.5</v>
      </c>
      <c r="DV21" s="32">
        <v>125.5</v>
      </c>
      <c r="DW21" s="32">
        <v>125.5</v>
      </c>
      <c r="DX21" s="32">
        <v>126.4</v>
      </c>
      <c r="DY21" s="32">
        <v>126.4</v>
      </c>
      <c r="DZ21" s="32">
        <v>126.4</v>
      </c>
      <c r="EA21" s="32">
        <v>127.3</v>
      </c>
      <c r="EB21" s="32">
        <v>127.3</v>
      </c>
      <c r="EC21" s="32">
        <v>127.3</v>
      </c>
      <c r="ED21" s="32">
        <v>127.9</v>
      </c>
      <c r="EE21" s="32">
        <v>127.9</v>
      </c>
      <c r="EF21" s="32">
        <v>127.9</v>
      </c>
      <c r="EG21" s="32">
        <v>128.69999999999999</v>
      </c>
      <c r="EH21" s="32">
        <v>128.69999999999999</v>
      </c>
      <c r="EI21" s="32">
        <v>128.69999999999999</v>
      </c>
      <c r="EJ21" s="32">
        <v>129.1</v>
      </c>
      <c r="EK21" s="32">
        <v>129.1</v>
      </c>
      <c r="EL21" s="32">
        <v>129.1</v>
      </c>
      <c r="EM21" s="32">
        <v>128.5</v>
      </c>
      <c r="EN21" s="32">
        <v>128.5</v>
      </c>
      <c r="EO21" s="32">
        <v>128.5</v>
      </c>
      <c r="EP21" s="32">
        <v>129.6</v>
      </c>
      <c r="EQ21" s="32">
        <v>129.6</v>
      </c>
      <c r="ER21" s="32">
        <v>129.6</v>
      </c>
      <c r="ES21" s="32">
        <v>130.5</v>
      </c>
      <c r="ET21" s="32">
        <v>130.5</v>
      </c>
      <c r="EU21" s="32">
        <v>130.5</v>
      </c>
      <c r="EV21" s="32">
        <v>131.1</v>
      </c>
      <c r="EW21" s="32">
        <v>131.1</v>
      </c>
      <c r="EX21" s="32">
        <v>131.1</v>
      </c>
      <c r="EY21" s="32">
        <v>131.69999999999999</v>
      </c>
      <c r="EZ21" s="32">
        <v>131.69999999999999</v>
      </c>
      <c r="FA21" s="32">
        <v>131.69999999999999</v>
      </c>
      <c r="FB21" s="32">
        <v>132.1</v>
      </c>
      <c r="FC21" s="32">
        <v>132.1</v>
      </c>
      <c r="FD21" s="32">
        <v>132.1</v>
      </c>
      <c r="FE21" s="32">
        <v>131.4</v>
      </c>
      <c r="FF21" s="32">
        <v>131.4</v>
      </c>
      <c r="FG21" s="32">
        <v>131.4</v>
      </c>
      <c r="FH21" s="32">
        <v>132.6</v>
      </c>
      <c r="FI21" s="32">
        <v>132.6</v>
      </c>
      <c r="FJ21" s="32">
        <v>132.6</v>
      </c>
      <c r="FK21" s="32">
        <v>134.4</v>
      </c>
      <c r="FL21" s="32">
        <v>134.4</v>
      </c>
      <c r="FM21" s="32">
        <v>134.4</v>
      </c>
      <c r="FN21" s="32">
        <v>135.5</v>
      </c>
      <c r="FO21" s="32">
        <v>135.69999999999999</v>
      </c>
      <c r="FP21" s="32">
        <v>135.69999999999999</v>
      </c>
      <c r="FQ21" s="32">
        <v>137.30000000000001</v>
      </c>
      <c r="FR21" s="32">
        <v>137.30000000000001</v>
      </c>
      <c r="FS21" s="32">
        <v>137.30000000000001</v>
      </c>
      <c r="FT21" s="32">
        <v>138.6</v>
      </c>
      <c r="FU21" s="32">
        <v>138.6</v>
      </c>
      <c r="FV21" s="32">
        <v>138.6</v>
      </c>
      <c r="FW21" s="32">
        <v>139.1</v>
      </c>
      <c r="FX21" s="32">
        <v>139.1</v>
      </c>
      <c r="FY21" s="32">
        <v>139.1</v>
      </c>
      <c r="FZ21" s="32">
        <v>140.4</v>
      </c>
      <c r="GA21" s="32">
        <v>140.4</v>
      </c>
      <c r="GB21" s="32">
        <v>140.4</v>
      </c>
      <c r="GC21" s="32">
        <v>141.30000000000001</v>
      </c>
      <c r="GD21" s="32">
        <v>141.30000000000001</v>
      </c>
      <c r="GE21" s="32">
        <v>141.30000000000001</v>
      </c>
      <c r="GF21" s="32">
        <v>142</v>
      </c>
      <c r="GG21" s="32">
        <v>142</v>
      </c>
      <c r="GH21" s="32">
        <v>142</v>
      </c>
      <c r="GI21" s="32">
        <v>142.9</v>
      </c>
      <c r="GJ21" s="32">
        <v>142.9</v>
      </c>
      <c r="GK21" s="32">
        <v>142.9</v>
      </c>
      <c r="GL21" s="32">
        <v>143.19999999999999</v>
      </c>
      <c r="GM21" s="32">
        <v>143.19999999999999</v>
      </c>
      <c r="GN21" s="32">
        <v>143.19999999999999</v>
      </c>
      <c r="GO21" s="32">
        <v>142.5</v>
      </c>
      <c r="GP21" s="32">
        <v>142.5</v>
      </c>
      <c r="GQ21" s="32">
        <v>142.5</v>
      </c>
      <c r="GR21" s="32">
        <v>143.6</v>
      </c>
      <c r="GS21" s="32">
        <v>143.6</v>
      </c>
      <c r="GT21" s="32">
        <v>143.6</v>
      </c>
      <c r="GU21" s="32">
        <v>144.6</v>
      </c>
      <c r="GV21" s="32">
        <v>144.6</v>
      </c>
      <c r="GW21" s="32">
        <v>144.6</v>
      </c>
      <c r="GX21" s="32">
        <v>145.30000000000001</v>
      </c>
      <c r="GY21" s="32">
        <v>145.30000000000001</v>
      </c>
      <c r="GZ21" s="32">
        <v>145.30000000000001</v>
      </c>
      <c r="HA21" s="32">
        <v>146.30000000000001</v>
      </c>
      <c r="HB21" s="32">
        <v>146.30000000000001</v>
      </c>
      <c r="HC21" s="32">
        <v>146.9</v>
      </c>
      <c r="HD21" s="32">
        <v>146.9</v>
      </c>
      <c r="HE21" s="32">
        <v>146.9</v>
      </c>
      <c r="HF21" s="32">
        <v>146.9</v>
      </c>
      <c r="HG21" s="32">
        <v>146.5</v>
      </c>
      <c r="HH21" s="32">
        <v>146.5</v>
      </c>
      <c r="HI21" s="32">
        <v>146.5</v>
      </c>
      <c r="HJ21" s="32">
        <v>147.69999999999999</v>
      </c>
      <c r="HK21" s="32">
        <v>147.69999999999999</v>
      </c>
      <c r="HL21" s="32">
        <v>147.69999999999999</v>
      </c>
      <c r="HM21" s="32">
        <v>148.5</v>
      </c>
      <c r="HN21" s="32">
        <v>148.5</v>
      </c>
      <c r="HO21" s="32">
        <v>148.5</v>
      </c>
      <c r="HP21" s="32">
        <v>149</v>
      </c>
      <c r="HQ21" s="32">
        <v>149</v>
      </c>
      <c r="HR21" s="32">
        <v>149</v>
      </c>
      <c r="HS21" s="32">
        <f>AVERAGE(HN21:HR21,HV21:HZ21)</f>
        <v>149.31</v>
      </c>
      <c r="HT21" s="32">
        <f>AVERAGE(HO21:HS21,HW21:IA21)</f>
        <v>149.32100000000003</v>
      </c>
      <c r="HU21" s="32">
        <f>AVERAGE(HP21:HT21,HX21:IB21)</f>
        <v>149.45310000000001</v>
      </c>
      <c r="HV21" s="32">
        <v>150.1</v>
      </c>
      <c r="HW21" s="32">
        <v>150.1</v>
      </c>
      <c r="HX21" s="32">
        <v>150.1</v>
      </c>
      <c r="HY21" s="32">
        <v>149.4</v>
      </c>
      <c r="HZ21" s="32">
        <v>149.4</v>
      </c>
      <c r="IA21" s="32">
        <v>149.4</v>
      </c>
      <c r="IB21" s="32">
        <v>150.6</v>
      </c>
      <c r="IC21" s="32">
        <v>150.6</v>
      </c>
      <c r="ID21" s="32">
        <v>150.6</v>
      </c>
      <c r="IE21" s="32">
        <v>151.6</v>
      </c>
      <c r="IF21" s="32">
        <v>151.6</v>
      </c>
      <c r="IG21" s="32">
        <v>151.6</v>
      </c>
      <c r="IH21" s="32">
        <v>152.19999999999999</v>
      </c>
      <c r="II21" s="32">
        <v>152.19999999999999</v>
      </c>
      <c r="IJ21" s="32">
        <v>152.19999999999999</v>
      </c>
      <c r="IK21" s="32">
        <v>153</v>
      </c>
      <c r="IL21" s="32">
        <v>153</v>
      </c>
      <c r="IM21" s="32">
        <v>153</v>
      </c>
      <c r="IN21" s="32">
        <v>153.5</v>
      </c>
      <c r="IO21" s="32">
        <v>153.5</v>
      </c>
      <c r="IP21" s="32">
        <v>153.5</v>
      </c>
      <c r="IQ21" s="32">
        <v>152.80000000000001</v>
      </c>
      <c r="IR21" s="32">
        <v>152.80000000000001</v>
      </c>
      <c r="IS21" s="32">
        <v>152.80000000000001</v>
      </c>
      <c r="IT21" s="32">
        <v>153.9</v>
      </c>
      <c r="IU21" s="32">
        <v>153.9</v>
      </c>
      <c r="IV21" s="32">
        <v>153.9</v>
      </c>
      <c r="IW21" s="32">
        <v>154.80000000000001</v>
      </c>
      <c r="IX21" s="32">
        <v>154.80000000000001</v>
      </c>
      <c r="IY21" s="32">
        <v>154.80000000000001</v>
      </c>
      <c r="IZ21" s="32">
        <v>154.5</v>
      </c>
      <c r="JA21" s="32">
        <v>154.5</v>
      </c>
      <c r="JB21" s="32">
        <v>154.5</v>
      </c>
      <c r="JC21" s="32">
        <f>AVERAGE(IX21:JB21,JI21:JM21)</f>
        <v>154.66000000000003</v>
      </c>
      <c r="JD21" s="32">
        <v>155.6</v>
      </c>
      <c r="JE21" s="32">
        <v>155.6</v>
      </c>
      <c r="JF21" s="32">
        <f>AVERAGE(JA21:JE21,JI21:JM21)</f>
        <v>154.83600000000001</v>
      </c>
      <c r="JG21" s="32">
        <f>AVERAGE(JB21:JF21,JJ21:JN21)</f>
        <v>154.86960000000002</v>
      </c>
      <c r="JH21" s="32">
        <f>AVERAGE(JC21:JG21,JK21:JO21)</f>
        <v>154.98656</v>
      </c>
      <c r="JI21" s="32">
        <v>154.69999999999999</v>
      </c>
      <c r="JJ21" s="32">
        <v>154.69999999999999</v>
      </c>
      <c r="JK21" s="32">
        <v>154.69999999999999</v>
      </c>
      <c r="JL21" s="32">
        <v>154.69999999999999</v>
      </c>
      <c r="JM21" s="32">
        <v>154.69999999999999</v>
      </c>
      <c r="JN21" s="32">
        <v>154.69999999999999</v>
      </c>
      <c r="JO21" s="32">
        <v>155.5</v>
      </c>
      <c r="JP21" s="32">
        <v>155.5</v>
      </c>
      <c r="JQ21" s="32">
        <v>155.5</v>
      </c>
      <c r="JR21" s="32">
        <v>156.30000000000001</v>
      </c>
      <c r="JS21" s="32">
        <v>156.30000000000001</v>
      </c>
      <c r="JT21" s="32">
        <v>156.30000000000001</v>
      </c>
      <c r="JU21" s="32">
        <v>156.5</v>
      </c>
      <c r="JV21" s="32">
        <v>156.5</v>
      </c>
      <c r="JW21" s="32">
        <v>156.5</v>
      </c>
      <c r="JX21" s="32">
        <v>158</v>
      </c>
      <c r="JY21" s="32">
        <v>158</v>
      </c>
      <c r="JZ21" s="32">
        <v>158</v>
      </c>
      <c r="KA21" s="32">
        <v>158.4</v>
      </c>
      <c r="KB21" s="32">
        <v>158.4</v>
      </c>
      <c r="KC21" s="32">
        <v>158.4</v>
      </c>
      <c r="KD21" s="32">
        <v>157.69999999999999</v>
      </c>
      <c r="KE21" s="32">
        <v>157.69999999999999</v>
      </c>
      <c r="KF21" s="32">
        <v>157.69999999999999</v>
      </c>
      <c r="KG21" s="32">
        <v>159.80000000000001</v>
      </c>
      <c r="KH21" s="32">
        <v>159.80000000000001</v>
      </c>
      <c r="KI21" s="32">
        <v>159.80000000000001</v>
      </c>
      <c r="KJ21" s="32">
        <v>159.9</v>
      </c>
      <c r="KK21" s="32">
        <v>159.9</v>
      </c>
      <c r="KL21" s="32">
        <v>159.9</v>
      </c>
      <c r="KM21" s="32">
        <v>161.4</v>
      </c>
      <c r="KN21" s="32">
        <v>161.4</v>
      </c>
      <c r="KO21" s="32">
        <v>161.4</v>
      </c>
      <c r="KP21" s="32">
        <v>161.6</v>
      </c>
      <c r="KQ21" s="32">
        <v>161.6</v>
      </c>
      <c r="KR21" s="32">
        <v>161.6</v>
      </c>
      <c r="KS21" s="32">
        <v>160.5</v>
      </c>
      <c r="KT21" s="32">
        <v>160.5</v>
      </c>
      <c r="KU21" s="32">
        <v>160.5</v>
      </c>
      <c r="KV21" s="32">
        <v>161.5</v>
      </c>
      <c r="KW21" s="32">
        <v>161.5</v>
      </c>
      <c r="KX21" s="32">
        <v>161.5</v>
      </c>
      <c r="KY21" s="32">
        <v>162.1</v>
      </c>
      <c r="KZ21" s="32">
        <v>162.1</v>
      </c>
      <c r="LA21" s="32">
        <v>162.1</v>
      </c>
      <c r="LB21" s="32">
        <v>162.1</v>
      </c>
      <c r="LC21" s="32">
        <v>162.1</v>
      </c>
      <c r="LD21" s="32">
        <v>162.1</v>
      </c>
      <c r="LE21" s="32">
        <v>163.6</v>
      </c>
      <c r="LF21" s="32">
        <v>163.6</v>
      </c>
      <c r="LG21" s="32">
        <v>163.6</v>
      </c>
      <c r="LH21" s="32">
        <v>164.2</v>
      </c>
      <c r="LI21" s="32">
        <v>164.2</v>
      </c>
      <c r="LJ21" s="32">
        <v>164.2</v>
      </c>
      <c r="LK21" s="32">
        <v>163.4</v>
      </c>
      <c r="LL21" s="32">
        <v>163.4</v>
      </c>
      <c r="LM21" s="32">
        <v>163.4</v>
      </c>
      <c r="LN21" s="32">
        <v>164.5</v>
      </c>
      <c r="LO21" s="32">
        <v>164.5</v>
      </c>
      <c r="LP21" s="32">
        <v>164.5</v>
      </c>
      <c r="LQ21" s="32">
        <v>165.5</v>
      </c>
      <c r="LR21" s="32">
        <v>165.5</v>
      </c>
      <c r="LS21" s="32">
        <v>165.5</v>
      </c>
      <c r="LT21" s="32">
        <v>165.3</v>
      </c>
      <c r="LU21" s="32">
        <v>165.3</v>
      </c>
      <c r="LV21" s="32">
        <v>165.3</v>
      </c>
      <c r="LW21" s="32">
        <v>167</v>
      </c>
      <c r="LX21" s="32">
        <v>167</v>
      </c>
      <c r="LY21" s="32">
        <v>167</v>
      </c>
      <c r="LZ21" s="32">
        <v>167.5</v>
      </c>
      <c r="MA21" s="32">
        <v>167.5</v>
      </c>
      <c r="MB21" s="32">
        <v>167.5</v>
      </c>
      <c r="MC21" s="32">
        <v>166.8</v>
      </c>
      <c r="MD21" s="32">
        <v>166.8</v>
      </c>
      <c r="ME21" s="32">
        <v>166.8</v>
      </c>
      <c r="MF21" s="32">
        <v>167.8</v>
      </c>
      <c r="MG21" s="32">
        <v>167.8</v>
      </c>
      <c r="MH21" s="32">
        <v>167.8</v>
      </c>
      <c r="MI21" s="32">
        <v>169</v>
      </c>
      <c r="MJ21" s="32">
        <v>169</v>
      </c>
      <c r="MK21" s="32">
        <v>169</v>
      </c>
      <c r="ML21" s="32">
        <v>169.5</v>
      </c>
      <c r="MM21" s="32">
        <v>169.5</v>
      </c>
      <c r="MN21" s="32">
        <v>169.5</v>
      </c>
      <c r="MO21" s="32">
        <v>171.2</v>
      </c>
      <c r="MP21" s="32">
        <v>171.2</v>
      </c>
      <c r="MQ21" s="32">
        <v>171.2</v>
      </c>
      <c r="MR21" s="32">
        <v>171.8</v>
      </c>
      <c r="MS21" s="32">
        <v>171.8</v>
      </c>
      <c r="MT21" s="32">
        <v>171.8</v>
      </c>
      <c r="MU21" s="32">
        <v>170.7</v>
      </c>
      <c r="MV21" s="32">
        <v>170.7</v>
      </c>
      <c r="MW21" s="32">
        <v>170.7</v>
      </c>
      <c r="MX21" s="32">
        <v>172.1</v>
      </c>
      <c r="MY21" s="32">
        <v>172.1</v>
      </c>
      <c r="MZ21" s="32">
        <v>172.1</v>
      </c>
      <c r="NA21" s="32">
        <v>173.5</v>
      </c>
      <c r="NB21" s="32">
        <v>173.5</v>
      </c>
      <c r="NC21" s="32">
        <v>173.5</v>
      </c>
      <c r="ND21" s="32">
        <v>173.5</v>
      </c>
      <c r="NE21" s="32">
        <v>173.5</v>
      </c>
      <c r="NF21" s="32">
        <v>173.5</v>
      </c>
      <c r="NG21" s="32">
        <v>175.2</v>
      </c>
      <c r="NH21" s="32">
        <v>175.2</v>
      </c>
      <c r="NI21" s="32">
        <v>175.2</v>
      </c>
      <c r="NJ21" s="32">
        <v>175.6</v>
      </c>
      <c r="NK21" s="32">
        <v>175.6</v>
      </c>
      <c r="NL21" s="32">
        <v>175.6</v>
      </c>
    </row>
    <row r="22" spans="1:376" x14ac:dyDescent="0.3">
      <c r="A22" s="50" t="s">
        <v>21</v>
      </c>
      <c r="B22" s="32">
        <v>105.5</v>
      </c>
      <c r="C22" s="32">
        <v>105.4</v>
      </c>
      <c r="D22" s="32">
        <v>105.5</v>
      </c>
      <c r="E22" s="32">
        <v>106.2</v>
      </c>
      <c r="F22" s="32">
        <v>105.7</v>
      </c>
      <c r="G22" s="32">
        <v>106</v>
      </c>
      <c r="H22" s="32">
        <v>106.1</v>
      </c>
      <c r="I22" s="32">
        <v>106</v>
      </c>
      <c r="J22" s="32">
        <v>106.1</v>
      </c>
      <c r="K22" s="32">
        <v>106.5</v>
      </c>
      <c r="L22" s="32">
        <v>106.4</v>
      </c>
      <c r="M22" s="32">
        <v>106.5</v>
      </c>
      <c r="N22" s="32">
        <v>107.5</v>
      </c>
      <c r="O22" s="32">
        <v>107.2</v>
      </c>
      <c r="P22" s="32">
        <v>107.4</v>
      </c>
      <c r="Q22" s="32">
        <v>108.5</v>
      </c>
      <c r="R22" s="32">
        <v>108</v>
      </c>
      <c r="S22" s="32">
        <v>108.3</v>
      </c>
      <c r="T22" s="32">
        <v>109.5</v>
      </c>
      <c r="U22" s="32">
        <v>108.6</v>
      </c>
      <c r="V22" s="32">
        <v>109.2</v>
      </c>
      <c r="W22" s="32">
        <v>109.9</v>
      </c>
      <c r="X22" s="32">
        <v>109.3</v>
      </c>
      <c r="Y22" s="32">
        <v>109.7</v>
      </c>
      <c r="Z22" s="32">
        <v>111.1</v>
      </c>
      <c r="AA22" s="32">
        <v>109.5</v>
      </c>
      <c r="AB22" s="32">
        <v>110.5</v>
      </c>
      <c r="AC22" s="32">
        <v>111.6</v>
      </c>
      <c r="AD22" s="32">
        <v>109.7</v>
      </c>
      <c r="AE22" s="32">
        <v>110.9</v>
      </c>
      <c r="AF22" s="32">
        <v>112.6</v>
      </c>
      <c r="AG22" s="32">
        <v>110</v>
      </c>
      <c r="AH22" s="32">
        <v>111.6</v>
      </c>
      <c r="AI22" s="32">
        <v>112.8</v>
      </c>
      <c r="AJ22" s="32">
        <v>110.4</v>
      </c>
      <c r="AK22" s="32">
        <v>111.9</v>
      </c>
      <c r="AL22" s="32">
        <v>113</v>
      </c>
      <c r="AM22" s="32">
        <v>111</v>
      </c>
      <c r="AN22" s="32">
        <v>112.2</v>
      </c>
      <c r="AO22" s="32">
        <v>113.2</v>
      </c>
      <c r="AP22" s="32">
        <v>111.1</v>
      </c>
      <c r="AQ22" s="32">
        <v>112.4</v>
      </c>
      <c r="AR22" s="32">
        <v>113.4</v>
      </c>
      <c r="AS22" s="32">
        <v>110.9</v>
      </c>
      <c r="AT22" s="32">
        <v>112.5</v>
      </c>
      <c r="AU22" s="32">
        <v>113.4</v>
      </c>
      <c r="AV22" s="32">
        <v>110.9</v>
      </c>
      <c r="AW22" s="32">
        <v>112.5</v>
      </c>
      <c r="AX22" s="32">
        <v>113.4</v>
      </c>
      <c r="AY22" s="32">
        <v>111.1</v>
      </c>
      <c r="AZ22" s="32">
        <v>112.5</v>
      </c>
      <c r="BA22" s="32">
        <v>114.4</v>
      </c>
      <c r="BB22" s="32">
        <v>111.2</v>
      </c>
      <c r="BC22" s="32">
        <v>113.2</v>
      </c>
      <c r="BD22" s="32">
        <v>115.3</v>
      </c>
      <c r="BE22" s="32">
        <v>111.6</v>
      </c>
      <c r="BF22" s="32">
        <v>113.9</v>
      </c>
      <c r="BG22" s="32">
        <v>115.4</v>
      </c>
      <c r="BH22" s="32">
        <v>111.8</v>
      </c>
      <c r="BI22" s="32">
        <v>114</v>
      </c>
      <c r="BJ22" s="32">
        <v>115.8</v>
      </c>
      <c r="BK22" s="32">
        <v>111.8</v>
      </c>
      <c r="BL22" s="32">
        <v>114.3</v>
      </c>
      <c r="BM22" s="32">
        <v>116.4</v>
      </c>
      <c r="BN22" s="32">
        <v>112</v>
      </c>
      <c r="BO22" s="32">
        <v>114.7</v>
      </c>
      <c r="BP22" s="32">
        <v>117.3</v>
      </c>
      <c r="BQ22" s="32">
        <v>112.6</v>
      </c>
      <c r="BR22" s="32">
        <v>115.5</v>
      </c>
      <c r="BS22" s="32">
        <v>117.4</v>
      </c>
      <c r="BT22" s="32">
        <v>113</v>
      </c>
      <c r="BU22" s="32">
        <v>115.7</v>
      </c>
      <c r="BV22" s="32">
        <v>118.4</v>
      </c>
      <c r="BW22" s="32">
        <v>113.4</v>
      </c>
      <c r="BX22" s="32">
        <v>116.5</v>
      </c>
      <c r="BY22" s="32">
        <v>120</v>
      </c>
      <c r="BZ22" s="32">
        <v>114</v>
      </c>
      <c r="CA22" s="32">
        <v>117.7</v>
      </c>
      <c r="CB22" s="32">
        <v>120.6</v>
      </c>
      <c r="CC22" s="32">
        <v>114.4</v>
      </c>
      <c r="CD22" s="32">
        <v>118.3</v>
      </c>
      <c r="CE22" s="32">
        <v>121.2</v>
      </c>
      <c r="CF22" s="32">
        <v>114.7</v>
      </c>
      <c r="CG22" s="32">
        <v>118.7</v>
      </c>
      <c r="CH22" s="32">
        <v>121.9</v>
      </c>
      <c r="CI22" s="32">
        <v>114.9</v>
      </c>
      <c r="CJ22" s="32">
        <v>119.2</v>
      </c>
      <c r="CK22" s="32">
        <v>122.6</v>
      </c>
      <c r="CL22" s="32">
        <v>115.1</v>
      </c>
      <c r="CM22" s="32">
        <v>119.8</v>
      </c>
      <c r="CN22" s="32">
        <v>123</v>
      </c>
      <c r="CO22" s="32">
        <v>115.3</v>
      </c>
      <c r="CP22" s="32">
        <v>120.1</v>
      </c>
      <c r="CQ22" s="32">
        <v>123.8</v>
      </c>
      <c r="CR22" s="32">
        <v>115.3</v>
      </c>
      <c r="CS22" s="32">
        <v>120.6</v>
      </c>
      <c r="CT22" s="32">
        <v>123.7</v>
      </c>
      <c r="CU22" s="32">
        <v>115.1</v>
      </c>
      <c r="CV22" s="32">
        <v>120.4</v>
      </c>
      <c r="CW22" s="32">
        <v>124.4</v>
      </c>
      <c r="CX22" s="32">
        <v>114.9</v>
      </c>
      <c r="CY22" s="32">
        <v>120.8</v>
      </c>
      <c r="CZ22" s="32">
        <v>125.6</v>
      </c>
      <c r="DA22" s="32">
        <v>115.1</v>
      </c>
      <c r="DB22" s="32">
        <v>121.6</v>
      </c>
      <c r="DC22" s="32">
        <v>125.7</v>
      </c>
      <c r="DD22" s="32">
        <v>116</v>
      </c>
      <c r="DE22" s="32">
        <v>122</v>
      </c>
      <c r="DF22" s="32">
        <v>126.2</v>
      </c>
      <c r="DG22" s="32">
        <v>116.9</v>
      </c>
      <c r="DH22" s="32">
        <v>122.7</v>
      </c>
      <c r="DI22" s="32">
        <v>127.5</v>
      </c>
      <c r="DJ22" s="32">
        <v>116</v>
      </c>
      <c r="DK22" s="32">
        <v>123.1</v>
      </c>
      <c r="DL22" s="32">
        <v>127</v>
      </c>
      <c r="DM22" s="32">
        <v>114.8</v>
      </c>
      <c r="DN22" s="32">
        <v>122.4</v>
      </c>
      <c r="DO22" s="32">
        <v>127</v>
      </c>
      <c r="DP22" s="32">
        <v>114.6</v>
      </c>
      <c r="DQ22" s="32">
        <v>122.3</v>
      </c>
      <c r="DR22" s="32">
        <v>127.4</v>
      </c>
      <c r="DS22" s="32">
        <v>115</v>
      </c>
      <c r="DT22" s="32">
        <v>122.7</v>
      </c>
      <c r="DU22" s="32">
        <v>128</v>
      </c>
      <c r="DV22" s="32">
        <v>115.5</v>
      </c>
      <c r="DW22" s="32">
        <v>123.3</v>
      </c>
      <c r="DX22" s="32">
        <v>128.19999999999999</v>
      </c>
      <c r="DY22" s="32">
        <v>115.5</v>
      </c>
      <c r="DZ22" s="32">
        <v>123.4</v>
      </c>
      <c r="EA22" s="32">
        <v>129.1</v>
      </c>
      <c r="EB22" s="32">
        <v>114.7</v>
      </c>
      <c r="EC22" s="32">
        <v>123.6</v>
      </c>
      <c r="ED22" s="32">
        <v>129.69999999999999</v>
      </c>
      <c r="EE22" s="32">
        <v>114.8</v>
      </c>
      <c r="EF22" s="32">
        <v>124.1</v>
      </c>
      <c r="EG22" s="32">
        <v>129.80000000000001</v>
      </c>
      <c r="EH22" s="32">
        <v>115.2</v>
      </c>
      <c r="EI22" s="32">
        <v>124.3</v>
      </c>
      <c r="EJ22" s="32">
        <v>130.30000000000001</v>
      </c>
      <c r="EK22" s="32">
        <v>116.2</v>
      </c>
      <c r="EL22" s="32">
        <v>125</v>
      </c>
      <c r="EM22" s="32">
        <v>132</v>
      </c>
      <c r="EN22" s="32">
        <v>117.8</v>
      </c>
      <c r="EO22" s="32">
        <v>126.6</v>
      </c>
      <c r="EP22" s="32">
        <v>132.1</v>
      </c>
      <c r="EQ22" s="32">
        <v>118</v>
      </c>
      <c r="ER22" s="32">
        <v>126.8</v>
      </c>
      <c r="ES22" s="32">
        <v>133.19999999999999</v>
      </c>
      <c r="ET22" s="32">
        <v>119.2</v>
      </c>
      <c r="EU22" s="32">
        <v>127.9</v>
      </c>
      <c r="EV22" s="32">
        <v>134.19999999999999</v>
      </c>
      <c r="EW22" s="32">
        <v>120.8</v>
      </c>
      <c r="EX22" s="32">
        <v>129.1</v>
      </c>
      <c r="EY22" s="32">
        <v>135</v>
      </c>
      <c r="EZ22" s="32">
        <v>121.4</v>
      </c>
      <c r="FA22" s="32">
        <v>129.80000000000001</v>
      </c>
      <c r="FB22" s="32">
        <v>135</v>
      </c>
      <c r="FC22" s="32">
        <v>120.1</v>
      </c>
      <c r="FD22" s="32">
        <v>129.4</v>
      </c>
      <c r="FE22" s="32">
        <v>134.80000000000001</v>
      </c>
      <c r="FF22" s="32">
        <v>119</v>
      </c>
      <c r="FG22" s="32">
        <v>128.80000000000001</v>
      </c>
      <c r="FH22" s="32">
        <v>135.30000000000001</v>
      </c>
      <c r="FI22" s="32">
        <v>119.7</v>
      </c>
      <c r="FJ22" s="32">
        <v>129.4</v>
      </c>
      <c r="FK22" s="32">
        <v>136.4</v>
      </c>
      <c r="FL22" s="32">
        <v>118.9</v>
      </c>
      <c r="FM22" s="32">
        <v>129.80000000000001</v>
      </c>
      <c r="FN22" s="32">
        <v>137.4</v>
      </c>
      <c r="FO22" s="32">
        <v>120.6</v>
      </c>
      <c r="FP22" s="32">
        <v>131</v>
      </c>
      <c r="FQ22" s="32">
        <v>138.1</v>
      </c>
      <c r="FR22" s="32">
        <v>122.6</v>
      </c>
      <c r="FS22" s="32">
        <v>132.19999999999999</v>
      </c>
      <c r="FT22" s="32">
        <v>141.1</v>
      </c>
      <c r="FU22" s="32">
        <v>125.7</v>
      </c>
      <c r="FV22" s="32">
        <v>135.30000000000001</v>
      </c>
      <c r="FW22" s="32">
        <v>142.6</v>
      </c>
      <c r="FX22" s="32">
        <v>126.8</v>
      </c>
      <c r="FY22" s="32">
        <v>136.6</v>
      </c>
      <c r="FZ22" s="32">
        <v>142.30000000000001</v>
      </c>
      <c r="GA22" s="32">
        <v>127.3</v>
      </c>
      <c r="GB22" s="32">
        <v>136.6</v>
      </c>
      <c r="GC22" s="32">
        <v>142.4</v>
      </c>
      <c r="GD22" s="32">
        <v>127.3</v>
      </c>
      <c r="GE22" s="32">
        <v>136.69999999999999</v>
      </c>
      <c r="GF22" s="32">
        <v>142.6</v>
      </c>
      <c r="GG22" s="32">
        <v>126.4</v>
      </c>
      <c r="GH22" s="32">
        <v>136.5</v>
      </c>
      <c r="GI22" s="32">
        <v>143.80000000000001</v>
      </c>
      <c r="GJ22" s="32">
        <v>124.6</v>
      </c>
      <c r="GK22" s="32">
        <v>136.5</v>
      </c>
      <c r="GL22" s="32">
        <v>144.30000000000001</v>
      </c>
      <c r="GM22" s="32">
        <v>124.7</v>
      </c>
      <c r="GN22" s="32">
        <v>136.9</v>
      </c>
      <c r="GO22" s="32">
        <v>145.1</v>
      </c>
      <c r="GP22" s="32">
        <v>126.5</v>
      </c>
      <c r="GQ22" s="32">
        <v>138.1</v>
      </c>
      <c r="GR22" s="32">
        <v>146.80000000000001</v>
      </c>
      <c r="GS22" s="32">
        <v>128.1</v>
      </c>
      <c r="GT22" s="32">
        <v>139.69999999999999</v>
      </c>
      <c r="GU22" s="32">
        <v>147.69999999999999</v>
      </c>
      <c r="GV22" s="32">
        <v>129.80000000000001</v>
      </c>
      <c r="GW22" s="32">
        <v>140.9</v>
      </c>
      <c r="GX22" s="32">
        <v>149</v>
      </c>
      <c r="GY22" s="32">
        <v>131.19999999999999</v>
      </c>
      <c r="GZ22" s="32">
        <v>142.30000000000001</v>
      </c>
      <c r="HA22" s="32">
        <v>149.69999999999999</v>
      </c>
      <c r="HB22" s="32">
        <v>133.4</v>
      </c>
      <c r="HC22" s="32">
        <v>145.30000000000001</v>
      </c>
      <c r="HD22" s="32">
        <v>150.30000000000001</v>
      </c>
      <c r="HE22" s="32">
        <v>136.69999999999999</v>
      </c>
      <c r="HF22" s="32">
        <v>145.1</v>
      </c>
      <c r="HG22" s="32">
        <v>149</v>
      </c>
      <c r="HH22" s="32">
        <v>132.4</v>
      </c>
      <c r="HI22" s="32">
        <v>142.69999999999999</v>
      </c>
      <c r="HJ22" s="32">
        <v>146.19999999999999</v>
      </c>
      <c r="HK22" s="32">
        <v>128.6</v>
      </c>
      <c r="HL22" s="32">
        <v>139.5</v>
      </c>
      <c r="HM22" s="32">
        <v>145.30000000000001</v>
      </c>
      <c r="HN22" s="32">
        <v>127.1</v>
      </c>
      <c r="HO22" s="32">
        <v>138.4</v>
      </c>
      <c r="HP22" s="32">
        <v>146.4</v>
      </c>
      <c r="HQ22" s="32">
        <v>128.80000000000001</v>
      </c>
      <c r="HR22" s="32">
        <v>139.69999999999999</v>
      </c>
      <c r="HS22" s="32">
        <f>AVERAGE(HN22:HR22,HV22:HZ22)</f>
        <v>137.53</v>
      </c>
      <c r="HT22" s="32">
        <f>AVERAGE(HO22:HS22,HW22:IA22)</f>
        <v>138.00299999999999</v>
      </c>
      <c r="HU22" s="32">
        <f>AVERAGE(HP22:HT22,HX22:IB22)</f>
        <v>139.70329999999998</v>
      </c>
      <c r="HV22" s="32">
        <v>146.9</v>
      </c>
      <c r="HW22" s="32">
        <v>129.4</v>
      </c>
      <c r="HX22" s="32">
        <v>140.30000000000001</v>
      </c>
      <c r="HY22" s="32">
        <v>147.80000000000001</v>
      </c>
      <c r="HZ22" s="32">
        <v>130.5</v>
      </c>
      <c r="IA22" s="32">
        <v>141.19999999999999</v>
      </c>
      <c r="IB22" s="32">
        <v>146.80000000000001</v>
      </c>
      <c r="IC22" s="32">
        <v>127</v>
      </c>
      <c r="ID22" s="32">
        <v>139.30000000000001</v>
      </c>
      <c r="IE22" s="32">
        <v>146.4</v>
      </c>
      <c r="IF22" s="32">
        <v>125.5</v>
      </c>
      <c r="IG22" s="32">
        <v>138.5</v>
      </c>
      <c r="IH22" s="32">
        <v>146.9</v>
      </c>
      <c r="II22" s="32">
        <v>126.6</v>
      </c>
      <c r="IJ22" s="32">
        <v>139.19999999999999</v>
      </c>
      <c r="IK22" s="32">
        <v>147.69999999999999</v>
      </c>
      <c r="IL22" s="32">
        <v>128.9</v>
      </c>
      <c r="IM22" s="32">
        <v>140.6</v>
      </c>
      <c r="IN22" s="32">
        <v>148.4</v>
      </c>
      <c r="IO22" s="32">
        <v>132.19999999999999</v>
      </c>
      <c r="IP22" s="32">
        <v>142.30000000000001</v>
      </c>
      <c r="IQ22" s="32">
        <v>149.9</v>
      </c>
      <c r="IR22" s="32">
        <v>133.6</v>
      </c>
      <c r="IS22" s="32">
        <v>143.69999999999999</v>
      </c>
      <c r="IT22" s="32">
        <v>150.4</v>
      </c>
      <c r="IU22" s="32">
        <v>135.1</v>
      </c>
      <c r="IV22" s="32">
        <v>144.6</v>
      </c>
      <c r="IW22" s="32">
        <v>152.30000000000001</v>
      </c>
      <c r="IX22" s="32">
        <v>138.9</v>
      </c>
      <c r="IY22" s="32">
        <v>147.19999999999999</v>
      </c>
      <c r="IZ22" s="32">
        <v>153.4</v>
      </c>
      <c r="JA22" s="32">
        <v>141.4</v>
      </c>
      <c r="JB22" s="32">
        <v>148.9</v>
      </c>
      <c r="JC22" s="32">
        <v>148.4</v>
      </c>
      <c r="JD22" s="32">
        <v>137.1</v>
      </c>
      <c r="JE22" s="32">
        <v>144.1</v>
      </c>
      <c r="JF22" s="32">
        <f>AVERAGE(JA22:JE22,JI22:JM22)</f>
        <v>142.58000000000001</v>
      </c>
      <c r="JG22" s="32">
        <f>AVERAGE(JB22:JF22,JJ22:JN22)</f>
        <v>142.398</v>
      </c>
      <c r="JH22" s="32">
        <f>AVERAGE(JC22:JG22,JK22:JO22)</f>
        <v>142.61780000000002</v>
      </c>
      <c r="JI22" s="32">
        <v>144.9</v>
      </c>
      <c r="JJ22" s="32">
        <v>137.1</v>
      </c>
      <c r="JK22" s="32">
        <v>141.9</v>
      </c>
      <c r="JL22" s="32">
        <v>144.9</v>
      </c>
      <c r="JM22" s="32">
        <v>137.1</v>
      </c>
      <c r="JN22" s="32">
        <v>141.9</v>
      </c>
      <c r="JO22" s="32">
        <v>145.80000000000001</v>
      </c>
      <c r="JP22" s="32">
        <v>138.30000000000001</v>
      </c>
      <c r="JQ22" s="32">
        <v>143</v>
      </c>
      <c r="JR22" s="32">
        <v>146.4</v>
      </c>
      <c r="JS22" s="32">
        <v>137.19999999999999</v>
      </c>
      <c r="JT22" s="32">
        <v>142.9</v>
      </c>
      <c r="JU22" s="32">
        <v>146.80000000000001</v>
      </c>
      <c r="JV22" s="32">
        <v>137.1</v>
      </c>
      <c r="JW22" s="32">
        <v>143.1</v>
      </c>
      <c r="JX22" s="32">
        <v>147.5</v>
      </c>
      <c r="JY22" s="32">
        <v>137.30000000000001</v>
      </c>
      <c r="JZ22" s="32">
        <v>143.6</v>
      </c>
      <c r="KA22" s="32">
        <v>148.69999999999999</v>
      </c>
      <c r="KB22" s="32">
        <v>137.9</v>
      </c>
      <c r="KC22" s="32">
        <v>144.6</v>
      </c>
      <c r="KD22" s="32">
        <v>150.9</v>
      </c>
      <c r="KE22" s="32">
        <v>142.9</v>
      </c>
      <c r="KF22" s="32">
        <v>147.9</v>
      </c>
      <c r="KG22" s="32">
        <v>154.4</v>
      </c>
      <c r="KH22" s="32">
        <v>149.1</v>
      </c>
      <c r="KI22" s="32">
        <v>152.4</v>
      </c>
      <c r="KJ22" s="32">
        <v>156</v>
      </c>
      <c r="KK22" s="32">
        <v>154.80000000000001</v>
      </c>
      <c r="KL22" s="32">
        <v>155.5</v>
      </c>
      <c r="KM22" s="32">
        <v>156</v>
      </c>
      <c r="KN22" s="32">
        <v>154.9</v>
      </c>
      <c r="KO22" s="32">
        <v>155.6</v>
      </c>
      <c r="KP22" s="32">
        <v>161.69999999999999</v>
      </c>
      <c r="KQ22" s="32">
        <v>155.5</v>
      </c>
      <c r="KR22" s="32">
        <v>159.4</v>
      </c>
      <c r="KS22" s="32">
        <v>162.1</v>
      </c>
      <c r="KT22" s="32">
        <v>156.1</v>
      </c>
      <c r="KU22" s="32">
        <v>159.80000000000001</v>
      </c>
      <c r="KV22" s="32">
        <v>162.5</v>
      </c>
      <c r="KW22" s="32">
        <v>157.69999999999999</v>
      </c>
      <c r="KX22" s="32">
        <v>160.69999999999999</v>
      </c>
      <c r="KY22" s="32">
        <v>163.1</v>
      </c>
      <c r="KZ22" s="32">
        <v>160.69999999999999</v>
      </c>
      <c r="LA22" s="32">
        <v>162.6</v>
      </c>
      <c r="LB22" s="32">
        <v>163.69999999999999</v>
      </c>
      <c r="LC22" s="32">
        <v>160.80000000000001</v>
      </c>
      <c r="LD22" s="32">
        <v>162.6</v>
      </c>
      <c r="LE22" s="32">
        <v>165.5</v>
      </c>
      <c r="LF22" s="32">
        <v>162.19999999999999</v>
      </c>
      <c r="LG22" s="32">
        <v>164.2</v>
      </c>
      <c r="LH22" s="32">
        <v>165.3</v>
      </c>
      <c r="LI22" s="32">
        <v>161.6</v>
      </c>
      <c r="LJ22" s="32">
        <v>163.9</v>
      </c>
      <c r="LK22" s="32">
        <v>165.6</v>
      </c>
      <c r="LL22" s="32">
        <v>161.69999999999999</v>
      </c>
      <c r="LM22" s="32">
        <v>164.1</v>
      </c>
      <c r="LN22" s="32">
        <v>165.8</v>
      </c>
      <c r="LO22" s="32">
        <v>161.6</v>
      </c>
      <c r="LP22" s="32">
        <v>164.2</v>
      </c>
      <c r="LQ22" s="32">
        <v>167.4</v>
      </c>
      <c r="LR22" s="32">
        <v>163</v>
      </c>
      <c r="LS22" s="32">
        <v>165.7</v>
      </c>
      <c r="LT22" s="32">
        <v>168.9</v>
      </c>
      <c r="LU22" s="32">
        <v>164.5</v>
      </c>
      <c r="LV22" s="32">
        <v>167.2</v>
      </c>
      <c r="LW22" s="32">
        <v>173.3</v>
      </c>
      <c r="LX22" s="32">
        <v>170.5</v>
      </c>
      <c r="LY22" s="32">
        <v>172.2</v>
      </c>
      <c r="LZ22" s="32">
        <v>175.3</v>
      </c>
      <c r="MA22" s="32">
        <v>173.5</v>
      </c>
      <c r="MB22" s="32">
        <v>174.6</v>
      </c>
      <c r="MC22" s="32">
        <v>176.7</v>
      </c>
      <c r="MD22" s="32">
        <v>174.9</v>
      </c>
      <c r="ME22" s="32">
        <v>176</v>
      </c>
      <c r="MF22" s="32">
        <v>179.6</v>
      </c>
      <c r="MG22" s="32">
        <v>179.5</v>
      </c>
      <c r="MH22" s="32">
        <v>179.6</v>
      </c>
      <c r="MI22" s="32">
        <v>179.1</v>
      </c>
      <c r="MJ22" s="32">
        <v>178.4</v>
      </c>
      <c r="MK22" s="32">
        <v>178.8</v>
      </c>
      <c r="ML22" s="32">
        <v>179.7</v>
      </c>
      <c r="MM22" s="32">
        <v>179.2</v>
      </c>
      <c r="MN22" s="32">
        <v>179.5</v>
      </c>
      <c r="MO22" s="32">
        <v>180.8</v>
      </c>
      <c r="MP22" s="32">
        <v>180</v>
      </c>
      <c r="MQ22" s="32">
        <v>180.5</v>
      </c>
      <c r="MR22" s="32">
        <v>181.9</v>
      </c>
      <c r="MS22" s="32">
        <v>180.3</v>
      </c>
      <c r="MT22" s="32">
        <v>181.3</v>
      </c>
      <c r="MU22" s="32">
        <v>182.8</v>
      </c>
      <c r="MV22" s="32">
        <v>180.6</v>
      </c>
      <c r="MW22" s="32">
        <v>182</v>
      </c>
      <c r="MX22" s="32">
        <v>183.2</v>
      </c>
      <c r="MY22" s="32">
        <v>180.1</v>
      </c>
      <c r="MZ22" s="32">
        <v>182</v>
      </c>
      <c r="NA22" s="32">
        <v>181.6</v>
      </c>
      <c r="NB22" s="32">
        <v>182.8</v>
      </c>
      <c r="NC22" s="32">
        <v>182.1</v>
      </c>
      <c r="ND22" s="32">
        <v>181.4</v>
      </c>
      <c r="NE22" s="32">
        <v>182.6</v>
      </c>
      <c r="NF22" s="32">
        <v>181.9</v>
      </c>
      <c r="NG22" s="32">
        <v>181.5</v>
      </c>
      <c r="NH22" s="32">
        <v>182.1</v>
      </c>
      <c r="NI22" s="32">
        <v>181.7</v>
      </c>
      <c r="NJ22" s="32">
        <v>182.5</v>
      </c>
      <c r="NK22" s="32">
        <v>183.4</v>
      </c>
      <c r="NL22" s="32">
        <v>182.8</v>
      </c>
    </row>
    <row r="23" spans="1:376" x14ac:dyDescent="0.3">
      <c r="A23" s="50" t="s">
        <v>22</v>
      </c>
      <c r="B23" s="32">
        <v>104.8</v>
      </c>
      <c r="C23" s="32">
        <v>104.8</v>
      </c>
      <c r="D23" s="32">
        <v>104.8</v>
      </c>
      <c r="E23" s="32">
        <v>105.2</v>
      </c>
      <c r="F23" s="32">
        <v>105.2</v>
      </c>
      <c r="G23" s="32">
        <v>105.2</v>
      </c>
      <c r="H23" s="32">
        <v>105.6</v>
      </c>
      <c r="I23" s="32">
        <v>105.7</v>
      </c>
      <c r="J23" s="32">
        <v>105.6</v>
      </c>
      <c r="K23" s="32">
        <v>106.1</v>
      </c>
      <c r="L23" s="32">
        <v>106.5</v>
      </c>
      <c r="M23" s="32">
        <v>106.3</v>
      </c>
      <c r="N23" s="32">
        <v>106.8</v>
      </c>
      <c r="O23" s="32">
        <v>107.1</v>
      </c>
      <c r="P23" s="32">
        <v>106.9</v>
      </c>
      <c r="Q23" s="32">
        <v>107.5</v>
      </c>
      <c r="R23" s="32">
        <v>107.7</v>
      </c>
      <c r="S23" s="32">
        <v>107.6</v>
      </c>
      <c r="T23" s="32">
        <v>108.3</v>
      </c>
      <c r="U23" s="32">
        <v>108.1</v>
      </c>
      <c r="V23" s="32">
        <v>108.2</v>
      </c>
      <c r="W23" s="32">
        <v>108.7</v>
      </c>
      <c r="X23" s="32">
        <v>108.7</v>
      </c>
      <c r="Y23" s="32">
        <v>108.7</v>
      </c>
      <c r="Z23" s="32">
        <v>109.6</v>
      </c>
      <c r="AA23" s="32">
        <v>109.6</v>
      </c>
      <c r="AB23" s="32">
        <v>109.6</v>
      </c>
      <c r="AC23" s="32">
        <v>110.4</v>
      </c>
      <c r="AD23" s="32">
        <v>110.2</v>
      </c>
      <c r="AE23" s="32">
        <v>110.3</v>
      </c>
      <c r="AF23" s="32">
        <v>111.3</v>
      </c>
      <c r="AG23" s="32">
        <v>110.9</v>
      </c>
      <c r="AH23" s="32">
        <v>111.1</v>
      </c>
      <c r="AI23" s="32">
        <v>112.1</v>
      </c>
      <c r="AJ23" s="32">
        <v>111.3</v>
      </c>
      <c r="AK23" s="32">
        <v>111.7</v>
      </c>
      <c r="AL23" s="32">
        <v>112.6</v>
      </c>
      <c r="AM23" s="32">
        <v>111.9</v>
      </c>
      <c r="AN23" s="32">
        <v>112.3</v>
      </c>
      <c r="AO23" s="32">
        <v>112.9</v>
      </c>
      <c r="AP23" s="32">
        <v>112.6</v>
      </c>
      <c r="AQ23" s="32">
        <v>112.8</v>
      </c>
      <c r="AR23" s="32">
        <v>113.4</v>
      </c>
      <c r="AS23" s="32">
        <v>113</v>
      </c>
      <c r="AT23" s="32">
        <v>113.2</v>
      </c>
      <c r="AU23" s="32">
        <v>113.7</v>
      </c>
      <c r="AV23" s="32">
        <v>113.4</v>
      </c>
      <c r="AW23" s="32">
        <v>113.6</v>
      </c>
      <c r="AX23" s="32">
        <v>114.1</v>
      </c>
      <c r="AY23" s="32">
        <v>114.1</v>
      </c>
      <c r="AZ23" s="32">
        <v>114.1</v>
      </c>
      <c r="BA23" s="32">
        <v>114.9</v>
      </c>
      <c r="BB23" s="32">
        <v>114.3</v>
      </c>
      <c r="BC23" s="32">
        <v>114.6</v>
      </c>
      <c r="BD23" s="32">
        <v>115.4</v>
      </c>
      <c r="BE23" s="32">
        <v>114.9</v>
      </c>
      <c r="BF23" s="32">
        <v>115.2</v>
      </c>
      <c r="BG23" s="32">
        <v>115.9</v>
      </c>
      <c r="BH23" s="32">
        <v>115.3</v>
      </c>
      <c r="BI23" s="32">
        <v>115.6</v>
      </c>
      <c r="BJ23" s="32">
        <v>116.7</v>
      </c>
      <c r="BK23" s="32">
        <v>115.5</v>
      </c>
      <c r="BL23" s="32">
        <v>116.1</v>
      </c>
      <c r="BM23" s="32">
        <v>117.5</v>
      </c>
      <c r="BN23" s="32">
        <v>115.8</v>
      </c>
      <c r="BO23" s="32">
        <v>116.7</v>
      </c>
      <c r="BP23" s="32">
        <v>118.1</v>
      </c>
      <c r="BQ23" s="32">
        <v>116.4</v>
      </c>
      <c r="BR23" s="32">
        <v>117.3</v>
      </c>
      <c r="BS23" s="32">
        <v>118.2</v>
      </c>
      <c r="BT23" s="32">
        <v>116.8</v>
      </c>
      <c r="BU23" s="32">
        <v>117.5</v>
      </c>
      <c r="BV23" s="32">
        <v>118.9</v>
      </c>
      <c r="BW23" s="32">
        <v>117.2</v>
      </c>
      <c r="BX23" s="32">
        <v>118.1</v>
      </c>
      <c r="BY23" s="32">
        <v>119.6</v>
      </c>
      <c r="BZ23" s="32">
        <v>117.7</v>
      </c>
      <c r="CA23" s="32">
        <v>118.7</v>
      </c>
      <c r="CB23" s="32">
        <v>120.2</v>
      </c>
      <c r="CC23" s="32">
        <v>118</v>
      </c>
      <c r="CD23" s="32">
        <v>119.2</v>
      </c>
      <c r="CE23" s="32">
        <v>120.9</v>
      </c>
      <c r="CF23" s="32">
        <v>118.4</v>
      </c>
      <c r="CG23" s="32">
        <v>119.7</v>
      </c>
      <c r="CH23" s="32">
        <v>121.5</v>
      </c>
      <c r="CI23" s="32">
        <v>118.7</v>
      </c>
      <c r="CJ23" s="32">
        <v>120.2</v>
      </c>
      <c r="CK23" s="32">
        <v>122.8</v>
      </c>
      <c r="CL23" s="32">
        <v>119.2</v>
      </c>
      <c r="CM23" s="32">
        <v>121.1</v>
      </c>
      <c r="CN23" s="32">
        <v>123</v>
      </c>
      <c r="CO23" s="32">
        <v>119.5</v>
      </c>
      <c r="CP23" s="32">
        <v>121.3</v>
      </c>
      <c r="CQ23" s="32">
        <v>123.7</v>
      </c>
      <c r="CR23" s="32">
        <v>120</v>
      </c>
      <c r="CS23" s="32">
        <v>122</v>
      </c>
      <c r="CT23" s="32">
        <v>124.5</v>
      </c>
      <c r="CU23" s="32">
        <v>120.4</v>
      </c>
      <c r="CV23" s="32">
        <v>122.6</v>
      </c>
      <c r="CW23" s="32">
        <v>125.1</v>
      </c>
      <c r="CX23" s="32">
        <v>120.7</v>
      </c>
      <c r="CY23" s="32">
        <v>123</v>
      </c>
      <c r="CZ23" s="32">
        <v>125.6</v>
      </c>
      <c r="DA23" s="32">
        <v>121</v>
      </c>
      <c r="DB23" s="32">
        <v>123.4</v>
      </c>
      <c r="DC23" s="32">
        <v>126</v>
      </c>
      <c r="DD23" s="32">
        <v>121</v>
      </c>
      <c r="DE23" s="32">
        <v>123.6</v>
      </c>
      <c r="DF23" s="32">
        <v>126.6</v>
      </c>
      <c r="DG23" s="32">
        <v>121.6</v>
      </c>
      <c r="DH23" s="32">
        <v>124.2</v>
      </c>
      <c r="DI23" s="32">
        <v>127.1</v>
      </c>
      <c r="DJ23" s="32">
        <v>121.8</v>
      </c>
      <c r="DK23" s="32">
        <v>124.6</v>
      </c>
      <c r="DL23" s="32">
        <v>127.7</v>
      </c>
      <c r="DM23" s="32">
        <v>122.3</v>
      </c>
      <c r="DN23" s="32">
        <v>125.1</v>
      </c>
      <c r="DO23" s="32">
        <v>128</v>
      </c>
      <c r="DP23" s="32">
        <v>122.8</v>
      </c>
      <c r="DQ23" s="32">
        <v>125.5</v>
      </c>
      <c r="DR23" s="32">
        <v>128.5</v>
      </c>
      <c r="DS23" s="32">
        <v>123.2</v>
      </c>
      <c r="DT23" s="32">
        <v>126</v>
      </c>
      <c r="DU23" s="32">
        <v>129.30000000000001</v>
      </c>
      <c r="DV23" s="32">
        <v>123.2</v>
      </c>
      <c r="DW23" s="32">
        <v>126.4</v>
      </c>
      <c r="DX23" s="32">
        <v>130</v>
      </c>
      <c r="DY23" s="32">
        <v>123.5</v>
      </c>
      <c r="DZ23" s="32">
        <v>126.9</v>
      </c>
      <c r="EA23" s="32">
        <v>130.6</v>
      </c>
      <c r="EB23" s="32">
        <v>123.9</v>
      </c>
      <c r="EC23" s="32">
        <v>127.4</v>
      </c>
      <c r="ED23" s="32">
        <v>131.1</v>
      </c>
      <c r="EE23" s="32">
        <v>124.3</v>
      </c>
      <c r="EF23" s="32">
        <v>127.9</v>
      </c>
      <c r="EG23" s="32">
        <v>131.80000000000001</v>
      </c>
      <c r="EH23" s="32">
        <v>124.5</v>
      </c>
      <c r="EI23" s="32">
        <v>128.4</v>
      </c>
      <c r="EJ23" s="32">
        <v>132.1</v>
      </c>
      <c r="EK23" s="32">
        <v>124.7</v>
      </c>
      <c r="EL23" s="32">
        <v>128.6</v>
      </c>
      <c r="EM23" s="32">
        <v>132.9</v>
      </c>
      <c r="EN23" s="32">
        <v>125</v>
      </c>
      <c r="EO23" s="32">
        <v>129.19999999999999</v>
      </c>
      <c r="EP23" s="32">
        <v>133.19999999999999</v>
      </c>
      <c r="EQ23" s="32">
        <v>125.1</v>
      </c>
      <c r="ER23" s="32">
        <v>129.4</v>
      </c>
      <c r="ES23" s="32">
        <v>133.6</v>
      </c>
      <c r="ET23" s="32">
        <v>125.3</v>
      </c>
      <c r="EU23" s="32">
        <v>129.69999999999999</v>
      </c>
      <c r="EV23" s="32">
        <v>134.1</v>
      </c>
      <c r="EW23" s="32">
        <v>125.6</v>
      </c>
      <c r="EX23" s="32">
        <v>130.1</v>
      </c>
      <c r="EY23" s="32">
        <v>134.30000000000001</v>
      </c>
      <c r="EZ23" s="32">
        <v>126</v>
      </c>
      <c r="FA23" s="32">
        <v>130.4</v>
      </c>
      <c r="FB23" s="32">
        <v>134.9</v>
      </c>
      <c r="FC23" s="32">
        <v>126.5</v>
      </c>
      <c r="FD23" s="32">
        <v>130.9</v>
      </c>
      <c r="FE23" s="32">
        <v>135.19999999999999</v>
      </c>
      <c r="FF23" s="32">
        <v>126.8</v>
      </c>
      <c r="FG23" s="32">
        <v>131.19999999999999</v>
      </c>
      <c r="FH23" s="32">
        <v>136.1</v>
      </c>
      <c r="FI23" s="32">
        <v>127.2</v>
      </c>
      <c r="FJ23" s="32">
        <v>131.9</v>
      </c>
      <c r="FK23" s="32">
        <v>137.30000000000001</v>
      </c>
      <c r="FL23" s="32">
        <v>127.7</v>
      </c>
      <c r="FM23" s="32">
        <v>132.80000000000001</v>
      </c>
      <c r="FN23" s="32">
        <v>137.9</v>
      </c>
      <c r="FO23" s="32">
        <v>128.1</v>
      </c>
      <c r="FP23" s="32">
        <v>133.30000000000001</v>
      </c>
      <c r="FQ23" s="32">
        <v>138.4</v>
      </c>
      <c r="FR23" s="32">
        <v>128.30000000000001</v>
      </c>
      <c r="FS23" s="32">
        <v>133.6</v>
      </c>
      <c r="FT23" s="32">
        <v>139.4</v>
      </c>
      <c r="FU23" s="32">
        <v>128.80000000000001</v>
      </c>
      <c r="FV23" s="32">
        <v>134.4</v>
      </c>
      <c r="FW23" s="32">
        <v>139.5</v>
      </c>
      <c r="FX23" s="32">
        <v>129.30000000000001</v>
      </c>
      <c r="FY23" s="32">
        <v>134.69999999999999</v>
      </c>
      <c r="FZ23" s="32">
        <v>139.80000000000001</v>
      </c>
      <c r="GA23" s="32">
        <v>129.5</v>
      </c>
      <c r="GB23" s="32">
        <v>134.9</v>
      </c>
      <c r="GC23" s="32">
        <v>139.9</v>
      </c>
      <c r="GD23" s="32">
        <v>129.9</v>
      </c>
      <c r="GE23" s="32">
        <v>135.19999999999999</v>
      </c>
      <c r="GF23" s="32">
        <v>139.9</v>
      </c>
      <c r="GG23" s="32">
        <v>130.80000000000001</v>
      </c>
      <c r="GH23" s="32">
        <v>135.6</v>
      </c>
      <c r="GI23" s="32">
        <v>140.9</v>
      </c>
      <c r="GJ23" s="32">
        <v>131.80000000000001</v>
      </c>
      <c r="GK23" s="32">
        <v>136.6</v>
      </c>
      <c r="GL23" s="32">
        <v>141.80000000000001</v>
      </c>
      <c r="GM23" s="32">
        <v>132.5</v>
      </c>
      <c r="GN23" s="32">
        <v>137.4</v>
      </c>
      <c r="GO23" s="32">
        <v>142.19999999999999</v>
      </c>
      <c r="GP23" s="32">
        <v>133.1</v>
      </c>
      <c r="GQ23" s="32">
        <v>137.9</v>
      </c>
      <c r="GR23" s="32">
        <v>143.1</v>
      </c>
      <c r="GS23" s="32">
        <v>133.6</v>
      </c>
      <c r="GT23" s="32">
        <v>138.6</v>
      </c>
      <c r="GU23" s="32">
        <v>143.80000000000001</v>
      </c>
      <c r="GV23" s="32">
        <v>134.4</v>
      </c>
      <c r="GW23" s="32">
        <v>139.4</v>
      </c>
      <c r="GX23" s="32">
        <v>144</v>
      </c>
      <c r="GY23" s="32">
        <v>134.9</v>
      </c>
      <c r="GZ23" s="32">
        <v>139.69999999999999</v>
      </c>
      <c r="HA23" s="32">
        <v>147.5</v>
      </c>
      <c r="HB23" s="32">
        <v>135.1</v>
      </c>
      <c r="HC23" s="32">
        <v>142.19999999999999</v>
      </c>
      <c r="HD23" s="32">
        <v>148</v>
      </c>
      <c r="HE23" s="32">
        <v>135.80000000000001</v>
      </c>
      <c r="HF23" s="32">
        <v>142.19999999999999</v>
      </c>
      <c r="HG23" s="32">
        <v>149.5</v>
      </c>
      <c r="HH23" s="32">
        <v>136.19999999999999</v>
      </c>
      <c r="HI23" s="32">
        <v>143.19999999999999</v>
      </c>
      <c r="HJ23" s="32">
        <v>150.1</v>
      </c>
      <c r="HK23" s="32">
        <v>136.30000000000001</v>
      </c>
      <c r="HL23" s="32">
        <v>143.6</v>
      </c>
      <c r="HM23" s="32">
        <v>150.1</v>
      </c>
      <c r="HN23" s="32">
        <v>136.6</v>
      </c>
      <c r="HO23" s="32">
        <v>143.69999999999999</v>
      </c>
      <c r="HP23" s="32">
        <v>150</v>
      </c>
      <c r="HQ23" s="32">
        <v>136.80000000000001</v>
      </c>
      <c r="HR23" s="32">
        <v>143.80000000000001</v>
      </c>
      <c r="HS23" s="32">
        <f>AVERAGE(HN23:HR23,HV23:HZ23)</f>
        <v>142.82999999999998</v>
      </c>
      <c r="HT23" s="32">
        <f>AVERAGE(HO23:HS23,HW23:IA23)</f>
        <v>142.88299999999998</v>
      </c>
      <c r="HU23" s="32">
        <f>AVERAGE(HP23:HT23,HX23:IB23)</f>
        <v>144.0813</v>
      </c>
      <c r="HV23" s="32">
        <v>149.5</v>
      </c>
      <c r="HW23" s="32">
        <v>137.19999999999999</v>
      </c>
      <c r="HX23" s="32">
        <v>143.69999999999999</v>
      </c>
      <c r="HY23" s="32">
        <v>149.6</v>
      </c>
      <c r="HZ23" s="32">
        <v>137.4</v>
      </c>
      <c r="IA23" s="32">
        <v>143.80000000000001</v>
      </c>
      <c r="IB23" s="32">
        <v>150</v>
      </c>
      <c r="IC23" s="32">
        <v>137.69999999999999</v>
      </c>
      <c r="ID23" s="32">
        <v>144.19999999999999</v>
      </c>
      <c r="IE23" s="32">
        <v>150.19999999999999</v>
      </c>
      <c r="IF23" s="32">
        <v>138.1</v>
      </c>
      <c r="IG23" s="32">
        <v>144.5</v>
      </c>
      <c r="IH23" s="32">
        <v>150.30000000000001</v>
      </c>
      <c r="II23" s="32">
        <v>138.30000000000001</v>
      </c>
      <c r="IJ23" s="32">
        <v>144.6</v>
      </c>
      <c r="IK23" s="32">
        <v>150.6</v>
      </c>
      <c r="IL23" s="32">
        <v>138.69999999999999</v>
      </c>
      <c r="IM23" s="32">
        <v>145</v>
      </c>
      <c r="IN23" s="32">
        <v>150.9</v>
      </c>
      <c r="IO23" s="32">
        <v>139.1</v>
      </c>
      <c r="IP23" s="32">
        <v>145.30000000000001</v>
      </c>
      <c r="IQ23" s="32">
        <v>151.19999999999999</v>
      </c>
      <c r="IR23" s="32">
        <v>139.80000000000001</v>
      </c>
      <c r="IS23" s="32">
        <v>145.80000000000001</v>
      </c>
      <c r="IT23" s="32">
        <v>151.69999999999999</v>
      </c>
      <c r="IU23" s="32">
        <v>140.1</v>
      </c>
      <c r="IV23" s="32">
        <v>146.19999999999999</v>
      </c>
      <c r="IW23" s="32">
        <v>151.80000000000001</v>
      </c>
      <c r="IX23" s="32">
        <v>140.4</v>
      </c>
      <c r="IY23" s="32">
        <v>146.4</v>
      </c>
      <c r="IZ23" s="32">
        <v>151.5</v>
      </c>
      <c r="JA23" s="32">
        <v>140.80000000000001</v>
      </c>
      <c r="JB23" s="32">
        <v>146.4</v>
      </c>
      <c r="JC23" s="32">
        <f>AVERAGE(IX23:JB23,JI23:JM23)</f>
        <v>145.61000000000001</v>
      </c>
      <c r="JD23" s="32">
        <f>AVERAGE(IY23:JC23,JJ23:JN23)</f>
        <v>145.60100000000003</v>
      </c>
      <c r="JE23" s="32">
        <f>AVERAGE(IZ23:JD23,JK23:JO23)</f>
        <v>146.67110000000002</v>
      </c>
      <c r="JF23" s="32">
        <f>AVERAGE(JA23:JE23,JI23:JM23)</f>
        <v>145.56821000000002</v>
      </c>
      <c r="JG23" s="32">
        <f>AVERAGE(JB23:JF23,JJ23:JN23)</f>
        <v>145.51503100000002</v>
      </c>
      <c r="JH23" s="32">
        <f>AVERAGE(JC23:JG23,JK23:JO23)</f>
        <v>146.57653410000003</v>
      </c>
      <c r="JI23" s="32">
        <v>151.69999999999999</v>
      </c>
      <c r="JJ23" s="32">
        <v>140.4</v>
      </c>
      <c r="JK23" s="32">
        <v>146.4</v>
      </c>
      <c r="JL23" s="32">
        <v>151.69999999999999</v>
      </c>
      <c r="JM23" s="32">
        <v>140.4</v>
      </c>
      <c r="JN23" s="32">
        <v>146.4</v>
      </c>
      <c r="JO23" s="32">
        <v>151.9</v>
      </c>
      <c r="JP23" s="32">
        <v>144.5</v>
      </c>
      <c r="JQ23" s="32">
        <v>148.4</v>
      </c>
      <c r="JR23" s="32">
        <v>151.6</v>
      </c>
      <c r="JS23" s="32">
        <v>145.4</v>
      </c>
      <c r="JT23" s="32">
        <v>148.69999999999999</v>
      </c>
      <c r="JU23" s="32">
        <v>152</v>
      </c>
      <c r="JV23" s="32">
        <v>145.1</v>
      </c>
      <c r="JW23" s="32">
        <v>148.69999999999999</v>
      </c>
      <c r="JX23" s="32">
        <v>152.80000000000001</v>
      </c>
      <c r="JY23" s="32">
        <v>145.1</v>
      </c>
      <c r="JZ23" s="32">
        <v>149.19999999999999</v>
      </c>
      <c r="KA23" s="32">
        <v>153.4</v>
      </c>
      <c r="KB23" s="32">
        <v>145.5</v>
      </c>
      <c r="KC23" s="32">
        <v>149.69999999999999</v>
      </c>
      <c r="KD23" s="32">
        <v>153.9</v>
      </c>
      <c r="KE23" s="32">
        <v>145.69999999999999</v>
      </c>
      <c r="KF23" s="32">
        <v>150</v>
      </c>
      <c r="KG23" s="32">
        <v>154.80000000000001</v>
      </c>
      <c r="KH23" s="32">
        <v>146.5</v>
      </c>
      <c r="KI23" s="32">
        <v>150.9</v>
      </c>
      <c r="KJ23" s="32">
        <v>154.80000000000001</v>
      </c>
      <c r="KK23" s="32">
        <v>147.19999999999999</v>
      </c>
      <c r="KL23" s="32">
        <v>151.19999999999999</v>
      </c>
      <c r="KM23" s="32">
        <v>155.5</v>
      </c>
      <c r="KN23" s="32">
        <v>147.6</v>
      </c>
      <c r="KO23" s="32">
        <v>151.80000000000001</v>
      </c>
      <c r="KP23" s="32">
        <v>158.80000000000001</v>
      </c>
      <c r="KQ23" s="32">
        <v>150.1</v>
      </c>
      <c r="KR23" s="32">
        <v>154.69999999999999</v>
      </c>
      <c r="KS23" s="32">
        <v>159.19999999999999</v>
      </c>
      <c r="KT23" s="32">
        <v>149.80000000000001</v>
      </c>
      <c r="KU23" s="32">
        <v>154.80000000000001</v>
      </c>
      <c r="KV23" s="32">
        <v>160.30000000000001</v>
      </c>
      <c r="KW23" s="32">
        <v>150.69999999999999</v>
      </c>
      <c r="KX23" s="32">
        <v>155.80000000000001</v>
      </c>
      <c r="KY23" s="32">
        <v>160.9</v>
      </c>
      <c r="KZ23" s="32">
        <v>153.19999999999999</v>
      </c>
      <c r="LA23" s="32">
        <v>157.5</v>
      </c>
      <c r="LB23" s="32">
        <v>161.30000000000001</v>
      </c>
      <c r="LC23" s="32">
        <v>153.30000000000001</v>
      </c>
      <c r="LD23" s="32">
        <v>157.5</v>
      </c>
      <c r="LE23" s="32">
        <v>162</v>
      </c>
      <c r="LF23" s="32">
        <v>154.30000000000001</v>
      </c>
      <c r="LG23" s="32">
        <v>158.4</v>
      </c>
      <c r="LH23" s="32">
        <v>162.9</v>
      </c>
      <c r="LI23" s="32">
        <v>155.19999999999999</v>
      </c>
      <c r="LJ23" s="32">
        <v>159.30000000000001</v>
      </c>
      <c r="LK23" s="32">
        <v>163.9</v>
      </c>
      <c r="LL23" s="32">
        <v>156</v>
      </c>
      <c r="LM23" s="32">
        <v>160.19999999999999</v>
      </c>
      <c r="LN23" s="32">
        <v>164.9</v>
      </c>
      <c r="LO23" s="32">
        <v>156.80000000000001</v>
      </c>
      <c r="LP23" s="32">
        <v>161.1</v>
      </c>
      <c r="LQ23" s="32">
        <v>165.7</v>
      </c>
      <c r="LR23" s="32">
        <v>157.4</v>
      </c>
      <c r="LS23" s="32">
        <v>161.80000000000001</v>
      </c>
      <c r="LT23" s="32">
        <v>166.5</v>
      </c>
      <c r="LU23" s="32">
        <v>158.6</v>
      </c>
      <c r="LV23" s="32">
        <v>162.80000000000001</v>
      </c>
      <c r="LW23" s="32">
        <v>167.7</v>
      </c>
      <c r="LX23" s="32">
        <v>159.80000000000001</v>
      </c>
      <c r="LY23" s="32">
        <v>164</v>
      </c>
      <c r="LZ23" s="32">
        <v>168.9</v>
      </c>
      <c r="MA23" s="32">
        <v>161.1</v>
      </c>
      <c r="MB23" s="32">
        <v>165.2</v>
      </c>
      <c r="MC23" s="32">
        <v>170.3</v>
      </c>
      <c r="MD23" s="32">
        <v>162.1</v>
      </c>
      <c r="ME23" s="32">
        <v>166.4</v>
      </c>
      <c r="MF23" s="32">
        <v>171.3</v>
      </c>
      <c r="MG23" s="32">
        <v>163.1</v>
      </c>
      <c r="MH23" s="32">
        <v>167.4</v>
      </c>
      <c r="MI23" s="32">
        <v>172.3</v>
      </c>
      <c r="MJ23" s="32">
        <v>164.2</v>
      </c>
      <c r="MK23" s="32">
        <v>168.5</v>
      </c>
      <c r="ML23" s="32">
        <v>173.6</v>
      </c>
      <c r="MM23" s="32">
        <v>165</v>
      </c>
      <c r="MN23" s="32">
        <v>169.5</v>
      </c>
      <c r="MO23" s="32">
        <v>174.4</v>
      </c>
      <c r="MP23" s="32">
        <v>166</v>
      </c>
      <c r="MQ23" s="32">
        <v>170.4</v>
      </c>
      <c r="MR23" s="32">
        <v>175.5</v>
      </c>
      <c r="MS23" s="32">
        <v>166.9</v>
      </c>
      <c r="MT23" s="32">
        <v>171.4</v>
      </c>
      <c r="MU23" s="32">
        <v>176.4</v>
      </c>
      <c r="MV23" s="32">
        <v>167.3</v>
      </c>
      <c r="MW23" s="32">
        <v>172.1</v>
      </c>
      <c r="MX23" s="32">
        <v>177.2</v>
      </c>
      <c r="MY23" s="32">
        <v>168</v>
      </c>
      <c r="MZ23" s="32">
        <v>172.9</v>
      </c>
      <c r="NA23" s="32">
        <v>178.6</v>
      </c>
      <c r="NB23" s="32">
        <v>169.2</v>
      </c>
      <c r="NC23" s="32">
        <v>174.2</v>
      </c>
      <c r="ND23" s="32">
        <v>178.6</v>
      </c>
      <c r="NE23" s="32">
        <v>169.2</v>
      </c>
      <c r="NF23" s="32">
        <v>174.2</v>
      </c>
      <c r="NG23" s="32">
        <v>179.1</v>
      </c>
      <c r="NH23" s="32">
        <v>169.6</v>
      </c>
      <c r="NI23" s="32">
        <v>174.6</v>
      </c>
      <c r="NJ23" s="32">
        <v>179.8</v>
      </c>
      <c r="NK23" s="32">
        <v>170.1</v>
      </c>
      <c r="NL23" s="32">
        <v>175.2</v>
      </c>
    </row>
    <row r="24" spans="1:376" x14ac:dyDescent="0.3">
      <c r="A24" s="50" t="s">
        <v>23</v>
      </c>
      <c r="B24" s="32">
        <v>104</v>
      </c>
      <c r="C24" s="32">
        <v>104.1</v>
      </c>
      <c r="D24" s="32">
        <v>104</v>
      </c>
      <c r="E24" s="32">
        <v>104.4</v>
      </c>
      <c r="F24" s="32">
        <v>104.7</v>
      </c>
      <c r="G24" s="32">
        <v>104.5</v>
      </c>
      <c r="H24" s="32">
        <v>104.7</v>
      </c>
      <c r="I24" s="32">
        <v>105.2</v>
      </c>
      <c r="J24" s="32">
        <v>104.9</v>
      </c>
      <c r="K24" s="32">
        <v>105.1</v>
      </c>
      <c r="L24" s="32">
        <v>105.7</v>
      </c>
      <c r="M24" s="32">
        <v>105.3</v>
      </c>
      <c r="N24" s="32">
        <v>105.7</v>
      </c>
      <c r="O24" s="32">
        <v>106.2</v>
      </c>
      <c r="P24" s="32">
        <v>105.9</v>
      </c>
      <c r="Q24" s="32">
        <v>106.3</v>
      </c>
      <c r="R24" s="32">
        <v>106.5</v>
      </c>
      <c r="S24" s="32">
        <v>106.4</v>
      </c>
      <c r="T24" s="32">
        <v>106.9</v>
      </c>
      <c r="U24" s="32">
        <v>107.1</v>
      </c>
      <c r="V24" s="32">
        <v>107</v>
      </c>
      <c r="W24" s="32">
        <v>107.5</v>
      </c>
      <c r="X24" s="32">
        <v>107.6</v>
      </c>
      <c r="Y24" s="32">
        <v>107.5</v>
      </c>
      <c r="Z24" s="32">
        <v>108.3</v>
      </c>
      <c r="AA24" s="32">
        <v>107.9</v>
      </c>
      <c r="AB24" s="32">
        <v>108.1</v>
      </c>
      <c r="AC24" s="32">
        <v>108.9</v>
      </c>
      <c r="AD24" s="32">
        <v>108.2</v>
      </c>
      <c r="AE24" s="32">
        <v>108.6</v>
      </c>
      <c r="AF24" s="32">
        <v>109.7</v>
      </c>
      <c r="AG24" s="32">
        <v>108.6</v>
      </c>
      <c r="AH24" s="32">
        <v>109.3</v>
      </c>
      <c r="AI24" s="32">
        <v>110.1</v>
      </c>
      <c r="AJ24" s="32">
        <v>109</v>
      </c>
      <c r="AK24" s="32">
        <v>109.7</v>
      </c>
      <c r="AL24" s="32">
        <v>110.6</v>
      </c>
      <c r="AM24" s="32">
        <v>109.7</v>
      </c>
      <c r="AN24" s="32">
        <v>110.3</v>
      </c>
      <c r="AO24" s="32">
        <v>110.9</v>
      </c>
      <c r="AP24" s="32">
        <v>110.4</v>
      </c>
      <c r="AQ24" s="32">
        <v>110.7</v>
      </c>
      <c r="AR24" s="32">
        <v>111.4</v>
      </c>
      <c r="AS24" s="32">
        <v>110.8</v>
      </c>
      <c r="AT24" s="32">
        <v>111.2</v>
      </c>
      <c r="AU24" s="32">
        <v>111.8</v>
      </c>
      <c r="AV24" s="32">
        <v>111</v>
      </c>
      <c r="AW24" s="32">
        <v>111.5</v>
      </c>
      <c r="AX24" s="32">
        <v>112.1</v>
      </c>
      <c r="AY24" s="32">
        <v>111.2</v>
      </c>
      <c r="AZ24" s="32">
        <v>111.8</v>
      </c>
      <c r="BA24" s="32">
        <v>112.8</v>
      </c>
      <c r="BB24" s="32">
        <v>111.4</v>
      </c>
      <c r="BC24" s="32">
        <v>112.3</v>
      </c>
      <c r="BD24" s="32">
        <v>113.4</v>
      </c>
      <c r="BE24" s="32">
        <v>111.5</v>
      </c>
      <c r="BF24" s="32">
        <v>112.7</v>
      </c>
      <c r="BG24" s="32">
        <v>114</v>
      </c>
      <c r="BH24" s="32">
        <v>112.2</v>
      </c>
      <c r="BI24" s="32">
        <v>113.3</v>
      </c>
      <c r="BJ24" s="32">
        <v>114.5</v>
      </c>
      <c r="BK24" s="32">
        <v>112.3</v>
      </c>
      <c r="BL24" s="32">
        <v>113.7</v>
      </c>
      <c r="BM24" s="32">
        <v>115.3</v>
      </c>
      <c r="BN24" s="32">
        <v>112.6</v>
      </c>
      <c r="BO24" s="32">
        <v>114.3</v>
      </c>
      <c r="BP24" s="32">
        <v>115.9</v>
      </c>
      <c r="BQ24" s="32">
        <v>113</v>
      </c>
      <c r="BR24" s="32">
        <v>114.8</v>
      </c>
      <c r="BS24" s="32">
        <v>116.2</v>
      </c>
      <c r="BT24" s="32">
        <v>113.2</v>
      </c>
      <c r="BU24" s="32">
        <v>115.1</v>
      </c>
      <c r="BV24" s="32">
        <v>116.6</v>
      </c>
      <c r="BW24" s="32">
        <v>113.7</v>
      </c>
      <c r="BX24" s="32">
        <v>115.5</v>
      </c>
      <c r="BY24" s="32">
        <v>117.7</v>
      </c>
      <c r="BZ24" s="32">
        <v>114.1</v>
      </c>
      <c r="CA24" s="32">
        <v>116.3</v>
      </c>
      <c r="CB24" s="32">
        <v>118.2</v>
      </c>
      <c r="CC24" s="32">
        <v>114.3</v>
      </c>
      <c r="CD24" s="32">
        <v>116.7</v>
      </c>
      <c r="CE24" s="32">
        <v>118.6</v>
      </c>
      <c r="CF24" s="32">
        <v>114.6</v>
      </c>
      <c r="CG24" s="32">
        <v>117.1</v>
      </c>
      <c r="CH24" s="32">
        <v>119.4</v>
      </c>
      <c r="CI24" s="32">
        <v>114.9</v>
      </c>
      <c r="CJ24" s="32">
        <v>117.7</v>
      </c>
      <c r="CK24" s="32">
        <v>120.4</v>
      </c>
      <c r="CL24" s="32">
        <v>115.4</v>
      </c>
      <c r="CM24" s="32">
        <v>118.5</v>
      </c>
      <c r="CN24" s="32">
        <v>120.8</v>
      </c>
      <c r="CO24" s="32">
        <v>116</v>
      </c>
      <c r="CP24" s="32">
        <v>119</v>
      </c>
      <c r="CQ24" s="32">
        <v>121.1</v>
      </c>
      <c r="CR24" s="32">
        <v>116.6</v>
      </c>
      <c r="CS24" s="32">
        <v>119.4</v>
      </c>
      <c r="CT24" s="32">
        <v>121.4</v>
      </c>
      <c r="CU24" s="32">
        <v>117.1</v>
      </c>
      <c r="CV24" s="32">
        <v>119.8</v>
      </c>
      <c r="CW24" s="32">
        <v>122</v>
      </c>
      <c r="CX24" s="32">
        <v>117.7</v>
      </c>
      <c r="CY24" s="32">
        <v>120.4</v>
      </c>
      <c r="CZ24" s="32">
        <v>122.6</v>
      </c>
      <c r="DA24" s="32">
        <v>118.1</v>
      </c>
      <c r="DB24" s="32">
        <v>120.9</v>
      </c>
      <c r="DC24" s="32">
        <v>123.1</v>
      </c>
      <c r="DD24" s="32">
        <v>118.6</v>
      </c>
      <c r="DE24" s="32">
        <v>121.4</v>
      </c>
      <c r="DF24" s="32">
        <v>123.7</v>
      </c>
      <c r="DG24" s="32">
        <v>119.1</v>
      </c>
      <c r="DH24" s="32">
        <v>122</v>
      </c>
      <c r="DI24" s="32">
        <v>124.3</v>
      </c>
      <c r="DJ24" s="32">
        <v>119.5</v>
      </c>
      <c r="DK24" s="32">
        <v>122.5</v>
      </c>
      <c r="DL24" s="32">
        <v>124.8</v>
      </c>
      <c r="DM24" s="32">
        <v>119.7</v>
      </c>
      <c r="DN24" s="32">
        <v>122.9</v>
      </c>
      <c r="DO24" s="32">
        <v>125.2</v>
      </c>
      <c r="DP24" s="32">
        <v>120</v>
      </c>
      <c r="DQ24" s="32">
        <v>123.2</v>
      </c>
      <c r="DR24" s="32">
        <v>125.8</v>
      </c>
      <c r="DS24" s="32">
        <v>120.3</v>
      </c>
      <c r="DT24" s="32">
        <v>123.7</v>
      </c>
      <c r="DU24" s="32">
        <v>126.2</v>
      </c>
      <c r="DV24" s="32">
        <v>120.6</v>
      </c>
      <c r="DW24" s="32">
        <v>124.1</v>
      </c>
      <c r="DX24" s="32">
        <v>126.7</v>
      </c>
      <c r="DY24" s="32">
        <v>120.9</v>
      </c>
      <c r="DZ24" s="32">
        <v>124.5</v>
      </c>
      <c r="EA24" s="32">
        <v>127</v>
      </c>
      <c r="EB24" s="32">
        <v>121.2</v>
      </c>
      <c r="EC24" s="32">
        <v>124.8</v>
      </c>
      <c r="ED24" s="32">
        <v>127.8</v>
      </c>
      <c r="EE24" s="32">
        <v>121.4</v>
      </c>
      <c r="EF24" s="32">
        <v>125.4</v>
      </c>
      <c r="EG24" s="32">
        <v>128.69999999999999</v>
      </c>
      <c r="EH24" s="32">
        <v>121.8</v>
      </c>
      <c r="EI24" s="32">
        <v>126.1</v>
      </c>
      <c r="EJ24" s="32">
        <v>129.1</v>
      </c>
      <c r="EK24" s="32">
        <v>122.1</v>
      </c>
      <c r="EL24" s="32">
        <v>126.4</v>
      </c>
      <c r="EM24" s="32">
        <v>129.69999999999999</v>
      </c>
      <c r="EN24" s="32">
        <v>122.3</v>
      </c>
      <c r="EO24" s="32">
        <v>126.9</v>
      </c>
      <c r="EP24" s="32">
        <v>129.9</v>
      </c>
      <c r="EQ24" s="32">
        <v>122.6</v>
      </c>
      <c r="ER24" s="32">
        <v>127.1</v>
      </c>
      <c r="ES24" s="32">
        <v>130.1</v>
      </c>
      <c r="ET24" s="32">
        <v>122.9</v>
      </c>
      <c r="EU24" s="32">
        <v>127.4</v>
      </c>
      <c r="EV24" s="32">
        <v>130.6</v>
      </c>
      <c r="EW24" s="32">
        <v>123.1</v>
      </c>
      <c r="EX24" s="32">
        <v>127.8</v>
      </c>
      <c r="EY24" s="32">
        <v>131</v>
      </c>
      <c r="EZ24" s="32">
        <v>123.4</v>
      </c>
      <c r="FA24" s="32">
        <v>128.1</v>
      </c>
      <c r="FB24" s="32">
        <v>131.4</v>
      </c>
      <c r="FC24" s="32">
        <v>123.6</v>
      </c>
      <c r="FD24" s="32">
        <v>128.4</v>
      </c>
      <c r="FE24" s="32">
        <v>131.30000000000001</v>
      </c>
      <c r="FF24" s="32">
        <v>123.8</v>
      </c>
      <c r="FG24" s="32">
        <v>128.5</v>
      </c>
      <c r="FH24" s="32">
        <v>132.1</v>
      </c>
      <c r="FI24" s="32">
        <v>125</v>
      </c>
      <c r="FJ24" s="32">
        <v>129.4</v>
      </c>
      <c r="FK24" s="32">
        <v>133</v>
      </c>
      <c r="FL24" s="32">
        <v>125.7</v>
      </c>
      <c r="FM24" s="32">
        <v>130.19999999999999</v>
      </c>
      <c r="FN24" s="32">
        <v>133.4</v>
      </c>
      <c r="FO24" s="32">
        <v>126.1</v>
      </c>
      <c r="FP24" s="32">
        <v>130.6</v>
      </c>
      <c r="FQ24" s="32">
        <v>134.19999999999999</v>
      </c>
      <c r="FR24" s="32">
        <v>126.6</v>
      </c>
      <c r="FS24" s="32">
        <v>131.30000000000001</v>
      </c>
      <c r="FT24" s="32">
        <v>135.80000000000001</v>
      </c>
      <c r="FU24" s="32">
        <v>127.4</v>
      </c>
      <c r="FV24" s="32">
        <v>132.6</v>
      </c>
      <c r="FW24" s="32">
        <v>136.1</v>
      </c>
      <c r="FX24" s="32">
        <v>128.19999999999999</v>
      </c>
      <c r="FY24" s="32">
        <v>133.1</v>
      </c>
      <c r="FZ24" s="32">
        <v>136</v>
      </c>
      <c r="GA24" s="32">
        <v>129</v>
      </c>
      <c r="GB24" s="32">
        <v>133.30000000000001</v>
      </c>
      <c r="GC24" s="32">
        <v>136.19999999999999</v>
      </c>
      <c r="GD24" s="32">
        <v>129.80000000000001</v>
      </c>
      <c r="GE24" s="32">
        <v>133.80000000000001</v>
      </c>
      <c r="GF24" s="32">
        <v>136.69999999999999</v>
      </c>
      <c r="GG24" s="32">
        <v>130.5</v>
      </c>
      <c r="GH24" s="32">
        <v>134.30000000000001</v>
      </c>
      <c r="GI24" s="32">
        <v>137.6</v>
      </c>
      <c r="GJ24" s="32">
        <v>131.30000000000001</v>
      </c>
      <c r="GK24" s="32">
        <v>135.19999999999999</v>
      </c>
      <c r="GL24" s="32">
        <v>138.4</v>
      </c>
      <c r="GM24" s="32">
        <v>132</v>
      </c>
      <c r="GN24" s="32">
        <v>136</v>
      </c>
      <c r="GO24" s="32">
        <v>138.4</v>
      </c>
      <c r="GP24" s="32">
        <v>132.6</v>
      </c>
      <c r="GQ24" s="32">
        <v>136.19999999999999</v>
      </c>
      <c r="GR24" s="32">
        <v>139</v>
      </c>
      <c r="GS24" s="32">
        <v>133.6</v>
      </c>
      <c r="GT24" s="32">
        <v>137</v>
      </c>
      <c r="GU24" s="32">
        <v>139.4</v>
      </c>
      <c r="GV24" s="32">
        <v>134.9</v>
      </c>
      <c r="GW24" s="32">
        <v>137.69999999999999</v>
      </c>
      <c r="GX24" s="32">
        <v>140</v>
      </c>
      <c r="GY24" s="32">
        <v>135.69999999999999</v>
      </c>
      <c r="GZ24" s="32">
        <v>138.4</v>
      </c>
      <c r="HA24" s="32">
        <v>144.80000000000001</v>
      </c>
      <c r="HB24" s="32">
        <v>136.19999999999999</v>
      </c>
      <c r="HC24" s="32">
        <v>142.1</v>
      </c>
      <c r="HD24" s="32">
        <v>145.4</v>
      </c>
      <c r="HE24" s="32">
        <v>136.80000000000001</v>
      </c>
      <c r="HF24" s="32">
        <v>142.1</v>
      </c>
      <c r="HG24" s="32">
        <v>149.6</v>
      </c>
      <c r="HH24" s="32">
        <v>137.30000000000001</v>
      </c>
      <c r="HI24" s="32">
        <v>144.9</v>
      </c>
      <c r="HJ24" s="32">
        <v>149.6</v>
      </c>
      <c r="HK24" s="32">
        <v>137.80000000000001</v>
      </c>
      <c r="HL24" s="32">
        <v>145.1</v>
      </c>
      <c r="HM24" s="32">
        <v>149.9</v>
      </c>
      <c r="HN24" s="32">
        <v>138.5</v>
      </c>
      <c r="HO24" s="32">
        <v>145.6</v>
      </c>
      <c r="HP24" s="32">
        <v>150.4</v>
      </c>
      <c r="HQ24" s="32">
        <v>139.19999999999999</v>
      </c>
      <c r="HR24" s="32">
        <v>146.19999999999999</v>
      </c>
      <c r="HS24" s="32">
        <f>AVERAGE(HN24:HR24,HV24:HZ24)</f>
        <v>144.99</v>
      </c>
      <c r="HT24" s="32">
        <f>AVERAGE(HO24:HS24,HW24:IA24)</f>
        <v>145.249</v>
      </c>
      <c r="HU24" s="32">
        <f>AVERAGE(HP24:HT24,HX24:IB24)</f>
        <v>146.4539</v>
      </c>
      <c r="HV24" s="32">
        <v>151.30000000000001</v>
      </c>
      <c r="HW24" s="32">
        <v>139.80000000000001</v>
      </c>
      <c r="HX24" s="32">
        <v>146.9</v>
      </c>
      <c r="HY24" s="32">
        <v>151.69999999999999</v>
      </c>
      <c r="HZ24" s="32">
        <v>140.30000000000001</v>
      </c>
      <c r="IA24" s="32">
        <v>147.4</v>
      </c>
      <c r="IB24" s="32">
        <v>152.19999999999999</v>
      </c>
      <c r="IC24" s="32">
        <v>140.80000000000001</v>
      </c>
      <c r="ID24" s="32">
        <v>147.9</v>
      </c>
      <c r="IE24" s="32">
        <v>152.69999999999999</v>
      </c>
      <c r="IF24" s="32">
        <v>141.5</v>
      </c>
      <c r="IG24" s="32">
        <v>148.5</v>
      </c>
      <c r="IH24" s="32">
        <v>153.4</v>
      </c>
      <c r="II24" s="32">
        <v>141.9</v>
      </c>
      <c r="IJ24" s="32">
        <v>149</v>
      </c>
      <c r="IK24" s="32">
        <v>153.69999999999999</v>
      </c>
      <c r="IL24" s="32">
        <v>142.4</v>
      </c>
      <c r="IM24" s="32">
        <v>149.4</v>
      </c>
      <c r="IN24" s="32">
        <v>154.30000000000001</v>
      </c>
      <c r="IO24" s="32">
        <v>142.80000000000001</v>
      </c>
      <c r="IP24" s="32">
        <v>149.9</v>
      </c>
      <c r="IQ24" s="32">
        <v>154.80000000000001</v>
      </c>
      <c r="IR24" s="32">
        <v>143.19999999999999</v>
      </c>
      <c r="IS24" s="32">
        <v>150.4</v>
      </c>
      <c r="IT24" s="32">
        <v>155.69999999999999</v>
      </c>
      <c r="IU24" s="32">
        <v>143.80000000000001</v>
      </c>
      <c r="IV24" s="32">
        <v>151.19999999999999</v>
      </c>
      <c r="IW24" s="32">
        <v>156.19999999999999</v>
      </c>
      <c r="IX24" s="32">
        <v>144.4</v>
      </c>
      <c r="IY24" s="32">
        <v>151.69999999999999</v>
      </c>
      <c r="IZ24" s="32">
        <v>156.69999999999999</v>
      </c>
      <c r="JA24" s="32">
        <v>145</v>
      </c>
      <c r="JB24" s="32">
        <v>152.30000000000001</v>
      </c>
      <c r="JC24" s="32">
        <f>AVERAGE(IX24:JB24,JI24:JM24)</f>
        <v>151.70999999999998</v>
      </c>
      <c r="JD24" s="32">
        <f>AVERAGE(IY24:JC24,JJ24:JN24)</f>
        <v>152.06100000000001</v>
      </c>
      <c r="JE24" s="32">
        <f>AVERAGE(IZ24:JD24,JK24:JO24)</f>
        <v>153.1671</v>
      </c>
      <c r="JF24" s="32">
        <f>AVERAGE(JA24:JE24,JI24:JM24)</f>
        <v>152.12380999999999</v>
      </c>
      <c r="JG24" s="32">
        <f>AVERAGE(JB24:JF24,JJ24:JN24)</f>
        <v>152.45619100000002</v>
      </c>
      <c r="JH24" s="32">
        <f>AVERAGE(JC24:JG24,JK24:JO24)</f>
        <v>153.54181009999996</v>
      </c>
      <c r="JI24" s="32">
        <v>158.19999999999999</v>
      </c>
      <c r="JJ24" s="32">
        <v>148.1</v>
      </c>
      <c r="JK24" s="32">
        <v>154.4</v>
      </c>
      <c r="JL24" s="32">
        <v>158.19999999999999</v>
      </c>
      <c r="JM24" s="32">
        <v>148.1</v>
      </c>
      <c r="JN24" s="32">
        <v>154.4</v>
      </c>
      <c r="JO24" s="32">
        <v>158.80000000000001</v>
      </c>
      <c r="JP24" s="32">
        <v>148.69999999999999</v>
      </c>
      <c r="JQ24" s="32">
        <v>155</v>
      </c>
      <c r="JR24" s="32">
        <v>159.1</v>
      </c>
      <c r="JS24" s="32">
        <v>150</v>
      </c>
      <c r="JT24" s="32">
        <v>155.6</v>
      </c>
      <c r="JU24" s="32">
        <v>159.5</v>
      </c>
      <c r="JV24" s="32">
        <v>151</v>
      </c>
      <c r="JW24" s="32">
        <v>156.30000000000001</v>
      </c>
      <c r="JX24" s="32">
        <v>160.4</v>
      </c>
      <c r="JY24" s="32">
        <v>152</v>
      </c>
      <c r="JZ24" s="32">
        <v>157.19999999999999</v>
      </c>
      <c r="KA24" s="32">
        <v>161.6</v>
      </c>
      <c r="KB24" s="32">
        <v>152.9</v>
      </c>
      <c r="KC24" s="32">
        <v>158.30000000000001</v>
      </c>
      <c r="KD24" s="32">
        <v>162.5</v>
      </c>
      <c r="KE24" s="32">
        <v>154.1</v>
      </c>
      <c r="KF24" s="32">
        <v>159.30000000000001</v>
      </c>
      <c r="KG24" s="32">
        <v>164.3</v>
      </c>
      <c r="KH24" s="32">
        <v>156.30000000000001</v>
      </c>
      <c r="KI24" s="32">
        <v>161.30000000000001</v>
      </c>
      <c r="KJ24" s="32">
        <v>164.6</v>
      </c>
      <c r="KK24" s="32">
        <v>156.9</v>
      </c>
      <c r="KL24" s="32">
        <v>161.69999999999999</v>
      </c>
      <c r="KM24" s="32">
        <v>165.3</v>
      </c>
      <c r="KN24" s="32">
        <v>157.5</v>
      </c>
      <c r="KO24" s="32">
        <v>162.30000000000001</v>
      </c>
      <c r="KP24" s="32">
        <v>169.1</v>
      </c>
      <c r="KQ24" s="32">
        <v>160.4</v>
      </c>
      <c r="KR24" s="32">
        <v>165.8</v>
      </c>
      <c r="KS24" s="32">
        <v>169.7</v>
      </c>
      <c r="KT24" s="32">
        <v>160.80000000000001</v>
      </c>
      <c r="KU24" s="32">
        <v>166.3</v>
      </c>
      <c r="KV24" s="32">
        <v>170.4</v>
      </c>
      <c r="KW24" s="32">
        <v>161.5</v>
      </c>
      <c r="KX24" s="32">
        <v>167</v>
      </c>
      <c r="KY24" s="32">
        <v>171.1</v>
      </c>
      <c r="KZ24" s="32">
        <v>162.80000000000001</v>
      </c>
      <c r="LA24" s="32">
        <v>168.4</v>
      </c>
      <c r="LB24" s="32">
        <v>171.9</v>
      </c>
      <c r="LC24" s="32">
        <v>162.80000000000001</v>
      </c>
      <c r="LD24" s="32">
        <v>168.4</v>
      </c>
      <c r="LE24" s="32">
        <v>172.5</v>
      </c>
      <c r="LF24" s="32">
        <v>163.5</v>
      </c>
      <c r="LG24" s="32">
        <v>169.1</v>
      </c>
      <c r="LH24" s="32">
        <v>173.4</v>
      </c>
      <c r="LI24" s="32">
        <v>164.2</v>
      </c>
      <c r="LJ24" s="32">
        <v>169.9</v>
      </c>
      <c r="LK24" s="32">
        <v>174</v>
      </c>
      <c r="LL24" s="32">
        <v>165.1</v>
      </c>
      <c r="LM24" s="32">
        <v>170.6</v>
      </c>
      <c r="LN24" s="32">
        <v>174.7</v>
      </c>
      <c r="LO24" s="32">
        <v>166.1</v>
      </c>
      <c r="LP24" s="32">
        <v>171.4</v>
      </c>
      <c r="LQ24" s="32">
        <v>175.3</v>
      </c>
      <c r="LR24" s="32">
        <v>167.2</v>
      </c>
      <c r="LS24" s="32">
        <v>172.2</v>
      </c>
      <c r="LT24" s="32">
        <v>176</v>
      </c>
      <c r="LU24" s="32">
        <v>168.2</v>
      </c>
      <c r="LV24" s="32">
        <v>173</v>
      </c>
      <c r="LW24" s="32">
        <v>177</v>
      </c>
      <c r="LX24" s="32">
        <v>169</v>
      </c>
      <c r="LY24" s="32">
        <v>174</v>
      </c>
      <c r="LZ24" s="32">
        <v>177.7</v>
      </c>
      <c r="MA24" s="32">
        <v>170.1</v>
      </c>
      <c r="MB24" s="32">
        <v>174.8</v>
      </c>
      <c r="MC24" s="32">
        <v>178.2</v>
      </c>
      <c r="MD24" s="32">
        <v>170.9</v>
      </c>
      <c r="ME24" s="32">
        <v>175.4</v>
      </c>
      <c r="MF24" s="32">
        <v>178.8</v>
      </c>
      <c r="MG24" s="32">
        <v>171.7</v>
      </c>
      <c r="MH24" s="32">
        <v>176.1</v>
      </c>
      <c r="MI24" s="32">
        <v>179.4</v>
      </c>
      <c r="MJ24" s="32">
        <v>172.6</v>
      </c>
      <c r="MK24" s="32">
        <v>176.8</v>
      </c>
      <c r="ML24" s="32">
        <v>180.2</v>
      </c>
      <c r="MM24" s="32">
        <v>173.8</v>
      </c>
      <c r="MN24" s="32">
        <v>177.8</v>
      </c>
      <c r="MO24" s="32">
        <v>181.2</v>
      </c>
      <c r="MP24" s="32">
        <v>174.7</v>
      </c>
      <c r="MQ24" s="32">
        <v>178.7</v>
      </c>
      <c r="MR24" s="32">
        <v>182.3</v>
      </c>
      <c r="MS24" s="32">
        <v>175.8</v>
      </c>
      <c r="MT24" s="32">
        <v>179.8</v>
      </c>
      <c r="MU24" s="32">
        <v>183.5</v>
      </c>
      <c r="MV24" s="32">
        <v>177.2</v>
      </c>
      <c r="MW24" s="32">
        <v>181.1</v>
      </c>
      <c r="MX24" s="32">
        <v>184.7</v>
      </c>
      <c r="MY24" s="32">
        <v>178.5</v>
      </c>
      <c r="MZ24" s="32">
        <v>182.3</v>
      </c>
      <c r="NA24" s="32">
        <v>186.6</v>
      </c>
      <c r="NB24" s="32">
        <v>180.8</v>
      </c>
      <c r="NC24" s="32">
        <v>184.4</v>
      </c>
      <c r="ND24" s="32">
        <v>186.6</v>
      </c>
      <c r="NE24" s="32">
        <v>180.8</v>
      </c>
      <c r="NF24" s="32">
        <v>184.4</v>
      </c>
      <c r="NG24" s="32">
        <v>187.2</v>
      </c>
      <c r="NH24" s="32">
        <v>181.5</v>
      </c>
      <c r="NI24" s="32">
        <v>185</v>
      </c>
      <c r="NJ24" s="32">
        <v>187.8</v>
      </c>
      <c r="NK24" s="32">
        <v>182.2</v>
      </c>
      <c r="NL24" s="32">
        <v>185.7</v>
      </c>
    </row>
    <row r="25" spans="1:376" x14ac:dyDescent="0.3">
      <c r="A25" s="50" t="s">
        <v>24</v>
      </c>
      <c r="B25" s="32">
        <v>103.3</v>
      </c>
      <c r="C25" s="32">
        <v>103.2</v>
      </c>
      <c r="D25" s="32">
        <v>103.2</v>
      </c>
      <c r="E25" s="32">
        <v>103.9</v>
      </c>
      <c r="F25" s="32">
        <v>104.4</v>
      </c>
      <c r="G25" s="32">
        <v>104.2</v>
      </c>
      <c r="H25" s="32">
        <v>104.6</v>
      </c>
      <c r="I25" s="32">
        <v>105.5</v>
      </c>
      <c r="J25" s="32">
        <v>105.1</v>
      </c>
      <c r="K25" s="32">
        <v>104.4</v>
      </c>
      <c r="L25" s="32">
        <v>105</v>
      </c>
      <c r="M25" s="32">
        <v>104.7</v>
      </c>
      <c r="N25" s="32">
        <v>104.1</v>
      </c>
      <c r="O25" s="32">
        <v>103.9</v>
      </c>
      <c r="P25" s="32">
        <v>104</v>
      </c>
      <c r="Q25" s="32">
        <v>105</v>
      </c>
      <c r="R25" s="32">
        <v>105.2</v>
      </c>
      <c r="S25" s="32">
        <v>105.1</v>
      </c>
      <c r="T25" s="32">
        <v>106.8</v>
      </c>
      <c r="U25" s="32">
        <v>107.3</v>
      </c>
      <c r="V25" s="32">
        <v>107.1</v>
      </c>
      <c r="W25" s="32">
        <v>107.8</v>
      </c>
      <c r="X25" s="32">
        <v>108.1</v>
      </c>
      <c r="Y25" s="32">
        <v>108</v>
      </c>
      <c r="Z25" s="32">
        <v>109.3</v>
      </c>
      <c r="AA25" s="32">
        <v>110.4</v>
      </c>
      <c r="AB25" s="32">
        <v>109.9</v>
      </c>
      <c r="AC25" s="32">
        <v>109.3</v>
      </c>
      <c r="AD25" s="32">
        <v>109.7</v>
      </c>
      <c r="AE25" s="32">
        <v>109.5</v>
      </c>
      <c r="AF25" s="32">
        <v>109.6</v>
      </c>
      <c r="AG25" s="32">
        <v>109.5</v>
      </c>
      <c r="AH25" s="32">
        <v>109.5</v>
      </c>
      <c r="AI25" s="32">
        <v>109.9</v>
      </c>
      <c r="AJ25" s="32">
        <v>109.7</v>
      </c>
      <c r="AK25" s="32">
        <v>109.8</v>
      </c>
      <c r="AL25" s="32">
        <v>110.5</v>
      </c>
      <c r="AM25" s="32">
        <v>110.8</v>
      </c>
      <c r="AN25" s="32">
        <v>110.7</v>
      </c>
      <c r="AO25" s="32">
        <v>110.8</v>
      </c>
      <c r="AP25" s="32">
        <v>111.3</v>
      </c>
      <c r="AQ25" s="32">
        <v>111.1</v>
      </c>
      <c r="AR25" s="32">
        <v>111.2</v>
      </c>
      <c r="AS25" s="32">
        <v>111.6</v>
      </c>
      <c r="AT25" s="32">
        <v>111.4</v>
      </c>
      <c r="AU25" s="32">
        <v>111.2</v>
      </c>
      <c r="AV25" s="32">
        <v>111.2</v>
      </c>
      <c r="AW25" s="32">
        <v>111.2</v>
      </c>
      <c r="AX25" s="32">
        <v>111.4</v>
      </c>
      <c r="AY25" s="32">
        <v>111.3</v>
      </c>
      <c r="AZ25" s="32">
        <v>111.3</v>
      </c>
      <c r="BA25" s="32">
        <v>112.2</v>
      </c>
      <c r="BB25" s="32">
        <v>111.5</v>
      </c>
      <c r="BC25" s="32">
        <v>111.8</v>
      </c>
      <c r="BD25" s="32">
        <v>113.2</v>
      </c>
      <c r="BE25" s="32">
        <v>113</v>
      </c>
      <c r="BF25" s="32">
        <v>113.1</v>
      </c>
      <c r="BG25" s="32">
        <v>113.2</v>
      </c>
      <c r="BH25" s="32">
        <v>112.5</v>
      </c>
      <c r="BI25" s="32">
        <v>112.8</v>
      </c>
      <c r="BJ25" s="32">
        <v>112.8</v>
      </c>
      <c r="BK25" s="32">
        <v>111.2</v>
      </c>
      <c r="BL25" s="32">
        <v>112</v>
      </c>
      <c r="BM25" s="32">
        <v>112.6</v>
      </c>
      <c r="BN25" s="32">
        <v>111</v>
      </c>
      <c r="BO25" s="32">
        <v>111.8</v>
      </c>
      <c r="BP25" s="32">
        <v>112</v>
      </c>
      <c r="BQ25" s="32">
        <v>109.7</v>
      </c>
      <c r="BR25" s="32">
        <v>110.8</v>
      </c>
      <c r="BS25" s="32">
        <v>111.5</v>
      </c>
      <c r="BT25" s="32">
        <v>108.8</v>
      </c>
      <c r="BU25" s="32">
        <v>110.1</v>
      </c>
      <c r="BV25" s="32">
        <v>111</v>
      </c>
      <c r="BW25" s="32">
        <v>107.9</v>
      </c>
      <c r="BX25" s="32">
        <v>109.4</v>
      </c>
      <c r="BY25" s="32">
        <v>110.9</v>
      </c>
      <c r="BZ25" s="32">
        <v>106.8</v>
      </c>
      <c r="CA25" s="32">
        <v>108.7</v>
      </c>
      <c r="CB25" s="32">
        <v>111.6</v>
      </c>
      <c r="CC25" s="32">
        <v>108.4</v>
      </c>
      <c r="CD25" s="32">
        <v>109.9</v>
      </c>
      <c r="CE25" s="32">
        <v>111.9</v>
      </c>
      <c r="CF25" s="32">
        <v>108.4</v>
      </c>
      <c r="CG25" s="32">
        <v>110.1</v>
      </c>
      <c r="CH25" s="32">
        <v>113.3</v>
      </c>
      <c r="CI25" s="32">
        <v>110.8</v>
      </c>
      <c r="CJ25" s="32">
        <v>112</v>
      </c>
      <c r="CK25" s="32">
        <v>114.2</v>
      </c>
      <c r="CL25" s="32">
        <v>111.7</v>
      </c>
      <c r="CM25" s="32">
        <v>112.9</v>
      </c>
      <c r="CN25" s="32">
        <v>114.1</v>
      </c>
      <c r="CO25" s="32">
        <v>111.5</v>
      </c>
      <c r="CP25" s="32">
        <v>112.7</v>
      </c>
      <c r="CQ25" s="32">
        <v>113.6</v>
      </c>
      <c r="CR25" s="32">
        <v>109.9</v>
      </c>
      <c r="CS25" s="32">
        <v>111.7</v>
      </c>
      <c r="CT25" s="32">
        <v>113.8</v>
      </c>
      <c r="CU25" s="32">
        <v>109.1</v>
      </c>
      <c r="CV25" s="32">
        <v>111.3</v>
      </c>
      <c r="CW25" s="32">
        <v>113.8</v>
      </c>
      <c r="CX25" s="32">
        <v>109.3</v>
      </c>
      <c r="CY25" s="32">
        <v>111.4</v>
      </c>
      <c r="CZ25" s="32">
        <v>114</v>
      </c>
      <c r="DA25" s="32">
        <v>109.3</v>
      </c>
      <c r="DB25" s="32">
        <v>111.5</v>
      </c>
      <c r="DC25" s="32">
        <v>114</v>
      </c>
      <c r="DD25" s="32">
        <v>109.3</v>
      </c>
      <c r="DE25" s="32">
        <v>111.5</v>
      </c>
      <c r="DF25" s="32">
        <v>113.6</v>
      </c>
      <c r="DG25" s="32">
        <v>108.9</v>
      </c>
      <c r="DH25" s="32">
        <v>111.1</v>
      </c>
      <c r="DI25" s="32">
        <v>113.9</v>
      </c>
      <c r="DJ25" s="32">
        <v>109.1</v>
      </c>
      <c r="DK25" s="32">
        <v>111.4</v>
      </c>
      <c r="DL25" s="32">
        <v>113.6</v>
      </c>
      <c r="DM25" s="32">
        <v>108.5</v>
      </c>
      <c r="DN25" s="32">
        <v>110.9</v>
      </c>
      <c r="DO25" s="32">
        <v>114.4</v>
      </c>
      <c r="DP25" s="32">
        <v>110</v>
      </c>
      <c r="DQ25" s="32">
        <v>112.1</v>
      </c>
      <c r="DR25" s="32">
        <v>115.1</v>
      </c>
      <c r="DS25" s="32">
        <v>110.7</v>
      </c>
      <c r="DT25" s="32">
        <v>112.8</v>
      </c>
      <c r="DU25" s="32">
        <v>116.3</v>
      </c>
      <c r="DV25" s="32">
        <v>112.3</v>
      </c>
      <c r="DW25" s="32">
        <v>114.2</v>
      </c>
      <c r="DX25" s="32">
        <v>116.4</v>
      </c>
      <c r="DY25" s="32">
        <v>111.7</v>
      </c>
      <c r="DZ25" s="32">
        <v>113.9</v>
      </c>
      <c r="EA25" s="32">
        <v>116</v>
      </c>
      <c r="EB25" s="32">
        <v>110.4</v>
      </c>
      <c r="EC25" s="32">
        <v>113.1</v>
      </c>
      <c r="ED25" s="32">
        <v>117</v>
      </c>
      <c r="EE25" s="32">
        <v>111.8</v>
      </c>
      <c r="EF25" s="32">
        <v>114.3</v>
      </c>
      <c r="EG25" s="32">
        <v>117.8</v>
      </c>
      <c r="EH25" s="32">
        <v>112.8</v>
      </c>
      <c r="EI25" s="32">
        <v>115.2</v>
      </c>
      <c r="EJ25" s="32">
        <v>118.2</v>
      </c>
      <c r="EK25" s="32">
        <v>113.4</v>
      </c>
      <c r="EL25" s="32">
        <v>115.7</v>
      </c>
      <c r="EM25" s="32">
        <v>118.6</v>
      </c>
      <c r="EN25" s="32">
        <v>113.7</v>
      </c>
      <c r="EO25" s="32">
        <v>116</v>
      </c>
      <c r="EP25" s="32">
        <v>119.1</v>
      </c>
      <c r="EQ25" s="32">
        <v>115.2</v>
      </c>
      <c r="ER25" s="32">
        <v>117</v>
      </c>
      <c r="ES25" s="32">
        <v>119.5</v>
      </c>
      <c r="ET25" s="32">
        <v>115.5</v>
      </c>
      <c r="EU25" s="32">
        <v>117.4</v>
      </c>
      <c r="EV25" s="32">
        <v>119.8</v>
      </c>
      <c r="EW25" s="32">
        <v>115.6</v>
      </c>
      <c r="EX25" s="32">
        <v>117.6</v>
      </c>
      <c r="EY25" s="32">
        <v>119.2</v>
      </c>
      <c r="EZ25" s="32">
        <v>114.3</v>
      </c>
      <c r="FA25" s="32">
        <v>116.6</v>
      </c>
      <c r="FB25" s="32">
        <v>119.4</v>
      </c>
      <c r="FC25" s="32">
        <v>114.3</v>
      </c>
      <c r="FD25" s="32">
        <v>116.7</v>
      </c>
      <c r="FE25" s="32">
        <v>119.4</v>
      </c>
      <c r="FF25" s="32">
        <v>113.9</v>
      </c>
      <c r="FG25" s="32">
        <v>116.5</v>
      </c>
      <c r="FH25" s="32">
        <v>119.1</v>
      </c>
      <c r="FI25" s="32">
        <v>113.2</v>
      </c>
      <c r="FJ25" s="32">
        <v>116</v>
      </c>
      <c r="FK25" s="32">
        <v>120.3</v>
      </c>
      <c r="FL25" s="32">
        <v>114.6</v>
      </c>
      <c r="FM25" s="32">
        <v>117.3</v>
      </c>
      <c r="FN25" s="32">
        <v>121.2</v>
      </c>
      <c r="FO25" s="32">
        <v>115.7</v>
      </c>
      <c r="FP25" s="32">
        <v>118.3</v>
      </c>
      <c r="FQ25" s="32">
        <v>121</v>
      </c>
      <c r="FR25" s="32">
        <v>115</v>
      </c>
      <c r="FS25" s="32">
        <v>117.8</v>
      </c>
      <c r="FT25" s="32">
        <v>121.6</v>
      </c>
      <c r="FU25" s="32">
        <v>115.3</v>
      </c>
      <c r="FV25" s="32">
        <v>118.3</v>
      </c>
      <c r="FW25" s="32">
        <v>122</v>
      </c>
      <c r="FX25" s="32">
        <v>115.3</v>
      </c>
      <c r="FY25" s="32">
        <v>118.5</v>
      </c>
      <c r="FZ25" s="32">
        <v>122.7</v>
      </c>
      <c r="GA25" s="32">
        <v>116.3</v>
      </c>
      <c r="GB25" s="32">
        <v>119.3</v>
      </c>
      <c r="GC25" s="32">
        <v>123.3</v>
      </c>
      <c r="GD25" s="32">
        <v>117.4</v>
      </c>
      <c r="GE25" s="32">
        <v>120.2</v>
      </c>
      <c r="GF25" s="32">
        <v>124.6</v>
      </c>
      <c r="GG25" s="32">
        <v>117.8</v>
      </c>
      <c r="GH25" s="32">
        <v>121</v>
      </c>
      <c r="GI25" s="32">
        <v>125.3</v>
      </c>
      <c r="GJ25" s="32">
        <v>118.9</v>
      </c>
      <c r="GK25" s="32">
        <v>121.9</v>
      </c>
      <c r="GL25" s="32">
        <v>126.4</v>
      </c>
      <c r="GM25" s="32">
        <v>119.8</v>
      </c>
      <c r="GN25" s="32">
        <v>122.9</v>
      </c>
      <c r="GO25" s="32">
        <v>127.4</v>
      </c>
      <c r="GP25" s="32">
        <v>120.4</v>
      </c>
      <c r="GQ25" s="32">
        <v>123.7</v>
      </c>
      <c r="GR25" s="32">
        <v>127.5</v>
      </c>
      <c r="GS25" s="32">
        <v>120.1</v>
      </c>
      <c r="GT25" s="32">
        <v>123.6</v>
      </c>
      <c r="GU25" s="32">
        <v>128.30000000000001</v>
      </c>
      <c r="GV25" s="32">
        <v>120.7</v>
      </c>
      <c r="GW25" s="32">
        <v>124.3</v>
      </c>
      <c r="GX25" s="32">
        <v>129.9</v>
      </c>
      <c r="GY25" s="32">
        <v>122.5</v>
      </c>
      <c r="GZ25" s="32">
        <v>126</v>
      </c>
      <c r="HA25" s="32">
        <v>130.80000000000001</v>
      </c>
      <c r="HB25" s="32">
        <v>123.3</v>
      </c>
      <c r="HC25" s="32">
        <v>125.5</v>
      </c>
      <c r="HD25" s="32">
        <v>130.30000000000001</v>
      </c>
      <c r="HE25" s="32">
        <v>121.2</v>
      </c>
      <c r="HF25" s="32">
        <v>125.5</v>
      </c>
      <c r="HG25" s="32">
        <v>128.9</v>
      </c>
      <c r="HH25" s="32">
        <v>118.8</v>
      </c>
      <c r="HI25" s="32">
        <v>123.6</v>
      </c>
      <c r="HJ25" s="32">
        <v>128.6</v>
      </c>
      <c r="HK25" s="32">
        <v>118.6</v>
      </c>
      <c r="HL25" s="32">
        <v>123.3</v>
      </c>
      <c r="HM25" s="32">
        <v>129.19999999999999</v>
      </c>
      <c r="HN25" s="32">
        <v>119.2</v>
      </c>
      <c r="HO25" s="32">
        <v>123.9</v>
      </c>
      <c r="HP25" s="32">
        <v>129.9</v>
      </c>
      <c r="HQ25" s="32">
        <v>119.9</v>
      </c>
      <c r="HR25" s="32">
        <v>124.6</v>
      </c>
      <c r="HS25" s="32">
        <f>AVERAGE(HN25:HR25,HV25:HZ25)</f>
        <v>124.25</v>
      </c>
      <c r="HT25" s="32">
        <f>AVERAGE(HO25:HS25,HW25:IA25)</f>
        <v>124.19499999999998</v>
      </c>
      <c r="HU25" s="32">
        <f>AVERAGE(HP25:HT25,HX25:IB25)</f>
        <v>125.33450000000001</v>
      </c>
      <c r="HV25" s="32">
        <v>130.19999999999999</v>
      </c>
      <c r="HW25" s="32">
        <v>120.1</v>
      </c>
      <c r="HX25" s="32">
        <v>124.9</v>
      </c>
      <c r="HY25" s="32">
        <v>130.19999999999999</v>
      </c>
      <c r="HZ25" s="32">
        <v>119.6</v>
      </c>
      <c r="IA25" s="32">
        <v>124.6</v>
      </c>
      <c r="IB25" s="32">
        <v>131.19999999999999</v>
      </c>
      <c r="IC25" s="32">
        <v>120.6</v>
      </c>
      <c r="ID25" s="32">
        <v>125.6</v>
      </c>
      <c r="IE25" s="32">
        <v>131.4</v>
      </c>
      <c r="IF25" s="32">
        <v>120.8</v>
      </c>
      <c r="IG25" s="32">
        <v>125.8</v>
      </c>
      <c r="IH25" s="32">
        <v>131.6</v>
      </c>
      <c r="II25" s="32">
        <v>121.2</v>
      </c>
      <c r="IJ25" s="32">
        <v>126.1</v>
      </c>
      <c r="IK25" s="32">
        <v>131.69999999999999</v>
      </c>
      <c r="IL25" s="32">
        <v>121.5</v>
      </c>
      <c r="IM25" s="32">
        <v>126.3</v>
      </c>
      <c r="IN25" s="32">
        <v>132.1</v>
      </c>
      <c r="IO25" s="32">
        <v>121.7</v>
      </c>
      <c r="IP25" s="32">
        <v>126.6</v>
      </c>
      <c r="IQ25" s="32">
        <v>135</v>
      </c>
      <c r="IR25" s="32">
        <v>125.2</v>
      </c>
      <c r="IS25" s="32">
        <v>129.80000000000001</v>
      </c>
      <c r="IT25" s="32">
        <v>136.30000000000001</v>
      </c>
      <c r="IU25" s="32">
        <v>126.1</v>
      </c>
      <c r="IV25" s="32">
        <v>130.9</v>
      </c>
      <c r="IW25" s="32">
        <v>136</v>
      </c>
      <c r="IX25" s="32">
        <v>125.2</v>
      </c>
      <c r="IY25" s="32">
        <v>130.30000000000001</v>
      </c>
      <c r="IZ25" s="32">
        <v>135.80000000000001</v>
      </c>
      <c r="JA25" s="32">
        <v>124.6</v>
      </c>
      <c r="JB25" s="32">
        <v>129.9</v>
      </c>
      <c r="JC25" s="32">
        <f>AVERAGE(IX25:JB25,JI25:JM25)</f>
        <v>132.22</v>
      </c>
      <c r="JD25" s="32">
        <f>AVERAGE(IY25:JC25,JJ25:JN25)</f>
        <v>132.28200000000001</v>
      </c>
      <c r="JE25" s="32">
        <f>AVERAGE(IZ25:JD25,JK25:JO25)</f>
        <v>133.91019999999997</v>
      </c>
      <c r="JF25" s="32">
        <f>AVERAGE(JA25:JE25,JI25:JM25)</f>
        <v>132.93122</v>
      </c>
      <c r="JG25" s="32">
        <f>AVERAGE(JB25:JF25,JJ25:JN25)</f>
        <v>133.12434200000001</v>
      </c>
      <c r="JH25" s="32">
        <f>AVERAGE(JC25:JG25,JK25:JO25)</f>
        <v>134.87677619999999</v>
      </c>
      <c r="JI25" s="32">
        <v>141.4</v>
      </c>
      <c r="JJ25" s="32">
        <v>129.30000000000001</v>
      </c>
      <c r="JK25" s="32">
        <v>135</v>
      </c>
      <c r="JL25" s="32">
        <v>141.4</v>
      </c>
      <c r="JM25" s="32">
        <v>129.30000000000001</v>
      </c>
      <c r="JN25" s="32">
        <v>135</v>
      </c>
      <c r="JO25" s="32">
        <v>143.6</v>
      </c>
      <c r="JP25" s="32">
        <v>133.9</v>
      </c>
      <c r="JQ25" s="32">
        <v>138.5</v>
      </c>
      <c r="JR25" s="32">
        <v>144.6</v>
      </c>
      <c r="JS25" s="32">
        <v>135.1</v>
      </c>
      <c r="JT25" s="32">
        <v>139.6</v>
      </c>
      <c r="JU25" s="32">
        <v>146.4</v>
      </c>
      <c r="JV25" s="32">
        <v>135.4</v>
      </c>
      <c r="JW25" s="32">
        <v>140.6</v>
      </c>
      <c r="JX25" s="32">
        <v>146.1</v>
      </c>
      <c r="JY25" s="32">
        <v>135.19999999999999</v>
      </c>
      <c r="JZ25" s="32">
        <v>140.4</v>
      </c>
      <c r="KA25" s="32">
        <v>146.4</v>
      </c>
      <c r="KB25" s="32">
        <v>135.5</v>
      </c>
      <c r="KC25" s="32">
        <v>140.69999999999999</v>
      </c>
      <c r="KD25" s="32">
        <v>147.5</v>
      </c>
      <c r="KE25" s="32">
        <v>136.9</v>
      </c>
      <c r="KF25" s="32">
        <v>141.9</v>
      </c>
      <c r="KG25" s="32">
        <v>150.19999999999999</v>
      </c>
      <c r="KH25" s="32">
        <v>140.5</v>
      </c>
      <c r="KI25" s="32">
        <v>145.1</v>
      </c>
      <c r="KJ25" s="32">
        <v>151.30000000000001</v>
      </c>
      <c r="KK25" s="32">
        <v>141.69999999999999</v>
      </c>
      <c r="KL25" s="32">
        <v>146.19999999999999</v>
      </c>
      <c r="KM25" s="32">
        <v>151.69999999999999</v>
      </c>
      <c r="KN25" s="32">
        <v>142.1</v>
      </c>
      <c r="KO25" s="32">
        <v>146.6</v>
      </c>
      <c r="KP25" s="32">
        <v>153.19999999999999</v>
      </c>
      <c r="KQ25" s="32">
        <v>145</v>
      </c>
      <c r="KR25" s="32">
        <v>148.9</v>
      </c>
      <c r="KS25" s="32">
        <v>154.19999999999999</v>
      </c>
      <c r="KT25" s="32">
        <v>147.5</v>
      </c>
      <c r="KU25" s="32">
        <v>150.69999999999999</v>
      </c>
      <c r="KV25" s="32">
        <v>157.1</v>
      </c>
      <c r="KW25" s="32">
        <v>149.5</v>
      </c>
      <c r="KX25" s="32">
        <v>153.1</v>
      </c>
      <c r="KY25" s="32">
        <v>157.69999999999999</v>
      </c>
      <c r="KZ25" s="32">
        <v>150.4</v>
      </c>
      <c r="LA25" s="32">
        <v>154</v>
      </c>
      <c r="LB25" s="32">
        <v>157.80000000000001</v>
      </c>
      <c r="LC25" s="32">
        <v>150.5</v>
      </c>
      <c r="LD25" s="32">
        <v>154</v>
      </c>
      <c r="LE25" s="32">
        <v>159.5</v>
      </c>
      <c r="LF25" s="32">
        <v>152.19999999999999</v>
      </c>
      <c r="LG25" s="32">
        <v>155.69999999999999</v>
      </c>
      <c r="LH25" s="32">
        <v>158.9</v>
      </c>
      <c r="LI25" s="32">
        <v>151.19999999999999</v>
      </c>
      <c r="LJ25" s="32">
        <v>154.80000000000001</v>
      </c>
      <c r="LK25" s="32">
        <v>160.1</v>
      </c>
      <c r="LL25" s="32">
        <v>151.80000000000001</v>
      </c>
      <c r="LM25" s="32">
        <v>155.69999999999999</v>
      </c>
      <c r="LN25" s="32">
        <v>160.80000000000001</v>
      </c>
      <c r="LO25" s="32">
        <v>152.69999999999999</v>
      </c>
      <c r="LP25" s="32">
        <v>156.5</v>
      </c>
      <c r="LQ25" s="32">
        <v>161.19999999999999</v>
      </c>
      <c r="LR25" s="32">
        <v>153.1</v>
      </c>
      <c r="LS25" s="32">
        <v>156.9</v>
      </c>
      <c r="LT25" s="32">
        <v>162</v>
      </c>
      <c r="LU25" s="32">
        <v>154.19999999999999</v>
      </c>
      <c r="LV25" s="32">
        <v>157.9</v>
      </c>
      <c r="LW25" s="32">
        <v>166.2</v>
      </c>
      <c r="LX25" s="32">
        <v>159.30000000000001</v>
      </c>
      <c r="LY25" s="32">
        <v>162.6</v>
      </c>
      <c r="LZ25" s="32">
        <v>167.1</v>
      </c>
      <c r="MA25" s="32">
        <v>159.4</v>
      </c>
      <c r="MB25" s="32">
        <v>163</v>
      </c>
      <c r="MC25" s="32">
        <v>165.5</v>
      </c>
      <c r="MD25" s="32">
        <v>157.19999999999999</v>
      </c>
      <c r="ME25" s="32">
        <v>161.1</v>
      </c>
      <c r="MF25" s="32">
        <v>166.3</v>
      </c>
      <c r="MG25" s="32">
        <v>157.4</v>
      </c>
      <c r="MH25" s="32">
        <v>161.6</v>
      </c>
      <c r="MI25" s="32">
        <v>166.6</v>
      </c>
      <c r="MJ25" s="32">
        <v>157.69999999999999</v>
      </c>
      <c r="MK25" s="32">
        <v>161.9</v>
      </c>
      <c r="ML25" s="32">
        <v>166.9</v>
      </c>
      <c r="MM25" s="32">
        <v>158.19999999999999</v>
      </c>
      <c r="MN25" s="32">
        <v>162.30000000000001</v>
      </c>
      <c r="MO25" s="32">
        <v>167.4</v>
      </c>
      <c r="MP25" s="32">
        <v>158.80000000000001</v>
      </c>
      <c r="MQ25" s="32">
        <v>162.9</v>
      </c>
      <c r="MR25" s="32">
        <v>167.5</v>
      </c>
      <c r="MS25" s="32">
        <v>158.9</v>
      </c>
      <c r="MT25" s="32">
        <v>163</v>
      </c>
      <c r="MU25" s="32">
        <v>167.8</v>
      </c>
      <c r="MV25" s="32">
        <v>159.4</v>
      </c>
      <c r="MW25" s="32">
        <v>163.4</v>
      </c>
      <c r="MX25" s="32">
        <v>168.2</v>
      </c>
      <c r="MY25" s="32">
        <v>159.5</v>
      </c>
      <c r="MZ25" s="32">
        <v>163.6</v>
      </c>
      <c r="NA25" s="32">
        <v>169</v>
      </c>
      <c r="NB25" s="32">
        <v>159.80000000000001</v>
      </c>
      <c r="NC25" s="32">
        <v>164.2</v>
      </c>
      <c r="ND25" s="32">
        <v>169</v>
      </c>
      <c r="NE25" s="32">
        <v>159.80000000000001</v>
      </c>
      <c r="NF25" s="32">
        <v>164.2</v>
      </c>
      <c r="NG25" s="32">
        <v>169.4</v>
      </c>
      <c r="NH25" s="32">
        <v>160.1</v>
      </c>
      <c r="NI25" s="32">
        <v>164.5</v>
      </c>
      <c r="NJ25" s="32">
        <v>169.7</v>
      </c>
      <c r="NK25" s="32">
        <v>160.4</v>
      </c>
      <c r="NL25" s="32">
        <v>164.8</v>
      </c>
    </row>
    <row r="26" spans="1:376" x14ac:dyDescent="0.3">
      <c r="A26" s="50" t="s">
        <v>25</v>
      </c>
      <c r="B26" s="32">
        <v>103.4</v>
      </c>
      <c r="C26" s="32">
        <v>102.9</v>
      </c>
      <c r="D26" s="32">
        <v>103.1</v>
      </c>
      <c r="E26" s="32">
        <v>104</v>
      </c>
      <c r="F26" s="32">
        <v>103.3</v>
      </c>
      <c r="G26" s="32">
        <v>103.6</v>
      </c>
      <c r="H26" s="32">
        <v>104</v>
      </c>
      <c r="I26" s="32">
        <v>103.5</v>
      </c>
      <c r="J26" s="32">
        <v>103.7</v>
      </c>
      <c r="K26" s="32">
        <v>104.5</v>
      </c>
      <c r="L26" s="32">
        <v>104</v>
      </c>
      <c r="M26" s="32">
        <v>104.2</v>
      </c>
      <c r="N26" s="32">
        <v>105</v>
      </c>
      <c r="O26" s="32">
        <v>104.6</v>
      </c>
      <c r="P26" s="32">
        <v>104.8</v>
      </c>
      <c r="Q26" s="32">
        <v>105.6</v>
      </c>
      <c r="R26" s="32">
        <v>105.2</v>
      </c>
      <c r="S26" s="32">
        <v>105.4</v>
      </c>
      <c r="T26" s="32">
        <v>106.4</v>
      </c>
      <c r="U26" s="32">
        <v>105.9</v>
      </c>
      <c r="V26" s="32">
        <v>106.1</v>
      </c>
      <c r="W26" s="32">
        <v>106.8</v>
      </c>
      <c r="X26" s="32">
        <v>106.5</v>
      </c>
      <c r="Y26" s="32">
        <v>106.6</v>
      </c>
      <c r="Z26" s="32">
        <v>107.7</v>
      </c>
      <c r="AA26" s="32">
        <v>107.4</v>
      </c>
      <c r="AB26" s="32">
        <v>107.5</v>
      </c>
      <c r="AC26" s="32">
        <v>108.3</v>
      </c>
      <c r="AD26" s="32">
        <v>108</v>
      </c>
      <c r="AE26" s="32">
        <v>108.1</v>
      </c>
      <c r="AF26" s="32">
        <v>108.7</v>
      </c>
      <c r="AG26" s="32">
        <v>108.5</v>
      </c>
      <c r="AH26" s="32">
        <v>108.6</v>
      </c>
      <c r="AI26" s="32">
        <v>109.2</v>
      </c>
      <c r="AJ26" s="32">
        <v>108.9</v>
      </c>
      <c r="AK26" s="32">
        <v>109</v>
      </c>
      <c r="AL26" s="32">
        <v>109.6</v>
      </c>
      <c r="AM26" s="32">
        <v>109.8</v>
      </c>
      <c r="AN26" s="32">
        <v>109.7</v>
      </c>
      <c r="AO26" s="32">
        <v>109.9</v>
      </c>
      <c r="AP26" s="32">
        <v>110.3</v>
      </c>
      <c r="AQ26" s="32">
        <v>110.1</v>
      </c>
      <c r="AR26" s="32">
        <v>110.2</v>
      </c>
      <c r="AS26" s="32">
        <v>110.9</v>
      </c>
      <c r="AT26" s="32">
        <v>110.6</v>
      </c>
      <c r="AU26" s="32">
        <v>110.5</v>
      </c>
      <c r="AV26" s="32">
        <v>111.2</v>
      </c>
      <c r="AW26" s="32">
        <v>110.9</v>
      </c>
      <c r="AX26" s="32">
        <v>110.9</v>
      </c>
      <c r="AY26" s="32">
        <v>111.5</v>
      </c>
      <c r="AZ26" s="32">
        <v>111.2</v>
      </c>
      <c r="BA26" s="32">
        <v>111.4</v>
      </c>
      <c r="BB26" s="32">
        <v>111.8</v>
      </c>
      <c r="BC26" s="32">
        <v>111.6</v>
      </c>
      <c r="BD26" s="32">
        <v>111.8</v>
      </c>
      <c r="BE26" s="32">
        <v>112.4</v>
      </c>
      <c r="BF26" s="32">
        <v>112.1</v>
      </c>
      <c r="BG26" s="32">
        <v>112.2</v>
      </c>
      <c r="BH26" s="32">
        <v>112.9</v>
      </c>
      <c r="BI26" s="32">
        <v>112.6</v>
      </c>
      <c r="BJ26" s="32">
        <v>112.6</v>
      </c>
      <c r="BK26" s="32">
        <v>113.4</v>
      </c>
      <c r="BL26" s="32">
        <v>113.1</v>
      </c>
      <c r="BM26" s="32">
        <v>113</v>
      </c>
      <c r="BN26" s="32">
        <v>113.6</v>
      </c>
      <c r="BO26" s="32">
        <v>113.3</v>
      </c>
      <c r="BP26" s="32">
        <v>113.3</v>
      </c>
      <c r="BQ26" s="32">
        <v>114</v>
      </c>
      <c r="BR26" s="32">
        <v>113.7</v>
      </c>
      <c r="BS26" s="32">
        <v>113.3</v>
      </c>
      <c r="BT26" s="32">
        <v>114.3</v>
      </c>
      <c r="BU26" s="32">
        <v>113.9</v>
      </c>
      <c r="BV26" s="32">
        <v>114</v>
      </c>
      <c r="BW26" s="32">
        <v>114.6</v>
      </c>
      <c r="BX26" s="32">
        <v>114.3</v>
      </c>
      <c r="BY26" s="32">
        <v>114.8</v>
      </c>
      <c r="BZ26" s="32">
        <v>114.9</v>
      </c>
      <c r="CA26" s="32">
        <v>114.9</v>
      </c>
      <c r="CB26" s="32">
        <v>115.5</v>
      </c>
      <c r="CC26" s="32">
        <v>115.4</v>
      </c>
      <c r="CD26" s="32">
        <v>115.4</v>
      </c>
      <c r="CE26" s="32">
        <v>116.2</v>
      </c>
      <c r="CF26" s="32">
        <v>115.6</v>
      </c>
      <c r="CG26" s="32">
        <v>115.9</v>
      </c>
      <c r="CH26" s="32">
        <v>116.7</v>
      </c>
      <c r="CI26" s="32">
        <v>116</v>
      </c>
      <c r="CJ26" s="32">
        <v>116.3</v>
      </c>
      <c r="CK26" s="32">
        <v>117.9</v>
      </c>
      <c r="CL26" s="32">
        <v>116.2</v>
      </c>
      <c r="CM26" s="32">
        <v>116.9</v>
      </c>
      <c r="CN26" s="32">
        <v>118</v>
      </c>
      <c r="CO26" s="32">
        <v>116.6</v>
      </c>
      <c r="CP26" s="32">
        <v>117.2</v>
      </c>
      <c r="CQ26" s="32">
        <v>118.5</v>
      </c>
      <c r="CR26" s="32">
        <v>117.2</v>
      </c>
      <c r="CS26" s="32">
        <v>117.8</v>
      </c>
      <c r="CT26" s="32">
        <v>119.6</v>
      </c>
      <c r="CU26" s="32">
        <v>117.3</v>
      </c>
      <c r="CV26" s="32">
        <v>118.3</v>
      </c>
      <c r="CW26" s="32">
        <v>120.1</v>
      </c>
      <c r="CX26" s="32">
        <v>117.7</v>
      </c>
      <c r="CY26" s="32">
        <v>118.7</v>
      </c>
      <c r="CZ26" s="32">
        <v>120.9</v>
      </c>
      <c r="DA26" s="32">
        <v>117.9</v>
      </c>
      <c r="DB26" s="32">
        <v>119.2</v>
      </c>
      <c r="DC26" s="32">
        <v>121.6</v>
      </c>
      <c r="DD26" s="32">
        <v>118.1</v>
      </c>
      <c r="DE26" s="32">
        <v>119.6</v>
      </c>
      <c r="DF26" s="32">
        <v>121.4</v>
      </c>
      <c r="DG26" s="32">
        <v>118.5</v>
      </c>
      <c r="DH26" s="32">
        <v>119.8</v>
      </c>
      <c r="DI26" s="32">
        <v>122.3</v>
      </c>
      <c r="DJ26" s="32">
        <v>118.8</v>
      </c>
      <c r="DK26" s="32">
        <v>120.3</v>
      </c>
      <c r="DL26" s="32">
        <v>122.5</v>
      </c>
      <c r="DM26" s="32">
        <v>119.1</v>
      </c>
      <c r="DN26" s="32">
        <v>120.6</v>
      </c>
      <c r="DO26" s="32">
        <v>123.2</v>
      </c>
      <c r="DP26" s="32">
        <v>119.5</v>
      </c>
      <c r="DQ26" s="32">
        <v>121.1</v>
      </c>
      <c r="DR26" s="32">
        <v>123.6</v>
      </c>
      <c r="DS26" s="32">
        <v>119.8</v>
      </c>
      <c r="DT26" s="32">
        <v>121.5</v>
      </c>
      <c r="DU26" s="32">
        <v>124.1</v>
      </c>
      <c r="DV26" s="32">
        <v>119.9</v>
      </c>
      <c r="DW26" s="32">
        <v>121.7</v>
      </c>
      <c r="DX26" s="32">
        <v>125.2</v>
      </c>
      <c r="DY26" s="32">
        <v>120.3</v>
      </c>
      <c r="DZ26" s="32">
        <v>122.4</v>
      </c>
      <c r="EA26" s="32">
        <v>125.5</v>
      </c>
      <c r="EB26" s="32">
        <v>120.6</v>
      </c>
      <c r="EC26" s="32">
        <v>122.7</v>
      </c>
      <c r="ED26" s="32">
        <v>125.7</v>
      </c>
      <c r="EE26" s="32">
        <v>120.8</v>
      </c>
      <c r="EF26" s="32">
        <v>122.9</v>
      </c>
      <c r="EG26" s="32">
        <v>126.5</v>
      </c>
      <c r="EH26" s="32">
        <v>121.2</v>
      </c>
      <c r="EI26" s="32">
        <v>123.5</v>
      </c>
      <c r="EJ26" s="32">
        <v>126.9</v>
      </c>
      <c r="EK26" s="32">
        <v>121.7</v>
      </c>
      <c r="EL26" s="32">
        <v>124</v>
      </c>
      <c r="EM26" s="32">
        <v>127.3</v>
      </c>
      <c r="EN26" s="32">
        <v>121.8</v>
      </c>
      <c r="EO26" s="32">
        <v>124.2</v>
      </c>
      <c r="EP26" s="32">
        <v>127</v>
      </c>
      <c r="EQ26" s="32">
        <v>122</v>
      </c>
      <c r="ER26" s="32">
        <v>124.2</v>
      </c>
      <c r="ES26" s="32">
        <v>127.7</v>
      </c>
      <c r="ET26" s="32">
        <v>122.2</v>
      </c>
      <c r="EU26" s="32">
        <v>124.6</v>
      </c>
      <c r="EV26" s="32">
        <v>128.30000000000001</v>
      </c>
      <c r="EW26" s="32">
        <v>122.4</v>
      </c>
      <c r="EX26" s="32">
        <v>125</v>
      </c>
      <c r="EY26" s="32">
        <v>128.30000000000001</v>
      </c>
      <c r="EZ26" s="32">
        <v>122.6</v>
      </c>
      <c r="FA26" s="32">
        <v>125.1</v>
      </c>
      <c r="FB26" s="32">
        <v>129.4</v>
      </c>
      <c r="FC26" s="32">
        <v>122.8</v>
      </c>
      <c r="FD26" s="32">
        <v>125.7</v>
      </c>
      <c r="FE26" s="32">
        <v>129.80000000000001</v>
      </c>
      <c r="FF26" s="32">
        <v>122.9</v>
      </c>
      <c r="FG26" s="32">
        <v>125.9</v>
      </c>
      <c r="FH26" s="32">
        <v>130.6</v>
      </c>
      <c r="FI26" s="32">
        <v>123.5</v>
      </c>
      <c r="FJ26" s="32">
        <v>126.6</v>
      </c>
      <c r="FK26" s="32">
        <v>131.5</v>
      </c>
      <c r="FL26" s="32">
        <v>124.1</v>
      </c>
      <c r="FM26" s="32">
        <v>127.3</v>
      </c>
      <c r="FN26" s="32">
        <v>132.30000000000001</v>
      </c>
      <c r="FO26" s="32">
        <v>124.5</v>
      </c>
      <c r="FP26" s="32">
        <v>127.9</v>
      </c>
      <c r="FQ26" s="32">
        <v>133</v>
      </c>
      <c r="FR26" s="32">
        <v>124.8</v>
      </c>
      <c r="FS26" s="32">
        <v>128.4</v>
      </c>
      <c r="FT26" s="32">
        <v>133.69999999999999</v>
      </c>
      <c r="FU26" s="32">
        <v>125.1</v>
      </c>
      <c r="FV26" s="32">
        <v>128.9</v>
      </c>
      <c r="FW26" s="32">
        <v>133.4</v>
      </c>
      <c r="FX26" s="32">
        <v>125.6</v>
      </c>
      <c r="FY26" s="32">
        <v>129</v>
      </c>
      <c r="FZ26" s="32">
        <v>134.30000000000001</v>
      </c>
      <c r="GA26" s="32">
        <v>126.2</v>
      </c>
      <c r="GB26" s="32">
        <v>129.69999999999999</v>
      </c>
      <c r="GC26" s="32">
        <v>134.30000000000001</v>
      </c>
      <c r="GD26" s="32">
        <v>126.5</v>
      </c>
      <c r="GE26" s="32">
        <v>129.9</v>
      </c>
      <c r="GF26" s="32">
        <v>135.1</v>
      </c>
      <c r="GG26" s="32">
        <v>126.8</v>
      </c>
      <c r="GH26" s="32">
        <v>130.4</v>
      </c>
      <c r="GI26" s="32">
        <v>136</v>
      </c>
      <c r="GJ26" s="32">
        <v>127.6</v>
      </c>
      <c r="GK26" s="32">
        <v>131.30000000000001</v>
      </c>
      <c r="GL26" s="32">
        <v>136.80000000000001</v>
      </c>
      <c r="GM26" s="32">
        <v>128</v>
      </c>
      <c r="GN26" s="32">
        <v>131.80000000000001</v>
      </c>
      <c r="GO26" s="32">
        <v>137.80000000000001</v>
      </c>
      <c r="GP26" s="32">
        <v>128.5</v>
      </c>
      <c r="GQ26" s="32">
        <v>132.6</v>
      </c>
      <c r="GR26" s="32">
        <v>138.4</v>
      </c>
      <c r="GS26" s="32">
        <v>129</v>
      </c>
      <c r="GT26" s="32">
        <v>133.1</v>
      </c>
      <c r="GU26" s="32">
        <v>138.6</v>
      </c>
      <c r="GV26" s="32">
        <v>129.80000000000001</v>
      </c>
      <c r="GW26" s="32">
        <v>133.6</v>
      </c>
      <c r="GX26" s="32">
        <v>140</v>
      </c>
      <c r="GY26" s="32">
        <v>130.19999999999999</v>
      </c>
      <c r="GZ26" s="32">
        <v>134.5</v>
      </c>
      <c r="HA26" s="32">
        <v>140.1</v>
      </c>
      <c r="HB26" s="32">
        <v>130.69999999999999</v>
      </c>
      <c r="HC26" s="32">
        <v>136.5</v>
      </c>
      <c r="HD26" s="32">
        <v>143.1</v>
      </c>
      <c r="HE26" s="32">
        <v>131.30000000000001</v>
      </c>
      <c r="HF26" s="32">
        <v>136.5</v>
      </c>
      <c r="HG26" s="32">
        <v>143.30000000000001</v>
      </c>
      <c r="HH26" s="32">
        <v>131.69999999999999</v>
      </c>
      <c r="HI26" s="32">
        <v>136.80000000000001</v>
      </c>
      <c r="HJ26" s="32">
        <v>142.9</v>
      </c>
      <c r="HK26" s="32">
        <v>131.9</v>
      </c>
      <c r="HL26" s="32">
        <v>136.69999999999999</v>
      </c>
      <c r="HM26" s="32">
        <v>143.4</v>
      </c>
      <c r="HN26" s="32">
        <v>132.19999999999999</v>
      </c>
      <c r="HO26" s="32">
        <v>137.1</v>
      </c>
      <c r="HP26" s="32">
        <v>143.80000000000001</v>
      </c>
      <c r="HQ26" s="32">
        <v>133</v>
      </c>
      <c r="HR26" s="32">
        <v>137.69999999999999</v>
      </c>
      <c r="HS26" s="32">
        <f>AVERAGE(HN26:HR26,HV26:HZ26)</f>
        <v>138.35999999999999</v>
      </c>
      <c r="HT26" s="32">
        <f>AVERAGE(HO26:HS26,HW26:IA26)</f>
        <v>138.34599999999998</v>
      </c>
      <c r="HU26" s="32">
        <f>AVERAGE(HP26:HT26,HX26:IB26)</f>
        <v>139.82059999999998</v>
      </c>
      <c r="HV26" s="32">
        <v>145.9</v>
      </c>
      <c r="HW26" s="32">
        <v>134</v>
      </c>
      <c r="HX26" s="32">
        <v>139.19999999999999</v>
      </c>
      <c r="HY26" s="32">
        <v>146.4</v>
      </c>
      <c r="HZ26" s="32">
        <v>134.30000000000001</v>
      </c>
      <c r="IA26" s="32">
        <v>139.6</v>
      </c>
      <c r="IB26" s="32">
        <v>147.5</v>
      </c>
      <c r="IC26" s="32">
        <v>135</v>
      </c>
      <c r="ID26" s="32">
        <v>140.5</v>
      </c>
      <c r="IE26" s="32">
        <v>148</v>
      </c>
      <c r="IF26" s="32">
        <v>135.4</v>
      </c>
      <c r="IG26" s="32">
        <v>140.9</v>
      </c>
      <c r="IH26" s="32">
        <v>148.30000000000001</v>
      </c>
      <c r="II26" s="32">
        <v>135.9</v>
      </c>
      <c r="IJ26" s="32">
        <v>141.30000000000001</v>
      </c>
      <c r="IK26" s="32">
        <v>148.69999999999999</v>
      </c>
      <c r="IL26" s="32">
        <v>136.19999999999999</v>
      </c>
      <c r="IM26" s="32">
        <v>141.69999999999999</v>
      </c>
      <c r="IN26" s="32">
        <v>149.1</v>
      </c>
      <c r="IO26" s="32">
        <v>136.69999999999999</v>
      </c>
      <c r="IP26" s="32">
        <v>142.1</v>
      </c>
      <c r="IQ26" s="32">
        <v>149.5</v>
      </c>
      <c r="IR26" s="32">
        <v>136.80000000000001</v>
      </c>
      <c r="IS26" s="32">
        <v>142.30000000000001</v>
      </c>
      <c r="IT26" s="32">
        <v>150.1</v>
      </c>
      <c r="IU26" s="32">
        <v>137.19999999999999</v>
      </c>
      <c r="IV26" s="32">
        <v>142.80000000000001</v>
      </c>
      <c r="IW26" s="32">
        <v>150.4</v>
      </c>
      <c r="IX26" s="32">
        <v>137.69999999999999</v>
      </c>
      <c r="IY26" s="32">
        <v>143.19999999999999</v>
      </c>
      <c r="IZ26" s="32">
        <v>151.19999999999999</v>
      </c>
      <c r="JA26" s="32">
        <v>137.9</v>
      </c>
      <c r="JB26" s="32">
        <v>143.69999999999999</v>
      </c>
      <c r="JC26" s="32">
        <f>AVERAGE(IX26:JB26,JI26:JM26)</f>
        <v>145.74</v>
      </c>
      <c r="JD26" s="32">
        <f>AVERAGE(IY26:JC26,JJ26:JN26)</f>
        <v>146.054</v>
      </c>
      <c r="JE26" s="32">
        <f>AVERAGE(IZ26:JD26,JK26:JO26)</f>
        <v>147.10939999999999</v>
      </c>
      <c r="JF26" s="32">
        <f>AVERAGE(JA26:JE26,JI26:JM26)</f>
        <v>146.42034000000001</v>
      </c>
      <c r="JG26" s="32">
        <f>AVERAGE(JB26:JF26,JJ26:JN26)</f>
        <v>146.782374</v>
      </c>
      <c r="JH26" s="32">
        <f>AVERAGE(JC26:JG26,JK26:JO26)</f>
        <v>147.86061140000001</v>
      </c>
      <c r="JI26" s="32">
        <v>153.19999999999999</v>
      </c>
      <c r="JJ26" s="32">
        <v>144.5</v>
      </c>
      <c r="JK26" s="32">
        <v>148.30000000000001</v>
      </c>
      <c r="JL26" s="32">
        <v>153.19999999999999</v>
      </c>
      <c r="JM26" s="32">
        <v>144.5</v>
      </c>
      <c r="JN26" s="32">
        <v>148.30000000000001</v>
      </c>
      <c r="JO26" s="32">
        <v>152.19999999999999</v>
      </c>
      <c r="JP26" s="32">
        <v>141.19999999999999</v>
      </c>
      <c r="JQ26" s="32">
        <v>146</v>
      </c>
      <c r="JR26" s="32">
        <v>152.80000000000001</v>
      </c>
      <c r="JS26" s="32">
        <v>141.80000000000001</v>
      </c>
      <c r="JT26" s="32">
        <v>146.6</v>
      </c>
      <c r="JU26" s="32">
        <v>152.4</v>
      </c>
      <c r="JV26" s="32">
        <v>142</v>
      </c>
      <c r="JW26" s="32">
        <v>146.5</v>
      </c>
      <c r="JX26" s="32">
        <v>153.6</v>
      </c>
      <c r="JY26" s="32">
        <v>144.4</v>
      </c>
      <c r="JZ26" s="32">
        <v>148.4</v>
      </c>
      <c r="KA26" s="32">
        <v>153.9</v>
      </c>
      <c r="KB26" s="32">
        <v>144.30000000000001</v>
      </c>
      <c r="KC26" s="32">
        <v>148.5</v>
      </c>
      <c r="KD26" s="32">
        <v>155.1</v>
      </c>
      <c r="KE26" s="32">
        <v>145.4</v>
      </c>
      <c r="KF26" s="32">
        <v>149.6</v>
      </c>
      <c r="KG26" s="32">
        <v>157</v>
      </c>
      <c r="KH26" s="32">
        <v>147.30000000000001</v>
      </c>
      <c r="KI26" s="32">
        <v>151.5</v>
      </c>
      <c r="KJ26" s="32">
        <v>157.80000000000001</v>
      </c>
      <c r="KK26" s="32">
        <v>148.6</v>
      </c>
      <c r="KL26" s="32">
        <v>152.6</v>
      </c>
      <c r="KM26" s="32">
        <v>158.6</v>
      </c>
      <c r="KN26" s="32">
        <v>149.1</v>
      </c>
      <c r="KO26" s="32">
        <v>153.19999999999999</v>
      </c>
      <c r="KP26" s="32">
        <v>160</v>
      </c>
      <c r="KQ26" s="32">
        <v>152.6</v>
      </c>
      <c r="KR26" s="32">
        <v>155.80000000000001</v>
      </c>
      <c r="KS26" s="32">
        <v>160.4</v>
      </c>
      <c r="KT26" s="32">
        <v>150.69999999999999</v>
      </c>
      <c r="KU26" s="32">
        <v>154.9</v>
      </c>
      <c r="KV26" s="32">
        <v>160.69999999999999</v>
      </c>
      <c r="KW26" s="32">
        <v>151.19999999999999</v>
      </c>
      <c r="KX26" s="32">
        <v>155.30000000000001</v>
      </c>
      <c r="KY26" s="32">
        <v>161.1</v>
      </c>
      <c r="KZ26" s="32">
        <v>153.69999999999999</v>
      </c>
      <c r="LA26" s="32">
        <v>157.6</v>
      </c>
      <c r="LB26" s="32">
        <v>162.69999999999999</v>
      </c>
      <c r="LC26" s="32">
        <v>153.9</v>
      </c>
      <c r="LD26" s="32">
        <v>157.69999999999999</v>
      </c>
      <c r="LE26" s="32">
        <v>163.19999999999999</v>
      </c>
      <c r="LF26" s="32">
        <v>155.1</v>
      </c>
      <c r="LG26" s="32">
        <v>158.6</v>
      </c>
      <c r="LH26" s="32">
        <v>163.80000000000001</v>
      </c>
      <c r="LI26" s="32">
        <v>156.69999999999999</v>
      </c>
      <c r="LJ26" s="32">
        <v>159.80000000000001</v>
      </c>
      <c r="LK26" s="32">
        <v>164.5</v>
      </c>
      <c r="LL26" s="32">
        <v>157.6</v>
      </c>
      <c r="LM26" s="32">
        <v>160.6</v>
      </c>
      <c r="LN26" s="32">
        <v>164.9</v>
      </c>
      <c r="LO26" s="32">
        <v>158.4</v>
      </c>
      <c r="LP26" s="32">
        <v>161.19999999999999</v>
      </c>
      <c r="LQ26" s="32">
        <v>165.5</v>
      </c>
      <c r="LR26" s="32">
        <v>159.5</v>
      </c>
      <c r="LS26" s="32">
        <v>162.1</v>
      </c>
      <c r="LT26" s="32">
        <v>166.6</v>
      </c>
      <c r="LU26" s="32">
        <v>160.80000000000001</v>
      </c>
      <c r="LV26" s="32">
        <v>163.30000000000001</v>
      </c>
      <c r="LW26" s="32">
        <v>167.2</v>
      </c>
      <c r="LX26" s="32">
        <v>162.19999999999999</v>
      </c>
      <c r="LY26" s="32">
        <v>164.4</v>
      </c>
      <c r="LZ26" s="32">
        <v>167.6</v>
      </c>
      <c r="MA26" s="32">
        <v>163.19999999999999</v>
      </c>
      <c r="MB26" s="32">
        <v>165.1</v>
      </c>
      <c r="MC26" s="32">
        <v>168</v>
      </c>
      <c r="MD26" s="32">
        <v>164.1</v>
      </c>
      <c r="ME26" s="32">
        <v>165.8</v>
      </c>
      <c r="MF26" s="32">
        <v>168.6</v>
      </c>
      <c r="MG26" s="32">
        <v>164.6</v>
      </c>
      <c r="MH26" s="32">
        <v>166.3</v>
      </c>
      <c r="MI26" s="32">
        <v>169.3</v>
      </c>
      <c r="MJ26" s="32">
        <v>165.1</v>
      </c>
      <c r="MK26" s="32">
        <v>166.9</v>
      </c>
      <c r="ML26" s="32">
        <v>170</v>
      </c>
      <c r="MM26" s="32">
        <v>165.8</v>
      </c>
      <c r="MN26" s="32">
        <v>167.6</v>
      </c>
      <c r="MO26" s="32">
        <v>170.6</v>
      </c>
      <c r="MP26" s="32">
        <v>166.3</v>
      </c>
      <c r="MQ26" s="32">
        <v>168.2</v>
      </c>
      <c r="MR26" s="32">
        <v>170.8</v>
      </c>
      <c r="MS26" s="32">
        <v>166.7</v>
      </c>
      <c r="MT26" s="32">
        <v>168.5</v>
      </c>
      <c r="MU26" s="32">
        <v>171.2</v>
      </c>
      <c r="MV26" s="32">
        <v>167.1</v>
      </c>
      <c r="MW26" s="32">
        <v>168.9</v>
      </c>
      <c r="MX26" s="32">
        <v>171.8</v>
      </c>
      <c r="MY26" s="32">
        <v>167.8</v>
      </c>
      <c r="MZ26" s="32">
        <v>169.5</v>
      </c>
      <c r="NA26" s="32">
        <v>172.8</v>
      </c>
      <c r="NB26" s="32">
        <v>168.4</v>
      </c>
      <c r="NC26" s="32">
        <v>170.3</v>
      </c>
      <c r="ND26" s="32">
        <v>172.8</v>
      </c>
      <c r="NE26" s="32">
        <v>168.4</v>
      </c>
      <c r="NF26" s="32">
        <v>170.3</v>
      </c>
      <c r="NG26" s="32">
        <v>173.2</v>
      </c>
      <c r="NH26" s="32">
        <v>168.8</v>
      </c>
      <c r="NI26" s="32">
        <v>170.7</v>
      </c>
      <c r="NJ26" s="32">
        <v>173.8</v>
      </c>
      <c r="NK26" s="32">
        <v>169.2</v>
      </c>
      <c r="NL26" s="32">
        <v>171.2</v>
      </c>
    </row>
    <row r="27" spans="1:376" x14ac:dyDescent="0.3">
      <c r="A27" s="50" t="s">
        <v>26</v>
      </c>
      <c r="B27" s="32">
        <v>103.8</v>
      </c>
      <c r="C27" s="32">
        <v>103.5</v>
      </c>
      <c r="D27" s="32">
        <v>103.6</v>
      </c>
      <c r="E27" s="32">
        <v>104.1</v>
      </c>
      <c r="F27" s="32">
        <v>103.7</v>
      </c>
      <c r="G27" s="32">
        <v>103.9</v>
      </c>
      <c r="H27" s="32">
        <v>104.3</v>
      </c>
      <c r="I27" s="32">
        <v>103.8</v>
      </c>
      <c r="J27" s="32">
        <v>104</v>
      </c>
      <c r="K27" s="32">
        <v>104.8</v>
      </c>
      <c r="L27" s="32">
        <v>105.2</v>
      </c>
      <c r="M27" s="32">
        <v>105</v>
      </c>
      <c r="N27" s="32">
        <v>105.5</v>
      </c>
      <c r="O27" s="32">
        <v>105.7</v>
      </c>
      <c r="P27" s="32">
        <v>105.6</v>
      </c>
      <c r="Q27" s="32">
        <v>106.5</v>
      </c>
      <c r="R27" s="32">
        <v>108.1</v>
      </c>
      <c r="S27" s="32">
        <v>107.4</v>
      </c>
      <c r="T27" s="32">
        <v>107.8</v>
      </c>
      <c r="U27" s="32">
        <v>110.1</v>
      </c>
      <c r="V27" s="32">
        <v>109.1</v>
      </c>
      <c r="W27" s="32">
        <v>108.7</v>
      </c>
      <c r="X27" s="32">
        <v>110.8</v>
      </c>
      <c r="Y27" s="32">
        <v>109.9</v>
      </c>
      <c r="Z27" s="32">
        <v>109.8</v>
      </c>
      <c r="AA27" s="32">
        <v>111.2</v>
      </c>
      <c r="AB27" s="32">
        <v>110.6</v>
      </c>
      <c r="AC27" s="32">
        <v>110.2</v>
      </c>
      <c r="AD27" s="32">
        <v>111.3</v>
      </c>
      <c r="AE27" s="32">
        <v>110.8</v>
      </c>
      <c r="AF27" s="32">
        <v>111</v>
      </c>
      <c r="AG27" s="32">
        <v>111.3</v>
      </c>
      <c r="AH27" s="32">
        <v>111.2</v>
      </c>
      <c r="AI27" s="32">
        <v>111.6</v>
      </c>
      <c r="AJ27" s="32">
        <v>111.4</v>
      </c>
      <c r="AK27" s="32">
        <v>111.5</v>
      </c>
      <c r="AL27" s="32">
        <v>111.8</v>
      </c>
      <c r="AM27" s="32">
        <v>111.5</v>
      </c>
      <c r="AN27" s="32">
        <v>111.6</v>
      </c>
      <c r="AO27" s="32">
        <v>112</v>
      </c>
      <c r="AP27" s="32">
        <v>111.6</v>
      </c>
      <c r="AQ27" s="32">
        <v>111.8</v>
      </c>
      <c r="AR27" s="32">
        <v>112.4</v>
      </c>
      <c r="AS27" s="32">
        <v>111.8</v>
      </c>
      <c r="AT27" s="32">
        <v>112</v>
      </c>
      <c r="AU27" s="32">
        <v>113</v>
      </c>
      <c r="AV27" s="32">
        <v>112.5</v>
      </c>
      <c r="AW27" s="32">
        <v>112.7</v>
      </c>
      <c r="AX27" s="32">
        <v>113.1</v>
      </c>
      <c r="AY27" s="32">
        <v>112.9</v>
      </c>
      <c r="AZ27" s="32">
        <v>113</v>
      </c>
      <c r="BA27" s="32">
        <v>114.3</v>
      </c>
      <c r="BB27" s="32">
        <v>115.1</v>
      </c>
      <c r="BC27" s="32">
        <v>114.8</v>
      </c>
      <c r="BD27" s="32">
        <v>115.5</v>
      </c>
      <c r="BE27" s="32">
        <v>117.8</v>
      </c>
      <c r="BF27" s="32">
        <v>116.8</v>
      </c>
      <c r="BG27" s="32">
        <v>116.2</v>
      </c>
      <c r="BH27" s="32">
        <v>119.2</v>
      </c>
      <c r="BI27" s="32">
        <v>118</v>
      </c>
      <c r="BJ27" s="32">
        <v>116.6</v>
      </c>
      <c r="BK27" s="32">
        <v>120</v>
      </c>
      <c r="BL27" s="32">
        <v>118.6</v>
      </c>
      <c r="BM27" s="32">
        <v>116.9</v>
      </c>
      <c r="BN27" s="32">
        <v>120.2</v>
      </c>
      <c r="BO27" s="32">
        <v>118.8</v>
      </c>
      <c r="BP27" s="32">
        <v>117.2</v>
      </c>
      <c r="BQ27" s="32">
        <v>120.3</v>
      </c>
      <c r="BR27" s="32">
        <v>119</v>
      </c>
      <c r="BS27" s="32">
        <v>117.7</v>
      </c>
      <c r="BT27" s="32">
        <v>120.7</v>
      </c>
      <c r="BU27" s="32">
        <v>119.5</v>
      </c>
      <c r="BV27" s="32">
        <v>118.2</v>
      </c>
      <c r="BW27" s="32">
        <v>120.8</v>
      </c>
      <c r="BX27" s="32">
        <v>119.7</v>
      </c>
      <c r="BY27" s="32">
        <v>118.7</v>
      </c>
      <c r="BZ27" s="32">
        <v>120.4</v>
      </c>
      <c r="CA27" s="32">
        <v>119.7</v>
      </c>
      <c r="CB27" s="32">
        <v>119.4</v>
      </c>
      <c r="CC27" s="32">
        <v>120.6</v>
      </c>
      <c r="CD27" s="32">
        <v>120.1</v>
      </c>
      <c r="CE27" s="32">
        <v>119.9</v>
      </c>
      <c r="CF27" s="32">
        <v>121.7</v>
      </c>
      <c r="CG27" s="32">
        <v>121</v>
      </c>
      <c r="CH27" s="32">
        <v>120.5</v>
      </c>
      <c r="CI27" s="32">
        <v>122</v>
      </c>
      <c r="CJ27" s="32">
        <v>121.4</v>
      </c>
      <c r="CK27" s="32">
        <v>122</v>
      </c>
      <c r="CL27" s="32">
        <v>123.8</v>
      </c>
      <c r="CM27" s="32">
        <v>123.1</v>
      </c>
      <c r="CN27" s="32">
        <v>122.9</v>
      </c>
      <c r="CO27" s="32">
        <v>125.4</v>
      </c>
      <c r="CP27" s="32">
        <v>124.4</v>
      </c>
      <c r="CQ27" s="32">
        <v>123.6</v>
      </c>
      <c r="CR27" s="32">
        <v>126.2</v>
      </c>
      <c r="CS27" s="32">
        <v>125.1</v>
      </c>
      <c r="CT27" s="32">
        <v>124.5</v>
      </c>
      <c r="CU27" s="32">
        <v>126.5</v>
      </c>
      <c r="CV27" s="32">
        <v>125.7</v>
      </c>
      <c r="CW27" s="32">
        <v>125.1</v>
      </c>
      <c r="CX27" s="32">
        <v>126.5</v>
      </c>
      <c r="CY27" s="32">
        <v>125.9</v>
      </c>
      <c r="CZ27" s="32">
        <v>125.8</v>
      </c>
      <c r="DA27" s="32">
        <v>126.6</v>
      </c>
      <c r="DB27" s="32">
        <v>126.3</v>
      </c>
      <c r="DC27" s="32">
        <v>125.6</v>
      </c>
      <c r="DD27" s="32">
        <v>126.6</v>
      </c>
      <c r="DE27" s="32">
        <v>126.2</v>
      </c>
      <c r="DF27" s="32">
        <v>126.2</v>
      </c>
      <c r="DG27" s="32">
        <v>126.4</v>
      </c>
      <c r="DH27" s="32">
        <v>126.3</v>
      </c>
      <c r="DI27" s="32">
        <v>127.1</v>
      </c>
      <c r="DJ27" s="32">
        <v>126.3</v>
      </c>
      <c r="DK27" s="32">
        <v>126.6</v>
      </c>
      <c r="DL27" s="32">
        <v>127.5</v>
      </c>
      <c r="DM27" s="32">
        <v>126.4</v>
      </c>
      <c r="DN27" s="32">
        <v>126.9</v>
      </c>
      <c r="DO27" s="32">
        <v>127.9</v>
      </c>
      <c r="DP27" s="32">
        <v>127.6</v>
      </c>
      <c r="DQ27" s="32">
        <v>127.7</v>
      </c>
      <c r="DR27" s="32">
        <v>129.1</v>
      </c>
      <c r="DS27" s="32">
        <v>128</v>
      </c>
      <c r="DT27" s="32">
        <v>128.5</v>
      </c>
      <c r="DU27" s="32">
        <v>130.19999999999999</v>
      </c>
      <c r="DV27" s="32">
        <v>129.30000000000001</v>
      </c>
      <c r="DW27" s="32">
        <v>129.69999999999999</v>
      </c>
      <c r="DX27" s="32">
        <v>130.80000000000001</v>
      </c>
      <c r="DY27" s="32">
        <v>130.80000000000001</v>
      </c>
      <c r="DZ27" s="32">
        <v>130.80000000000001</v>
      </c>
      <c r="EA27" s="32">
        <v>131.9</v>
      </c>
      <c r="EB27" s="32">
        <v>131.5</v>
      </c>
      <c r="EC27" s="32">
        <v>131.69999999999999</v>
      </c>
      <c r="ED27" s="32">
        <v>132.19999999999999</v>
      </c>
      <c r="EE27" s="32">
        <v>131.6</v>
      </c>
      <c r="EF27" s="32">
        <v>131.80000000000001</v>
      </c>
      <c r="EG27" s="32">
        <v>133</v>
      </c>
      <c r="EH27" s="32">
        <v>131.9</v>
      </c>
      <c r="EI27" s="32">
        <v>132.4</v>
      </c>
      <c r="EJ27" s="32">
        <v>133.69999999999999</v>
      </c>
      <c r="EK27" s="32">
        <v>132.1</v>
      </c>
      <c r="EL27" s="32">
        <v>132.80000000000001</v>
      </c>
      <c r="EM27" s="32">
        <v>134.19999999999999</v>
      </c>
      <c r="EN27" s="32">
        <v>132.30000000000001</v>
      </c>
      <c r="EO27" s="32">
        <v>133.1</v>
      </c>
      <c r="EP27" s="32">
        <v>134.6</v>
      </c>
      <c r="EQ27" s="32">
        <v>132.4</v>
      </c>
      <c r="ER27" s="32">
        <v>133.30000000000001</v>
      </c>
      <c r="ES27" s="32">
        <v>134.9</v>
      </c>
      <c r="ET27" s="32">
        <v>132.4</v>
      </c>
      <c r="EU27" s="32">
        <v>133.4</v>
      </c>
      <c r="EV27" s="32">
        <v>135.19999999999999</v>
      </c>
      <c r="EW27" s="32">
        <v>132.80000000000001</v>
      </c>
      <c r="EX27" s="32">
        <v>133.80000000000001</v>
      </c>
      <c r="EY27" s="32">
        <v>135.69999999999999</v>
      </c>
      <c r="EZ27" s="32">
        <v>133.6</v>
      </c>
      <c r="FA27" s="32">
        <v>134.5</v>
      </c>
      <c r="FB27" s="32">
        <v>136.30000000000001</v>
      </c>
      <c r="FC27" s="32">
        <v>133.80000000000001</v>
      </c>
      <c r="FD27" s="32">
        <v>134.80000000000001</v>
      </c>
      <c r="FE27" s="32">
        <v>136.9</v>
      </c>
      <c r="FF27" s="32">
        <v>134.30000000000001</v>
      </c>
      <c r="FG27" s="32">
        <v>135.4</v>
      </c>
      <c r="FH27" s="32">
        <v>138.6</v>
      </c>
      <c r="FI27" s="32">
        <v>135.5</v>
      </c>
      <c r="FJ27" s="32">
        <v>136.80000000000001</v>
      </c>
      <c r="FK27" s="32">
        <v>140.19999999999999</v>
      </c>
      <c r="FL27" s="32">
        <v>135.69999999999999</v>
      </c>
      <c r="FM27" s="32">
        <v>137.6</v>
      </c>
      <c r="FN27" s="32">
        <v>139.6</v>
      </c>
      <c r="FO27" s="32">
        <v>135.9</v>
      </c>
      <c r="FP27" s="32">
        <v>137.4</v>
      </c>
      <c r="FQ27" s="32">
        <v>140.1</v>
      </c>
      <c r="FR27" s="32">
        <v>136.30000000000001</v>
      </c>
      <c r="FS27" s="32">
        <v>137.9</v>
      </c>
      <c r="FT27" s="32">
        <v>141.5</v>
      </c>
      <c r="FU27" s="32">
        <v>136.6</v>
      </c>
      <c r="FV27" s="32">
        <v>138.6</v>
      </c>
      <c r="FW27" s="32">
        <v>141.1</v>
      </c>
      <c r="FX27" s="32">
        <v>136.69999999999999</v>
      </c>
      <c r="FY27" s="32">
        <v>138.5</v>
      </c>
      <c r="FZ27" s="32">
        <v>141.6</v>
      </c>
      <c r="GA27" s="32">
        <v>137.1</v>
      </c>
      <c r="GB27" s="32">
        <v>139</v>
      </c>
      <c r="GC27" s="32">
        <v>141.5</v>
      </c>
      <c r="GD27" s="32">
        <v>137.19999999999999</v>
      </c>
      <c r="GE27" s="32">
        <v>139</v>
      </c>
      <c r="GF27" s="32">
        <v>142.69999999999999</v>
      </c>
      <c r="GG27" s="32">
        <v>137.80000000000001</v>
      </c>
      <c r="GH27" s="32">
        <v>139.80000000000001</v>
      </c>
      <c r="GI27" s="32">
        <v>143.69999999999999</v>
      </c>
      <c r="GJ27" s="32">
        <v>139.69999999999999</v>
      </c>
      <c r="GK27" s="32">
        <v>141.4</v>
      </c>
      <c r="GL27" s="32">
        <v>144.4</v>
      </c>
      <c r="GM27" s="32">
        <v>140.4</v>
      </c>
      <c r="GN27" s="32">
        <v>142.1</v>
      </c>
      <c r="GO27" s="32">
        <v>145.1</v>
      </c>
      <c r="GP27" s="32">
        <v>141.19999999999999</v>
      </c>
      <c r="GQ27" s="32">
        <v>142.80000000000001</v>
      </c>
      <c r="GR27" s="32">
        <v>145.80000000000001</v>
      </c>
      <c r="GS27" s="32">
        <v>144</v>
      </c>
      <c r="GT27" s="32">
        <v>144.69999999999999</v>
      </c>
      <c r="GU27" s="32">
        <v>146.9</v>
      </c>
      <c r="GV27" s="32">
        <v>145.30000000000001</v>
      </c>
      <c r="GW27" s="32">
        <v>146</v>
      </c>
      <c r="GX27" s="32">
        <v>147.6</v>
      </c>
      <c r="GY27" s="32">
        <v>145.19999999999999</v>
      </c>
      <c r="GZ27" s="32">
        <v>146.19999999999999</v>
      </c>
      <c r="HA27" s="32">
        <v>148</v>
      </c>
      <c r="HB27" s="32">
        <v>145.5</v>
      </c>
      <c r="HC27" s="32">
        <v>147.80000000000001</v>
      </c>
      <c r="HD27" s="32">
        <v>150.19999999999999</v>
      </c>
      <c r="HE27" s="32">
        <v>146.1</v>
      </c>
      <c r="HF27" s="32">
        <v>147.80000000000001</v>
      </c>
      <c r="HG27" s="32">
        <v>155.1</v>
      </c>
      <c r="HH27" s="32">
        <v>146.5</v>
      </c>
      <c r="HI27" s="32">
        <v>150.1</v>
      </c>
      <c r="HJ27" s="32">
        <v>155.19999999999999</v>
      </c>
      <c r="HK27" s="32">
        <v>146.6</v>
      </c>
      <c r="HL27" s="32">
        <v>150.19999999999999</v>
      </c>
      <c r="HM27" s="32">
        <v>155.5</v>
      </c>
      <c r="HN27" s="32">
        <v>146.6</v>
      </c>
      <c r="HO27" s="32">
        <v>150.30000000000001</v>
      </c>
      <c r="HP27" s="32">
        <v>155.5</v>
      </c>
      <c r="HQ27" s="32">
        <v>146.69999999999999</v>
      </c>
      <c r="HR27" s="32">
        <v>150.30000000000001</v>
      </c>
      <c r="HS27" s="32">
        <f>AVERAGE(HN27:HR27,HV27:HZ27)</f>
        <v>151.22999999999999</v>
      </c>
      <c r="HT27" s="32">
        <f>AVERAGE(HO27:HS27,HW27:IA27)</f>
        <v>151.273</v>
      </c>
      <c r="HU27" s="32">
        <f>AVERAGE(HP27:HT27,HX27:IB27)</f>
        <v>152.4803</v>
      </c>
      <c r="HV27" s="32">
        <v>156.69999999999999</v>
      </c>
      <c r="HW27" s="32">
        <v>148</v>
      </c>
      <c r="HX27" s="32">
        <v>151.6</v>
      </c>
      <c r="HY27" s="32">
        <v>157.69999999999999</v>
      </c>
      <c r="HZ27" s="32">
        <v>148.9</v>
      </c>
      <c r="IA27" s="32">
        <v>152.5</v>
      </c>
      <c r="IB27" s="32">
        <v>159.1</v>
      </c>
      <c r="IC27" s="32">
        <v>150.4</v>
      </c>
      <c r="ID27" s="32">
        <v>154</v>
      </c>
      <c r="IE27" s="32">
        <v>159.69999999999999</v>
      </c>
      <c r="IF27" s="32">
        <v>151.5</v>
      </c>
      <c r="IG27" s="32">
        <v>154.9</v>
      </c>
      <c r="IH27" s="32">
        <v>160.19999999999999</v>
      </c>
      <c r="II27" s="32">
        <v>151.6</v>
      </c>
      <c r="IJ27" s="32">
        <v>155.19999999999999</v>
      </c>
      <c r="IK27" s="32">
        <v>160.69999999999999</v>
      </c>
      <c r="IL27" s="32">
        <v>151.69999999999999</v>
      </c>
      <c r="IM27" s="32">
        <v>155.4</v>
      </c>
      <c r="IN27" s="32">
        <v>160.80000000000001</v>
      </c>
      <c r="IO27" s="32">
        <v>151.80000000000001</v>
      </c>
      <c r="IP27" s="32">
        <v>155.5</v>
      </c>
      <c r="IQ27" s="32">
        <v>161.1</v>
      </c>
      <c r="IR27" s="32">
        <v>151.9</v>
      </c>
      <c r="IS27" s="32">
        <v>155.69999999999999</v>
      </c>
      <c r="IT27" s="32">
        <v>161.69999999999999</v>
      </c>
      <c r="IU27" s="32">
        <v>152.1</v>
      </c>
      <c r="IV27" s="32">
        <v>156.1</v>
      </c>
      <c r="IW27" s="32">
        <v>161.9</v>
      </c>
      <c r="IX27" s="32">
        <v>152.19999999999999</v>
      </c>
      <c r="IY27" s="32">
        <v>156.19999999999999</v>
      </c>
      <c r="IZ27" s="32">
        <v>161.19999999999999</v>
      </c>
      <c r="JA27" s="32">
        <v>152.5</v>
      </c>
      <c r="JB27" s="32">
        <v>156.1</v>
      </c>
      <c r="JC27" s="32">
        <f>AVERAGE(IX27:JB27,JI27:JM27)</f>
        <v>156.32</v>
      </c>
      <c r="JD27" s="32">
        <f>AVERAGE(IY27:JC27,JJ27:JN27)</f>
        <v>156.19200000000001</v>
      </c>
      <c r="JE27" s="32">
        <f>AVERAGE(IZ27:JD27,JK27:JO27)</f>
        <v>157.21120000000002</v>
      </c>
      <c r="JF27" s="32">
        <f>AVERAGE(JA27:JE27,JI27:JM27)</f>
        <v>156.33232000000001</v>
      </c>
      <c r="JG27" s="32">
        <f>AVERAGE(JB27:JF27,JJ27:JN27)</f>
        <v>156.17555200000001</v>
      </c>
      <c r="JH27" s="32">
        <f>AVERAGE(JC27:JG27,JK27:JO27)</f>
        <v>157.20310720000003</v>
      </c>
      <c r="JI27" s="32">
        <v>161.80000000000001</v>
      </c>
      <c r="JJ27" s="32">
        <v>152.5</v>
      </c>
      <c r="JK27" s="32">
        <v>156.4</v>
      </c>
      <c r="JL27" s="32">
        <v>161.80000000000001</v>
      </c>
      <c r="JM27" s="32">
        <v>152.5</v>
      </c>
      <c r="JN27" s="32">
        <v>156.4</v>
      </c>
      <c r="JO27" s="32">
        <v>162.69999999999999</v>
      </c>
      <c r="JP27" s="32">
        <v>155.5</v>
      </c>
      <c r="JQ27" s="32">
        <v>158.5</v>
      </c>
      <c r="JR27" s="32">
        <v>161.1</v>
      </c>
      <c r="JS27" s="32">
        <v>154.9</v>
      </c>
      <c r="JT27" s="32">
        <v>157.5</v>
      </c>
      <c r="JU27" s="32">
        <v>162.5</v>
      </c>
      <c r="JV27" s="32">
        <v>155.69999999999999</v>
      </c>
      <c r="JW27" s="32">
        <v>158.5</v>
      </c>
      <c r="JX27" s="32">
        <v>161.6</v>
      </c>
      <c r="JY27" s="32">
        <v>156.4</v>
      </c>
      <c r="JZ27" s="32">
        <v>158.6</v>
      </c>
      <c r="KA27" s="32">
        <v>162.9</v>
      </c>
      <c r="KB27" s="32">
        <v>156.9</v>
      </c>
      <c r="KC27" s="32">
        <v>159.4</v>
      </c>
      <c r="KD27" s="32">
        <v>163.5</v>
      </c>
      <c r="KE27" s="32">
        <v>156.1</v>
      </c>
      <c r="KF27" s="32">
        <v>159.19999999999999</v>
      </c>
      <c r="KG27" s="32">
        <v>163.6</v>
      </c>
      <c r="KH27" s="32">
        <v>156.6</v>
      </c>
      <c r="KI27" s="32">
        <v>159.5</v>
      </c>
      <c r="KJ27" s="32">
        <v>163.80000000000001</v>
      </c>
      <c r="KK27" s="32">
        <v>157.6</v>
      </c>
      <c r="KL27" s="32">
        <v>160.19999999999999</v>
      </c>
      <c r="KM27" s="32">
        <v>164.1</v>
      </c>
      <c r="KN27" s="32">
        <v>157.6</v>
      </c>
      <c r="KO27" s="32">
        <v>160.30000000000001</v>
      </c>
      <c r="KP27" s="32">
        <v>167.6</v>
      </c>
      <c r="KQ27" s="32">
        <v>156.6</v>
      </c>
      <c r="KR27" s="32">
        <v>161.19999999999999</v>
      </c>
      <c r="KS27" s="32">
        <v>166.8</v>
      </c>
      <c r="KT27" s="32">
        <v>158.1</v>
      </c>
      <c r="KU27" s="32">
        <v>161.69999999999999</v>
      </c>
      <c r="KV27" s="32">
        <v>167.2</v>
      </c>
      <c r="KW27" s="32">
        <v>160.30000000000001</v>
      </c>
      <c r="KX27" s="32">
        <v>163.19999999999999</v>
      </c>
      <c r="KY27" s="32">
        <v>167.5</v>
      </c>
      <c r="KZ27" s="32">
        <v>160.4</v>
      </c>
      <c r="LA27" s="32">
        <v>163.80000000000001</v>
      </c>
      <c r="LB27" s="32">
        <v>168.5</v>
      </c>
      <c r="LC27" s="32">
        <v>160.30000000000001</v>
      </c>
      <c r="LD27" s="32">
        <v>163.69999999999999</v>
      </c>
      <c r="LE27" s="32">
        <v>169</v>
      </c>
      <c r="LF27" s="32">
        <v>160.30000000000001</v>
      </c>
      <c r="LG27" s="32">
        <v>163.9</v>
      </c>
      <c r="LH27" s="32">
        <v>169.3</v>
      </c>
      <c r="LI27" s="32">
        <v>160.80000000000001</v>
      </c>
      <c r="LJ27" s="32">
        <v>164.3</v>
      </c>
      <c r="LK27" s="32">
        <v>169.7</v>
      </c>
      <c r="LL27" s="32">
        <v>160.6</v>
      </c>
      <c r="LM27" s="32">
        <v>164.4</v>
      </c>
      <c r="LN27" s="32">
        <v>169.9</v>
      </c>
      <c r="LO27" s="32">
        <v>161</v>
      </c>
      <c r="LP27" s="32">
        <v>164.7</v>
      </c>
      <c r="LQ27" s="32">
        <v>170.3</v>
      </c>
      <c r="LR27" s="32">
        <v>162</v>
      </c>
      <c r="LS27" s="32">
        <v>165.4</v>
      </c>
      <c r="LT27" s="32">
        <v>170.6</v>
      </c>
      <c r="LU27" s="32">
        <v>162.69999999999999</v>
      </c>
      <c r="LV27" s="32">
        <v>166</v>
      </c>
      <c r="LW27" s="32">
        <v>170.9</v>
      </c>
      <c r="LX27" s="32">
        <v>164</v>
      </c>
      <c r="LY27" s="32">
        <v>166.9</v>
      </c>
      <c r="LZ27" s="32">
        <v>171.8</v>
      </c>
      <c r="MA27" s="32">
        <v>165.2</v>
      </c>
      <c r="MB27" s="32">
        <v>167.9</v>
      </c>
      <c r="MC27" s="32">
        <v>172.6</v>
      </c>
      <c r="MD27" s="32">
        <v>166.5</v>
      </c>
      <c r="ME27" s="32">
        <v>169</v>
      </c>
      <c r="MF27" s="32">
        <v>174.7</v>
      </c>
      <c r="MG27" s="32">
        <v>169.1</v>
      </c>
      <c r="MH27" s="32">
        <v>171.4</v>
      </c>
      <c r="MI27" s="32">
        <v>175.7</v>
      </c>
      <c r="MJ27" s="32">
        <v>169.9</v>
      </c>
      <c r="MK27" s="32">
        <v>172.3</v>
      </c>
      <c r="ML27" s="32">
        <v>176.2</v>
      </c>
      <c r="MM27" s="32">
        <v>170.9</v>
      </c>
      <c r="MN27" s="32">
        <v>173.1</v>
      </c>
      <c r="MO27" s="32">
        <v>176.5</v>
      </c>
      <c r="MP27" s="32">
        <v>171.2</v>
      </c>
      <c r="MQ27" s="32">
        <v>173.4</v>
      </c>
      <c r="MR27" s="32">
        <v>176.9</v>
      </c>
      <c r="MS27" s="32">
        <v>171.5</v>
      </c>
      <c r="MT27" s="32">
        <v>173.7</v>
      </c>
      <c r="MU27" s="32">
        <v>177.3</v>
      </c>
      <c r="MV27" s="32">
        <v>171.8</v>
      </c>
      <c r="MW27" s="32">
        <v>174.1</v>
      </c>
      <c r="MX27" s="32">
        <v>177.8</v>
      </c>
      <c r="MY27" s="32">
        <v>171.8</v>
      </c>
      <c r="MZ27" s="32">
        <v>174.3</v>
      </c>
      <c r="NA27" s="32">
        <v>178.5</v>
      </c>
      <c r="NB27" s="32">
        <v>172.5</v>
      </c>
      <c r="NC27" s="32">
        <v>175</v>
      </c>
      <c r="ND27" s="32">
        <v>178.5</v>
      </c>
      <c r="NE27" s="32">
        <v>172.5</v>
      </c>
      <c r="NF27" s="32">
        <v>175</v>
      </c>
      <c r="NG27" s="32">
        <v>179.4</v>
      </c>
      <c r="NH27" s="32">
        <v>174.2</v>
      </c>
      <c r="NI27" s="32">
        <v>176.4</v>
      </c>
      <c r="NJ27" s="32">
        <v>180.3</v>
      </c>
      <c r="NK27" s="32">
        <v>174.8</v>
      </c>
      <c r="NL27" s="32">
        <v>177.1</v>
      </c>
    </row>
    <row r="28" spans="1:376" x14ac:dyDescent="0.3">
      <c r="A28" s="50" t="s">
        <v>27</v>
      </c>
      <c r="B28" s="32">
        <v>104.7</v>
      </c>
      <c r="C28" s="32">
        <v>104.3</v>
      </c>
      <c r="D28" s="32">
        <v>104.5</v>
      </c>
      <c r="E28" s="32">
        <v>104.6</v>
      </c>
      <c r="F28" s="32">
        <v>104.3</v>
      </c>
      <c r="G28" s="32">
        <v>104.5</v>
      </c>
      <c r="H28" s="32">
        <v>104.3</v>
      </c>
      <c r="I28" s="32">
        <v>104.2</v>
      </c>
      <c r="J28" s="32">
        <v>104.3</v>
      </c>
      <c r="K28" s="32">
        <v>102.7</v>
      </c>
      <c r="L28" s="32">
        <v>103.2</v>
      </c>
      <c r="M28" s="32">
        <v>102.9</v>
      </c>
      <c r="N28" s="32">
        <v>102.1</v>
      </c>
      <c r="O28" s="32">
        <v>102.6</v>
      </c>
      <c r="P28" s="32">
        <v>102.3</v>
      </c>
      <c r="Q28" s="32">
        <v>102.5</v>
      </c>
      <c r="R28" s="32">
        <v>103.3</v>
      </c>
      <c r="S28" s="32">
        <v>102.8</v>
      </c>
      <c r="T28" s="32">
        <v>102.5</v>
      </c>
      <c r="U28" s="32">
        <v>103.2</v>
      </c>
      <c r="V28" s="32">
        <v>102.8</v>
      </c>
      <c r="W28" s="32">
        <v>105</v>
      </c>
      <c r="X28" s="32">
        <v>106</v>
      </c>
      <c r="Y28" s="32">
        <v>105.4</v>
      </c>
      <c r="Z28" s="32">
        <v>106.7</v>
      </c>
      <c r="AA28" s="32">
        <v>106.9</v>
      </c>
      <c r="AB28" s="32">
        <v>106.8</v>
      </c>
      <c r="AC28" s="32">
        <v>107.5</v>
      </c>
      <c r="AD28" s="32">
        <v>107.3</v>
      </c>
      <c r="AE28" s="32">
        <v>107.4</v>
      </c>
      <c r="AF28" s="32">
        <v>108.2</v>
      </c>
      <c r="AG28" s="32">
        <v>107.9</v>
      </c>
      <c r="AH28" s="32">
        <v>108.1</v>
      </c>
      <c r="AI28" s="32">
        <v>108.1</v>
      </c>
      <c r="AJ28" s="32">
        <v>107.7</v>
      </c>
      <c r="AK28" s="32">
        <v>107.9</v>
      </c>
      <c r="AL28" s="32">
        <v>108.3</v>
      </c>
      <c r="AM28" s="32">
        <v>108</v>
      </c>
      <c r="AN28" s="32">
        <v>108.2</v>
      </c>
      <c r="AO28" s="32">
        <v>108.7</v>
      </c>
      <c r="AP28" s="32">
        <v>108.7</v>
      </c>
      <c r="AQ28" s="32">
        <v>108.7</v>
      </c>
      <c r="AR28" s="32">
        <v>108.9</v>
      </c>
      <c r="AS28" s="32">
        <v>109.2</v>
      </c>
      <c r="AT28" s="32">
        <v>109</v>
      </c>
      <c r="AU28" s="32">
        <v>108.9</v>
      </c>
      <c r="AV28" s="32">
        <v>109.1</v>
      </c>
      <c r="AW28" s="32">
        <v>109</v>
      </c>
      <c r="AX28" s="32">
        <v>108.9</v>
      </c>
      <c r="AY28" s="32">
        <v>109.3</v>
      </c>
      <c r="AZ28" s="32">
        <v>109.1</v>
      </c>
      <c r="BA28" s="32">
        <v>108</v>
      </c>
      <c r="BB28" s="32">
        <v>108.7</v>
      </c>
      <c r="BC28" s="32">
        <v>108.3</v>
      </c>
      <c r="BD28" s="32">
        <v>108.8</v>
      </c>
      <c r="BE28" s="32">
        <v>109.7</v>
      </c>
      <c r="BF28" s="32">
        <v>109.2</v>
      </c>
      <c r="BG28" s="32">
        <v>109.4</v>
      </c>
      <c r="BH28" s="32">
        <v>110.5</v>
      </c>
      <c r="BI28" s="32">
        <v>109.9</v>
      </c>
      <c r="BJ28" s="32">
        <v>109.1</v>
      </c>
      <c r="BK28" s="32">
        <v>110</v>
      </c>
      <c r="BL28" s="32">
        <v>109.5</v>
      </c>
      <c r="BM28" s="32">
        <v>109.3</v>
      </c>
      <c r="BN28" s="32">
        <v>110.1</v>
      </c>
      <c r="BO28" s="32">
        <v>109.6</v>
      </c>
      <c r="BP28" s="32">
        <v>108.8</v>
      </c>
      <c r="BQ28" s="32">
        <v>109.6</v>
      </c>
      <c r="BR28" s="32">
        <v>109.1</v>
      </c>
      <c r="BS28" s="32">
        <v>109.4</v>
      </c>
      <c r="BT28" s="32">
        <v>110.4</v>
      </c>
      <c r="BU28" s="32">
        <v>109.8</v>
      </c>
      <c r="BV28" s="32">
        <v>110.2</v>
      </c>
      <c r="BW28" s="32">
        <v>111.4</v>
      </c>
      <c r="BX28" s="32">
        <v>110.7</v>
      </c>
      <c r="BY28" s="32">
        <v>110.8</v>
      </c>
      <c r="BZ28" s="32">
        <v>111.7</v>
      </c>
      <c r="CA28" s="32">
        <v>111.2</v>
      </c>
      <c r="CB28" s="32">
        <v>110.8</v>
      </c>
      <c r="CC28" s="32">
        <v>111.3</v>
      </c>
      <c r="CD28" s="32">
        <v>111</v>
      </c>
      <c r="CE28" s="32">
        <v>111.6</v>
      </c>
      <c r="CF28" s="32">
        <v>111.8</v>
      </c>
      <c r="CG28" s="32">
        <v>111.7</v>
      </c>
      <c r="CH28" s="32">
        <v>112.3</v>
      </c>
      <c r="CI28" s="32">
        <v>112.4</v>
      </c>
      <c r="CJ28" s="32">
        <v>112.3</v>
      </c>
      <c r="CK28" s="32">
        <v>113</v>
      </c>
      <c r="CL28" s="32">
        <v>112.5</v>
      </c>
      <c r="CM28" s="32">
        <v>112.8</v>
      </c>
      <c r="CN28" s="32">
        <v>112.7</v>
      </c>
      <c r="CO28" s="32">
        <v>111.7</v>
      </c>
      <c r="CP28" s="32">
        <v>112.3</v>
      </c>
      <c r="CQ28" s="32">
        <v>112.5</v>
      </c>
      <c r="CR28" s="32">
        <v>112</v>
      </c>
      <c r="CS28" s="32">
        <v>112.3</v>
      </c>
      <c r="CT28" s="32">
        <v>113.7</v>
      </c>
      <c r="CU28" s="32">
        <v>112.9</v>
      </c>
      <c r="CV28" s="32">
        <v>113.4</v>
      </c>
      <c r="CW28" s="32">
        <v>114.2</v>
      </c>
      <c r="CX28" s="32">
        <v>113.5</v>
      </c>
      <c r="CY28" s="32">
        <v>113.9</v>
      </c>
      <c r="CZ28" s="32">
        <v>114.2</v>
      </c>
      <c r="DA28" s="32">
        <v>113.3</v>
      </c>
      <c r="DB28" s="32">
        <v>113.8</v>
      </c>
      <c r="DC28" s="32">
        <v>114.1</v>
      </c>
      <c r="DD28" s="32">
        <v>113.2</v>
      </c>
      <c r="DE28" s="32">
        <v>113.7</v>
      </c>
      <c r="DF28" s="32">
        <v>114.9</v>
      </c>
      <c r="DG28" s="32">
        <v>114</v>
      </c>
      <c r="DH28" s="32">
        <v>114.5</v>
      </c>
      <c r="DI28" s="32">
        <v>116.8</v>
      </c>
      <c r="DJ28" s="32">
        <v>116.2</v>
      </c>
      <c r="DK28" s="32">
        <v>116.6</v>
      </c>
      <c r="DL28" s="32">
        <v>117.4</v>
      </c>
      <c r="DM28" s="32">
        <v>117.1</v>
      </c>
      <c r="DN28" s="32">
        <v>117.3</v>
      </c>
      <c r="DO28" s="32">
        <v>118.4</v>
      </c>
      <c r="DP28" s="32">
        <v>117.6</v>
      </c>
      <c r="DQ28" s="32">
        <v>118.1</v>
      </c>
      <c r="DR28" s="32">
        <v>119.7</v>
      </c>
      <c r="DS28" s="32">
        <v>118.5</v>
      </c>
      <c r="DT28" s="32">
        <v>119.2</v>
      </c>
      <c r="DU28" s="32">
        <v>119.9</v>
      </c>
      <c r="DV28" s="32">
        <v>118.8</v>
      </c>
      <c r="DW28" s="32">
        <v>119.4</v>
      </c>
      <c r="DX28" s="32">
        <v>120.9</v>
      </c>
      <c r="DY28" s="32">
        <v>120</v>
      </c>
      <c r="DZ28" s="32">
        <v>120.5</v>
      </c>
      <c r="EA28" s="32">
        <v>122</v>
      </c>
      <c r="EB28" s="32">
        <v>120.9</v>
      </c>
      <c r="EC28" s="32">
        <v>121.5</v>
      </c>
      <c r="ED28" s="32">
        <v>122.8</v>
      </c>
      <c r="EE28" s="32">
        <v>121.2</v>
      </c>
      <c r="EF28" s="32">
        <v>122.1</v>
      </c>
      <c r="EG28" s="32">
        <v>123</v>
      </c>
      <c r="EH28" s="32">
        <v>120.8</v>
      </c>
      <c r="EI28" s="32">
        <v>122.1</v>
      </c>
      <c r="EJ28" s="32">
        <v>123.5</v>
      </c>
      <c r="EK28" s="32">
        <v>121.3</v>
      </c>
      <c r="EL28" s="32">
        <v>122.6</v>
      </c>
      <c r="EM28" s="32">
        <v>121.9</v>
      </c>
      <c r="EN28" s="32">
        <v>119.9</v>
      </c>
      <c r="EO28" s="32">
        <v>121.1</v>
      </c>
      <c r="EP28" s="32">
        <v>122.3</v>
      </c>
      <c r="EQ28" s="32">
        <v>120.9</v>
      </c>
      <c r="ER28" s="32">
        <v>121.7</v>
      </c>
      <c r="ES28" s="32">
        <v>123.2</v>
      </c>
      <c r="ET28" s="32">
        <v>121.7</v>
      </c>
      <c r="EU28" s="32">
        <v>122.6</v>
      </c>
      <c r="EV28" s="32">
        <v>123.3</v>
      </c>
      <c r="EW28" s="32">
        <v>121.7</v>
      </c>
      <c r="EX28" s="32">
        <v>122.6</v>
      </c>
      <c r="EY28" s="32">
        <v>123.7</v>
      </c>
      <c r="EZ28" s="32">
        <v>122.2</v>
      </c>
      <c r="FA28" s="32">
        <v>123.1</v>
      </c>
      <c r="FB28" s="32">
        <v>123.7</v>
      </c>
      <c r="FC28" s="32">
        <v>122</v>
      </c>
      <c r="FD28" s="32">
        <v>123</v>
      </c>
      <c r="FE28" s="32">
        <v>124.1</v>
      </c>
      <c r="FF28" s="32">
        <v>122.5</v>
      </c>
      <c r="FG28" s="32">
        <v>123.4</v>
      </c>
      <c r="FH28" s="32">
        <v>124.4</v>
      </c>
      <c r="FI28" s="32">
        <v>122.4</v>
      </c>
      <c r="FJ28" s="32">
        <v>123.6</v>
      </c>
      <c r="FK28" s="32">
        <v>125.4</v>
      </c>
      <c r="FL28" s="32">
        <v>123.3</v>
      </c>
      <c r="FM28" s="32">
        <v>124.5</v>
      </c>
      <c r="FN28" s="32">
        <v>126.7</v>
      </c>
      <c r="FO28" s="32">
        <v>124.4</v>
      </c>
      <c r="FP28" s="32">
        <v>125.7</v>
      </c>
      <c r="FQ28" s="32">
        <v>127.4</v>
      </c>
      <c r="FR28" s="32">
        <v>124.6</v>
      </c>
      <c r="FS28" s="32">
        <v>126.2</v>
      </c>
      <c r="FT28" s="32">
        <v>128.1</v>
      </c>
      <c r="FU28" s="32">
        <v>124.9</v>
      </c>
      <c r="FV28" s="32">
        <v>126.8</v>
      </c>
      <c r="FW28" s="32">
        <v>127.8</v>
      </c>
      <c r="FX28" s="32">
        <v>124.6</v>
      </c>
      <c r="FY28" s="32">
        <v>126.5</v>
      </c>
      <c r="FZ28" s="32">
        <v>128.6</v>
      </c>
      <c r="GA28" s="32">
        <v>125.5</v>
      </c>
      <c r="GB28" s="32">
        <v>127.3</v>
      </c>
      <c r="GC28" s="32">
        <v>128.80000000000001</v>
      </c>
      <c r="GD28" s="32">
        <v>126.2</v>
      </c>
      <c r="GE28" s="32">
        <v>127.7</v>
      </c>
      <c r="GF28" s="32">
        <v>129.30000000000001</v>
      </c>
      <c r="GG28" s="32">
        <v>126.7</v>
      </c>
      <c r="GH28" s="32">
        <v>128.19999999999999</v>
      </c>
      <c r="GI28" s="32">
        <v>130.4</v>
      </c>
      <c r="GJ28" s="32">
        <v>127.6</v>
      </c>
      <c r="GK28" s="32">
        <v>129.19999999999999</v>
      </c>
      <c r="GL28" s="32">
        <v>131.19999999999999</v>
      </c>
      <c r="GM28" s="32">
        <v>128.1</v>
      </c>
      <c r="GN28" s="32">
        <v>129.9</v>
      </c>
      <c r="GO28" s="32">
        <v>131.4</v>
      </c>
      <c r="GP28" s="32">
        <v>128.19999999999999</v>
      </c>
      <c r="GQ28" s="32">
        <v>130.1</v>
      </c>
      <c r="GR28" s="32">
        <v>131.4</v>
      </c>
      <c r="GS28" s="32">
        <v>128.19999999999999</v>
      </c>
      <c r="GT28" s="32">
        <v>130.1</v>
      </c>
      <c r="GU28" s="32">
        <v>131.30000000000001</v>
      </c>
      <c r="GV28" s="32">
        <v>128.30000000000001</v>
      </c>
      <c r="GW28" s="32">
        <v>130.1</v>
      </c>
      <c r="GX28" s="32">
        <v>132</v>
      </c>
      <c r="GY28" s="32">
        <v>129.30000000000001</v>
      </c>
      <c r="GZ28" s="32">
        <v>130.9</v>
      </c>
      <c r="HA28" s="32">
        <v>134.4</v>
      </c>
      <c r="HB28" s="32">
        <v>130.4</v>
      </c>
      <c r="HC28" s="32">
        <v>132</v>
      </c>
      <c r="HD28" s="32">
        <v>133.1</v>
      </c>
      <c r="HE28" s="32">
        <v>130.5</v>
      </c>
      <c r="HF28" s="32">
        <v>132</v>
      </c>
      <c r="HG28" s="32">
        <v>133.19999999999999</v>
      </c>
      <c r="HH28" s="32">
        <v>130.80000000000001</v>
      </c>
      <c r="HI28" s="32">
        <v>132.19999999999999</v>
      </c>
      <c r="HJ28" s="32">
        <v>133.5</v>
      </c>
      <c r="HK28" s="32">
        <v>131.69999999999999</v>
      </c>
      <c r="HL28" s="32">
        <v>132.80000000000001</v>
      </c>
      <c r="HM28" s="32">
        <v>134.9</v>
      </c>
      <c r="HN28" s="32">
        <v>133</v>
      </c>
      <c r="HO28" s="32">
        <v>134.1</v>
      </c>
      <c r="HP28" s="32">
        <v>134</v>
      </c>
      <c r="HQ28" s="32">
        <v>132.5</v>
      </c>
      <c r="HR28" s="32">
        <v>133.4</v>
      </c>
      <c r="HS28" s="32">
        <f>AVERAGE(HN28:HR28,HV28:HZ28)</f>
        <v>133.54000000000002</v>
      </c>
      <c r="HT28" s="32">
        <f>AVERAGE(HO28:HS28,HW28:IA28)</f>
        <v>133.63399999999999</v>
      </c>
      <c r="HU28" s="32">
        <f>AVERAGE(HP28:HT28,HX28:IB28)</f>
        <v>133.9374</v>
      </c>
      <c r="HV28" s="32">
        <v>133.9</v>
      </c>
      <c r="HW28" s="32">
        <v>132.6</v>
      </c>
      <c r="HX28" s="32">
        <v>133.4</v>
      </c>
      <c r="HY28" s="32">
        <v>134.80000000000001</v>
      </c>
      <c r="HZ28" s="32">
        <v>133.69999999999999</v>
      </c>
      <c r="IA28" s="32">
        <v>134.30000000000001</v>
      </c>
      <c r="IB28" s="32">
        <v>136.1</v>
      </c>
      <c r="IC28" s="32">
        <v>135.1</v>
      </c>
      <c r="ID28" s="32">
        <v>135.69999999999999</v>
      </c>
      <c r="IE28" s="32">
        <v>138.80000000000001</v>
      </c>
      <c r="IF28" s="32">
        <v>137.80000000000001</v>
      </c>
      <c r="IG28" s="32">
        <v>138.4</v>
      </c>
      <c r="IH28" s="32">
        <v>140.19999999999999</v>
      </c>
      <c r="II28" s="32">
        <v>139</v>
      </c>
      <c r="IJ28" s="32">
        <v>139.69999999999999</v>
      </c>
      <c r="IK28" s="32">
        <v>140.30000000000001</v>
      </c>
      <c r="IL28" s="32">
        <v>139.5</v>
      </c>
      <c r="IM28" s="32">
        <v>140</v>
      </c>
      <c r="IN28" s="32">
        <v>140.6</v>
      </c>
      <c r="IO28" s="32">
        <v>139.80000000000001</v>
      </c>
      <c r="IP28" s="32">
        <v>140.30000000000001</v>
      </c>
      <c r="IQ28" s="32">
        <v>140.6</v>
      </c>
      <c r="IR28" s="32">
        <v>140.19999999999999</v>
      </c>
      <c r="IS28" s="32">
        <v>140.4</v>
      </c>
      <c r="IT28" s="32">
        <v>142.5</v>
      </c>
      <c r="IU28" s="32">
        <v>142.1</v>
      </c>
      <c r="IV28" s="32">
        <v>142.30000000000001</v>
      </c>
      <c r="IW28" s="32">
        <v>143.4</v>
      </c>
      <c r="IX28" s="32">
        <v>143.5</v>
      </c>
      <c r="IY28" s="32">
        <v>143.4</v>
      </c>
      <c r="IZ28" s="32">
        <v>145.1</v>
      </c>
      <c r="JA28" s="32">
        <v>145.30000000000001</v>
      </c>
      <c r="JB28" s="32">
        <v>145.19999999999999</v>
      </c>
      <c r="JC28" s="32">
        <f>AVERAGE(IX28:JB28,JI28:JM28)</f>
        <v>148.09</v>
      </c>
      <c r="JD28" s="32">
        <f>AVERAGE(IY28:JC28,JJ28:JN28)</f>
        <v>148.589</v>
      </c>
      <c r="JE28" s="32">
        <f>AVERAGE(IZ28:JD28,JK28:JO28)</f>
        <v>149.24789999999999</v>
      </c>
      <c r="JF28" s="32">
        <f>AVERAGE(JA28:JE28,JI28:JM28)</f>
        <v>149.48268999999999</v>
      </c>
      <c r="JG28" s="32">
        <f>AVERAGE(JB28:JF28,JJ28:JN28)</f>
        <v>149.94095899999999</v>
      </c>
      <c r="JH28" s="32">
        <f>AVERAGE(JC28:JG28,JK28:JO28)</f>
        <v>150.55505489999999</v>
      </c>
      <c r="JI28" s="32">
        <v>151.19999999999999</v>
      </c>
      <c r="JJ28" s="32">
        <v>152.19999999999999</v>
      </c>
      <c r="JK28" s="32">
        <v>151.6</v>
      </c>
      <c r="JL28" s="32">
        <v>151.19999999999999</v>
      </c>
      <c r="JM28" s="32">
        <v>152.19999999999999</v>
      </c>
      <c r="JN28" s="32">
        <v>151.6</v>
      </c>
      <c r="JO28" s="32">
        <v>153.6</v>
      </c>
      <c r="JP28" s="32">
        <v>155.19999999999999</v>
      </c>
      <c r="JQ28" s="32">
        <v>154.30000000000001</v>
      </c>
      <c r="JR28" s="32">
        <v>157.4</v>
      </c>
      <c r="JS28" s="32">
        <v>159.80000000000001</v>
      </c>
      <c r="JT28" s="32">
        <v>158.4</v>
      </c>
      <c r="JU28" s="32">
        <v>156.19999999999999</v>
      </c>
      <c r="JV28" s="32">
        <v>158.1</v>
      </c>
      <c r="JW28" s="32">
        <v>157</v>
      </c>
      <c r="JX28" s="32">
        <v>156.19999999999999</v>
      </c>
      <c r="JY28" s="32">
        <v>157.9</v>
      </c>
      <c r="JZ28" s="32">
        <v>156.9</v>
      </c>
      <c r="KA28" s="32">
        <v>156.6</v>
      </c>
      <c r="KB28" s="32">
        <v>157.9</v>
      </c>
      <c r="KC28" s="32">
        <v>157.1</v>
      </c>
      <c r="KD28" s="32">
        <v>156.19999999999999</v>
      </c>
      <c r="KE28" s="32">
        <v>157.69999999999999</v>
      </c>
      <c r="KF28" s="32">
        <v>156.80000000000001</v>
      </c>
      <c r="KG28" s="32">
        <v>155.19999999999999</v>
      </c>
      <c r="KH28" s="32">
        <v>156.69999999999999</v>
      </c>
      <c r="KI28" s="32">
        <v>155.80000000000001</v>
      </c>
      <c r="KJ28" s="32">
        <v>153.1</v>
      </c>
      <c r="KK28" s="32">
        <v>154.9</v>
      </c>
      <c r="KL28" s="32">
        <v>153.80000000000001</v>
      </c>
      <c r="KM28" s="32">
        <v>154.6</v>
      </c>
      <c r="KN28" s="32">
        <v>156.6</v>
      </c>
      <c r="KO28" s="32">
        <v>155.4</v>
      </c>
      <c r="KP28" s="32">
        <v>159.30000000000001</v>
      </c>
      <c r="KQ28" s="32">
        <v>157.5</v>
      </c>
      <c r="KR28" s="32">
        <v>158.6</v>
      </c>
      <c r="KS28" s="32">
        <v>159.4</v>
      </c>
      <c r="KT28" s="32">
        <v>158</v>
      </c>
      <c r="KU28" s="32">
        <v>158.80000000000001</v>
      </c>
      <c r="KV28" s="32">
        <v>160.4</v>
      </c>
      <c r="KW28" s="32">
        <v>159.6</v>
      </c>
      <c r="KX28" s="32">
        <v>160.1</v>
      </c>
      <c r="KY28" s="32">
        <v>160.30000000000001</v>
      </c>
      <c r="KZ28" s="32">
        <v>159.6</v>
      </c>
      <c r="LA28" s="32">
        <v>160</v>
      </c>
      <c r="LB28" s="32">
        <v>160.19999999999999</v>
      </c>
      <c r="LC28" s="32">
        <v>159.6</v>
      </c>
      <c r="LD28" s="32">
        <v>160</v>
      </c>
      <c r="LE28" s="32">
        <v>161.1</v>
      </c>
      <c r="LF28" s="32">
        <v>160.30000000000001</v>
      </c>
      <c r="LG28" s="32">
        <v>160.80000000000001</v>
      </c>
      <c r="LH28" s="32">
        <v>162.4</v>
      </c>
      <c r="LI28" s="32">
        <v>161.80000000000001</v>
      </c>
      <c r="LJ28" s="32">
        <v>162.19999999999999</v>
      </c>
      <c r="LK28" s="32">
        <v>162.80000000000001</v>
      </c>
      <c r="LL28" s="32">
        <v>162.4</v>
      </c>
      <c r="LM28" s="32">
        <v>162.6</v>
      </c>
      <c r="LN28" s="32">
        <v>163.19999999999999</v>
      </c>
      <c r="LO28" s="32">
        <v>162.80000000000001</v>
      </c>
      <c r="LP28" s="32">
        <v>163</v>
      </c>
      <c r="LQ28" s="32">
        <v>164.5</v>
      </c>
      <c r="LR28" s="32">
        <v>164.2</v>
      </c>
      <c r="LS28" s="32">
        <v>164.4</v>
      </c>
      <c r="LT28" s="32">
        <v>167.4</v>
      </c>
      <c r="LU28" s="32">
        <v>166.8</v>
      </c>
      <c r="LV28" s="32">
        <v>167.2</v>
      </c>
      <c r="LW28" s="32">
        <v>169</v>
      </c>
      <c r="LX28" s="32">
        <v>168.4</v>
      </c>
      <c r="LY28" s="32">
        <v>168.8</v>
      </c>
      <c r="LZ28" s="32">
        <v>168.5</v>
      </c>
      <c r="MA28" s="32">
        <v>168.2</v>
      </c>
      <c r="MB28" s="32">
        <v>168.4</v>
      </c>
      <c r="MC28" s="32">
        <v>169.5</v>
      </c>
      <c r="MD28" s="32">
        <v>169.2</v>
      </c>
      <c r="ME28" s="32">
        <v>169.4</v>
      </c>
      <c r="MF28" s="32">
        <v>169.7</v>
      </c>
      <c r="MG28" s="32">
        <v>169.8</v>
      </c>
      <c r="MH28" s="32">
        <v>169.7</v>
      </c>
      <c r="MI28" s="32">
        <v>171.1</v>
      </c>
      <c r="MJ28" s="32">
        <v>171.4</v>
      </c>
      <c r="MK28" s="32">
        <v>171.2</v>
      </c>
      <c r="ML28" s="32">
        <v>170.8</v>
      </c>
      <c r="MM28" s="32">
        <v>171.1</v>
      </c>
      <c r="MN28" s="32">
        <v>170.9</v>
      </c>
      <c r="MO28" s="32">
        <v>172</v>
      </c>
      <c r="MP28" s="32">
        <v>172.3</v>
      </c>
      <c r="MQ28" s="32">
        <v>172.1</v>
      </c>
      <c r="MR28" s="32">
        <v>173.4</v>
      </c>
      <c r="MS28" s="32">
        <v>173.8</v>
      </c>
      <c r="MT28" s="32">
        <v>173.6</v>
      </c>
      <c r="MU28" s="32">
        <v>175.7</v>
      </c>
      <c r="MV28" s="32">
        <v>176</v>
      </c>
      <c r="MW28" s="32">
        <v>175.8</v>
      </c>
      <c r="MX28" s="32">
        <v>178.4</v>
      </c>
      <c r="MY28" s="32">
        <v>178.8</v>
      </c>
      <c r="MZ28" s="32">
        <v>178.6</v>
      </c>
      <c r="NA28" s="32">
        <v>180.7</v>
      </c>
      <c r="NB28" s="32">
        <v>181.4</v>
      </c>
      <c r="NC28" s="32">
        <v>181</v>
      </c>
      <c r="ND28" s="32">
        <v>180.7</v>
      </c>
      <c r="NE28" s="32">
        <v>181.5</v>
      </c>
      <c r="NF28" s="32">
        <v>181</v>
      </c>
      <c r="NG28" s="32">
        <v>183.8</v>
      </c>
      <c r="NH28" s="32">
        <v>184.4</v>
      </c>
      <c r="NI28" s="32">
        <v>184</v>
      </c>
      <c r="NJ28" s="32">
        <v>184.9</v>
      </c>
      <c r="NK28" s="32">
        <v>185.6</v>
      </c>
      <c r="NL28" s="32">
        <v>185.2</v>
      </c>
    </row>
    <row r="29" spans="1:376" x14ac:dyDescent="0.3">
      <c r="A29" s="50" t="s">
        <v>28</v>
      </c>
      <c r="B29" s="32">
        <v>104</v>
      </c>
      <c r="C29" s="32">
        <v>103.7</v>
      </c>
      <c r="D29" s="32">
        <v>103.9</v>
      </c>
      <c r="E29" s="32">
        <v>104.4</v>
      </c>
      <c r="F29" s="32">
        <v>104.3</v>
      </c>
      <c r="G29" s="32">
        <v>104.4</v>
      </c>
      <c r="H29" s="32">
        <v>104.6</v>
      </c>
      <c r="I29" s="32">
        <v>104.9</v>
      </c>
      <c r="J29" s="32">
        <v>104.7</v>
      </c>
      <c r="K29" s="32">
        <v>104.6</v>
      </c>
      <c r="L29" s="32">
        <v>105.1</v>
      </c>
      <c r="M29" s="32">
        <v>104.8</v>
      </c>
      <c r="N29" s="32">
        <v>104.8</v>
      </c>
      <c r="O29" s="32">
        <v>104.9</v>
      </c>
      <c r="P29" s="32">
        <v>104.8</v>
      </c>
      <c r="Q29" s="32">
        <v>105.5</v>
      </c>
      <c r="R29" s="32">
        <v>106.1</v>
      </c>
      <c r="S29" s="32">
        <v>105.8</v>
      </c>
      <c r="T29" s="32">
        <v>106.5</v>
      </c>
      <c r="U29" s="32">
        <v>107.3</v>
      </c>
      <c r="V29" s="32">
        <v>106.9</v>
      </c>
      <c r="W29" s="32">
        <v>107.5</v>
      </c>
      <c r="X29" s="32">
        <v>108.3</v>
      </c>
      <c r="Y29" s="32">
        <v>107.9</v>
      </c>
      <c r="Z29" s="32">
        <v>108.7</v>
      </c>
      <c r="AA29" s="32">
        <v>109.4</v>
      </c>
      <c r="AB29" s="32">
        <v>109</v>
      </c>
      <c r="AC29" s="32">
        <v>109.1</v>
      </c>
      <c r="AD29" s="32">
        <v>109.4</v>
      </c>
      <c r="AE29" s="32">
        <v>109.2</v>
      </c>
      <c r="AF29" s="32">
        <v>109.8</v>
      </c>
      <c r="AG29" s="32">
        <v>109.6</v>
      </c>
      <c r="AH29" s="32">
        <v>109.7</v>
      </c>
      <c r="AI29" s="32">
        <v>110.1</v>
      </c>
      <c r="AJ29" s="32">
        <v>109.8</v>
      </c>
      <c r="AK29" s="32">
        <v>110</v>
      </c>
      <c r="AL29" s="32">
        <v>110.6</v>
      </c>
      <c r="AM29" s="32">
        <v>110.5</v>
      </c>
      <c r="AN29" s="32">
        <v>110.6</v>
      </c>
      <c r="AO29" s="32">
        <v>110.9</v>
      </c>
      <c r="AP29" s="32">
        <v>111</v>
      </c>
      <c r="AQ29" s="32">
        <v>110.9</v>
      </c>
      <c r="AR29" s="32">
        <v>111.3</v>
      </c>
      <c r="AS29" s="32">
        <v>111.4</v>
      </c>
      <c r="AT29" s="32">
        <v>111.3</v>
      </c>
      <c r="AU29" s="32">
        <v>111.5</v>
      </c>
      <c r="AV29" s="32">
        <v>111.4</v>
      </c>
      <c r="AW29" s="32">
        <v>111.5</v>
      </c>
      <c r="AX29" s="32">
        <v>111.8</v>
      </c>
      <c r="AY29" s="32">
        <v>111.7</v>
      </c>
      <c r="AZ29" s="32">
        <v>111.8</v>
      </c>
      <c r="BA29" s="32">
        <v>112.3</v>
      </c>
      <c r="BB29" s="32">
        <v>112.2</v>
      </c>
      <c r="BC29" s="32">
        <v>112.3</v>
      </c>
      <c r="BD29" s="32">
        <v>113.1</v>
      </c>
      <c r="BE29" s="32">
        <v>113.5</v>
      </c>
      <c r="BF29" s="32">
        <v>113.3</v>
      </c>
      <c r="BG29" s="32">
        <v>113.5</v>
      </c>
      <c r="BH29" s="32">
        <v>113.9</v>
      </c>
      <c r="BI29" s="32">
        <v>113.7</v>
      </c>
      <c r="BJ29" s="32">
        <v>113.7</v>
      </c>
      <c r="BK29" s="32">
        <v>113.6</v>
      </c>
      <c r="BL29" s="32">
        <v>113.7</v>
      </c>
      <c r="BM29" s="32">
        <v>114</v>
      </c>
      <c r="BN29" s="32">
        <v>113.7</v>
      </c>
      <c r="BO29" s="32">
        <v>113.9</v>
      </c>
      <c r="BP29" s="32">
        <v>114.1</v>
      </c>
      <c r="BQ29" s="32">
        <v>113.4</v>
      </c>
      <c r="BR29" s="32">
        <v>113.8</v>
      </c>
      <c r="BS29" s="32">
        <v>114.2</v>
      </c>
      <c r="BT29" s="32">
        <v>113.4</v>
      </c>
      <c r="BU29" s="32">
        <v>113.8</v>
      </c>
      <c r="BV29" s="32">
        <v>114.5</v>
      </c>
      <c r="BW29" s="32">
        <v>113.4</v>
      </c>
      <c r="BX29" s="32">
        <v>114</v>
      </c>
      <c r="BY29" s="32">
        <v>115</v>
      </c>
      <c r="BZ29" s="32">
        <v>113.2</v>
      </c>
      <c r="CA29" s="32">
        <v>114.1</v>
      </c>
      <c r="CB29" s="32">
        <v>115.5</v>
      </c>
      <c r="CC29" s="32">
        <v>113.8</v>
      </c>
      <c r="CD29" s="32">
        <v>114.7</v>
      </c>
      <c r="CE29" s="32">
        <v>116</v>
      </c>
      <c r="CF29" s="32">
        <v>114.2</v>
      </c>
      <c r="CG29" s="32">
        <v>115.1</v>
      </c>
      <c r="CH29" s="32">
        <v>116.9</v>
      </c>
      <c r="CI29" s="32">
        <v>115.2</v>
      </c>
      <c r="CJ29" s="32">
        <v>116.1</v>
      </c>
      <c r="CK29" s="32">
        <v>117.9</v>
      </c>
      <c r="CL29" s="32">
        <v>116</v>
      </c>
      <c r="CM29" s="32">
        <v>117</v>
      </c>
      <c r="CN29" s="32">
        <v>118.1</v>
      </c>
      <c r="CO29" s="32">
        <v>116.3</v>
      </c>
      <c r="CP29" s="32">
        <v>117.2</v>
      </c>
      <c r="CQ29" s="32">
        <v>118.2</v>
      </c>
      <c r="CR29" s="32">
        <v>116.2</v>
      </c>
      <c r="CS29" s="32">
        <v>117.2</v>
      </c>
      <c r="CT29" s="32">
        <v>118.8</v>
      </c>
      <c r="CU29" s="32">
        <v>116.2</v>
      </c>
      <c r="CV29" s="32">
        <v>117.5</v>
      </c>
      <c r="CW29" s="32">
        <v>119.2</v>
      </c>
      <c r="CX29" s="32">
        <v>116.5</v>
      </c>
      <c r="CY29" s="32">
        <v>117.9</v>
      </c>
      <c r="CZ29" s="32">
        <v>119.6</v>
      </c>
      <c r="DA29" s="32">
        <v>116.6</v>
      </c>
      <c r="DB29" s="32">
        <v>118.1</v>
      </c>
      <c r="DC29" s="32">
        <v>119.8</v>
      </c>
      <c r="DD29" s="32">
        <v>116.7</v>
      </c>
      <c r="DE29" s="32">
        <v>118.3</v>
      </c>
      <c r="DF29" s="32">
        <v>120.1</v>
      </c>
      <c r="DG29" s="32">
        <v>116.8</v>
      </c>
      <c r="DH29" s="32">
        <v>118.5</v>
      </c>
      <c r="DI29" s="32">
        <v>120.9</v>
      </c>
      <c r="DJ29" s="32">
        <v>117.2</v>
      </c>
      <c r="DK29" s="32">
        <v>119.1</v>
      </c>
      <c r="DL29" s="32">
        <v>121.1</v>
      </c>
      <c r="DM29" s="32">
        <v>117.3</v>
      </c>
      <c r="DN29" s="32">
        <v>119.3</v>
      </c>
      <c r="DO29" s="32">
        <v>121.7</v>
      </c>
      <c r="DP29" s="32">
        <v>118.2</v>
      </c>
      <c r="DQ29" s="32">
        <v>120</v>
      </c>
      <c r="DR29" s="32">
        <v>122.5</v>
      </c>
      <c r="DS29" s="32">
        <v>118.7</v>
      </c>
      <c r="DT29" s="32">
        <v>120.7</v>
      </c>
      <c r="DU29" s="32">
        <v>123.3</v>
      </c>
      <c r="DV29" s="32">
        <v>119.6</v>
      </c>
      <c r="DW29" s="32">
        <v>121.5</v>
      </c>
      <c r="DX29" s="32">
        <v>123.8</v>
      </c>
      <c r="DY29" s="32">
        <v>119.9</v>
      </c>
      <c r="DZ29" s="32">
        <v>121.9</v>
      </c>
      <c r="EA29" s="32">
        <v>124.2</v>
      </c>
      <c r="EB29" s="32">
        <v>119.9</v>
      </c>
      <c r="EC29" s="32">
        <v>122.1</v>
      </c>
      <c r="ED29" s="32">
        <v>124.9</v>
      </c>
      <c r="EE29" s="32">
        <v>120.5</v>
      </c>
      <c r="EF29" s="32">
        <v>122.8</v>
      </c>
      <c r="EG29" s="32">
        <v>125.7</v>
      </c>
      <c r="EH29" s="32">
        <v>120.9</v>
      </c>
      <c r="EI29" s="32">
        <v>123.4</v>
      </c>
      <c r="EJ29" s="32">
        <v>126.1</v>
      </c>
      <c r="EK29" s="32">
        <v>121.3</v>
      </c>
      <c r="EL29" s="32">
        <v>123.8</v>
      </c>
      <c r="EM29" s="32">
        <v>126.3</v>
      </c>
      <c r="EN29" s="32">
        <v>121.4</v>
      </c>
      <c r="EO29" s="32">
        <v>123.9</v>
      </c>
      <c r="EP29" s="32">
        <v>126.6</v>
      </c>
      <c r="EQ29" s="32">
        <v>122.1</v>
      </c>
      <c r="ER29" s="32">
        <v>124.4</v>
      </c>
      <c r="ES29" s="32">
        <v>127</v>
      </c>
      <c r="ET29" s="32">
        <v>122.4</v>
      </c>
      <c r="EU29" s="32">
        <v>124.8</v>
      </c>
      <c r="EV29" s="32">
        <v>127.4</v>
      </c>
      <c r="EW29" s="32">
        <v>122.6</v>
      </c>
      <c r="EX29" s="32">
        <v>125.1</v>
      </c>
      <c r="EY29" s="32">
        <v>127.5</v>
      </c>
      <c r="EZ29" s="32">
        <v>122.5</v>
      </c>
      <c r="FA29" s="32">
        <v>125.1</v>
      </c>
      <c r="FB29" s="32">
        <v>127.9</v>
      </c>
      <c r="FC29" s="32">
        <v>122.6</v>
      </c>
      <c r="FD29" s="32">
        <v>125.3</v>
      </c>
      <c r="FE29" s="32">
        <v>128.1</v>
      </c>
      <c r="FF29" s="32">
        <v>122.7</v>
      </c>
      <c r="FG29" s="32">
        <v>125.5</v>
      </c>
      <c r="FH29" s="32">
        <v>128.6</v>
      </c>
      <c r="FI29" s="32">
        <v>123</v>
      </c>
      <c r="FJ29" s="32">
        <v>125.9</v>
      </c>
      <c r="FK29" s="32">
        <v>129.69999999999999</v>
      </c>
      <c r="FL29" s="32">
        <v>123.8</v>
      </c>
      <c r="FM29" s="32">
        <v>126.8</v>
      </c>
      <c r="FN29" s="32">
        <v>130.30000000000001</v>
      </c>
      <c r="FO29" s="32">
        <v>124.5</v>
      </c>
      <c r="FP29" s="32">
        <v>127.5</v>
      </c>
      <c r="FQ29" s="32">
        <v>130.69999999999999</v>
      </c>
      <c r="FR29" s="32">
        <v>124.5</v>
      </c>
      <c r="FS29" s="32">
        <v>127.7</v>
      </c>
      <c r="FT29" s="32">
        <v>131.69999999999999</v>
      </c>
      <c r="FU29" s="32">
        <v>124.9</v>
      </c>
      <c r="FV29" s="32">
        <v>128.4</v>
      </c>
      <c r="FW29" s="32">
        <v>131.9</v>
      </c>
      <c r="FX29" s="32">
        <v>125.1</v>
      </c>
      <c r="FY29" s="32">
        <v>128.6</v>
      </c>
      <c r="FZ29" s="32">
        <v>132.30000000000001</v>
      </c>
      <c r="GA29" s="32">
        <v>125.8</v>
      </c>
      <c r="GB29" s="32">
        <v>129.1</v>
      </c>
      <c r="GC29" s="32">
        <v>132.5</v>
      </c>
      <c r="GD29" s="32">
        <v>126.5</v>
      </c>
      <c r="GE29" s="32">
        <v>129.6</v>
      </c>
      <c r="GF29" s="32">
        <v>133.30000000000001</v>
      </c>
      <c r="GG29" s="32">
        <v>127.1</v>
      </c>
      <c r="GH29" s="32">
        <v>130.30000000000001</v>
      </c>
      <c r="GI29" s="32">
        <v>134.19999999999999</v>
      </c>
      <c r="GJ29" s="32">
        <v>128.19999999999999</v>
      </c>
      <c r="GK29" s="32">
        <v>131.30000000000001</v>
      </c>
      <c r="GL29" s="32">
        <v>135.1</v>
      </c>
      <c r="GM29" s="32">
        <v>128.9</v>
      </c>
      <c r="GN29" s="32">
        <v>132.1</v>
      </c>
      <c r="GO29" s="32">
        <v>135.6</v>
      </c>
      <c r="GP29" s="32">
        <v>129.5</v>
      </c>
      <c r="GQ29" s="32">
        <v>132.6</v>
      </c>
      <c r="GR29" s="32">
        <v>136</v>
      </c>
      <c r="GS29" s="32">
        <v>130.19999999999999</v>
      </c>
      <c r="GT29" s="32">
        <v>133.19999999999999</v>
      </c>
      <c r="GU29" s="32">
        <v>136.6</v>
      </c>
      <c r="GV29" s="32">
        <v>131</v>
      </c>
      <c r="GW29" s="32">
        <v>133.9</v>
      </c>
      <c r="GX29" s="32">
        <v>137.4</v>
      </c>
      <c r="GY29" s="32">
        <v>131.9</v>
      </c>
      <c r="GZ29" s="32">
        <v>134.69999999999999</v>
      </c>
      <c r="HA29" s="32">
        <v>139.80000000000001</v>
      </c>
      <c r="HB29" s="32">
        <v>132.5</v>
      </c>
      <c r="HC29" s="32">
        <v>136.30000000000001</v>
      </c>
      <c r="HD29" s="32">
        <v>140.1</v>
      </c>
      <c r="HE29" s="32">
        <v>132.19999999999999</v>
      </c>
      <c r="HF29" s="32">
        <v>136.30000000000001</v>
      </c>
      <c r="HG29" s="32">
        <v>141.6</v>
      </c>
      <c r="HH29" s="32">
        <v>131.69999999999999</v>
      </c>
      <c r="HI29" s="32">
        <v>136.80000000000001</v>
      </c>
      <c r="HJ29" s="32">
        <v>141.69999999999999</v>
      </c>
      <c r="HK29" s="32">
        <v>131.80000000000001</v>
      </c>
      <c r="HL29" s="32">
        <v>136.9</v>
      </c>
      <c r="HM29" s="32">
        <v>142.19999999999999</v>
      </c>
      <c r="HN29" s="32">
        <v>132.4</v>
      </c>
      <c r="HO29" s="32">
        <v>137.4</v>
      </c>
      <c r="HP29" s="32">
        <v>142.4</v>
      </c>
      <c r="HQ29" s="32">
        <v>132.80000000000001</v>
      </c>
      <c r="HR29" s="32">
        <v>137.69999999999999</v>
      </c>
      <c r="HS29" s="32">
        <f>AVERAGE(HN29:HR29,HV29:HZ29)</f>
        <v>137.4</v>
      </c>
      <c r="HT29" s="32">
        <f>AVERAGE(HO29:HS29,HW29:IA29)</f>
        <v>137.46999999999997</v>
      </c>
      <c r="HU29" s="32">
        <f>AVERAGE(HP29:HT29,HX29:IB29)</f>
        <v>138.56699999999998</v>
      </c>
      <c r="HV29" s="32">
        <v>142.9</v>
      </c>
      <c r="HW29" s="32">
        <v>133.30000000000001</v>
      </c>
      <c r="HX29" s="32">
        <v>138.19999999999999</v>
      </c>
      <c r="HY29" s="32">
        <v>143.30000000000001</v>
      </c>
      <c r="HZ29" s="32">
        <v>133.6</v>
      </c>
      <c r="IA29" s="32">
        <v>138.6</v>
      </c>
      <c r="IB29" s="32">
        <v>144.19999999999999</v>
      </c>
      <c r="IC29" s="32">
        <v>134.5</v>
      </c>
      <c r="ID29" s="32">
        <v>139.5</v>
      </c>
      <c r="IE29" s="32">
        <v>144.9</v>
      </c>
      <c r="IF29" s="32">
        <v>135.30000000000001</v>
      </c>
      <c r="IG29" s="32">
        <v>140.19999999999999</v>
      </c>
      <c r="IH29" s="32">
        <v>145.4</v>
      </c>
      <c r="II29" s="32">
        <v>135.69999999999999</v>
      </c>
      <c r="IJ29" s="32">
        <v>140.69999999999999</v>
      </c>
      <c r="IK29" s="32">
        <v>145.69999999999999</v>
      </c>
      <c r="IL29" s="32">
        <v>136</v>
      </c>
      <c r="IM29" s="32">
        <v>141</v>
      </c>
      <c r="IN29" s="32">
        <v>146.1</v>
      </c>
      <c r="IO29" s="32">
        <v>136.30000000000001</v>
      </c>
      <c r="IP29" s="32">
        <v>141.30000000000001</v>
      </c>
      <c r="IQ29" s="32">
        <v>147.1</v>
      </c>
      <c r="IR29" s="32">
        <v>137.69999999999999</v>
      </c>
      <c r="IS29" s="32">
        <v>142.5</v>
      </c>
      <c r="IT29" s="32">
        <v>148.1</v>
      </c>
      <c r="IU29" s="32">
        <v>138.4</v>
      </c>
      <c r="IV29" s="32">
        <v>143.4</v>
      </c>
      <c r="IW29" s="32">
        <v>148.4</v>
      </c>
      <c r="IX29" s="32">
        <v>138.4</v>
      </c>
      <c r="IY29" s="32">
        <v>143.6</v>
      </c>
      <c r="IZ29" s="32">
        <v>148.6</v>
      </c>
      <c r="JA29" s="32">
        <v>138.69999999999999</v>
      </c>
      <c r="JB29" s="32">
        <v>143.80000000000001</v>
      </c>
      <c r="JC29" s="32">
        <f>AVERAGE(IX29:JB29,JI29:JM29)</f>
        <v>144.75</v>
      </c>
      <c r="JD29" s="32">
        <f>AVERAGE(IY29:JC29,JJ29:JN29)</f>
        <v>144.91500000000002</v>
      </c>
      <c r="JE29" s="32">
        <f>AVERAGE(IZ29:JD29,JK29:JO29)</f>
        <v>146.1465</v>
      </c>
      <c r="JF29" s="32">
        <f>AVERAGE(JA29:JE29,JI29:JM29)</f>
        <v>145.27115000000001</v>
      </c>
      <c r="JG29" s="32">
        <f>AVERAGE(JB29:JF29,JJ29:JN29)</f>
        <v>145.45826500000001</v>
      </c>
      <c r="JH29" s="32">
        <f>AVERAGE(JC29:JG29,JK29:JO29)</f>
        <v>146.72409150000001</v>
      </c>
      <c r="JI29" s="32">
        <v>151.69999999999999</v>
      </c>
      <c r="JJ29" s="32">
        <v>142</v>
      </c>
      <c r="JK29" s="32">
        <v>147</v>
      </c>
      <c r="JL29" s="32">
        <v>151.69999999999999</v>
      </c>
      <c r="JM29" s="32">
        <v>142</v>
      </c>
      <c r="JN29" s="32">
        <v>147</v>
      </c>
      <c r="JO29" s="32">
        <v>153</v>
      </c>
      <c r="JP29" s="32">
        <v>144.80000000000001</v>
      </c>
      <c r="JQ29" s="32">
        <v>149</v>
      </c>
      <c r="JR29" s="32">
        <v>153.69999999999999</v>
      </c>
      <c r="JS29" s="32">
        <v>146</v>
      </c>
      <c r="JT29" s="32">
        <v>150</v>
      </c>
      <c r="JU29" s="32">
        <v>154.30000000000001</v>
      </c>
      <c r="JV29" s="32">
        <v>146.19999999999999</v>
      </c>
      <c r="JW29" s="32">
        <v>150.4</v>
      </c>
      <c r="JX29" s="32">
        <v>154.5</v>
      </c>
      <c r="JY29" s="32">
        <v>146.6</v>
      </c>
      <c r="JZ29" s="32">
        <v>150.69999999999999</v>
      </c>
      <c r="KA29" s="32">
        <v>155.19999999999999</v>
      </c>
      <c r="KB29" s="32">
        <v>146.9</v>
      </c>
      <c r="KC29" s="32">
        <v>151.19999999999999</v>
      </c>
      <c r="KD29" s="32">
        <v>155.9</v>
      </c>
      <c r="KE29" s="32">
        <v>147.6</v>
      </c>
      <c r="KF29" s="32">
        <v>151.9</v>
      </c>
      <c r="KG29" s="32">
        <v>157.19999999999999</v>
      </c>
      <c r="KH29" s="32">
        <v>149.30000000000001</v>
      </c>
      <c r="KI29" s="32">
        <v>153.4</v>
      </c>
      <c r="KJ29" s="32">
        <v>157.30000000000001</v>
      </c>
      <c r="KK29" s="32">
        <v>150</v>
      </c>
      <c r="KL29" s="32">
        <v>153.80000000000001</v>
      </c>
      <c r="KM29" s="32">
        <v>158</v>
      </c>
      <c r="KN29" s="32">
        <v>150.5</v>
      </c>
      <c r="KO29" s="32">
        <v>154.4</v>
      </c>
      <c r="KP29" s="32">
        <v>161.1</v>
      </c>
      <c r="KQ29" s="32">
        <v>152.30000000000001</v>
      </c>
      <c r="KR29" s="32">
        <v>156.80000000000001</v>
      </c>
      <c r="KS29" s="32">
        <v>161.5</v>
      </c>
      <c r="KT29" s="32">
        <v>153.4</v>
      </c>
      <c r="KU29" s="32">
        <v>157.6</v>
      </c>
      <c r="KV29" s="32">
        <v>162.80000000000001</v>
      </c>
      <c r="KW29" s="32">
        <v>155</v>
      </c>
      <c r="KX29" s="32">
        <v>159</v>
      </c>
      <c r="KY29" s="32">
        <v>163.30000000000001</v>
      </c>
      <c r="KZ29" s="32">
        <v>156</v>
      </c>
      <c r="LA29" s="32">
        <v>160</v>
      </c>
      <c r="LB29" s="32">
        <v>163.80000000000001</v>
      </c>
      <c r="LC29" s="32">
        <v>156</v>
      </c>
      <c r="LD29" s="32">
        <v>160</v>
      </c>
      <c r="LE29" s="32">
        <v>164.7</v>
      </c>
      <c r="LF29" s="32">
        <v>157</v>
      </c>
      <c r="LG29" s="32">
        <v>161</v>
      </c>
      <c r="LH29" s="32">
        <v>165.2</v>
      </c>
      <c r="LI29" s="32">
        <v>157.30000000000001</v>
      </c>
      <c r="LJ29" s="32">
        <v>161.4</v>
      </c>
      <c r="LK29" s="32">
        <v>166</v>
      </c>
      <c r="LL29" s="32">
        <v>157.80000000000001</v>
      </c>
      <c r="LM29" s="32">
        <v>162</v>
      </c>
      <c r="LN29" s="32">
        <v>166.6</v>
      </c>
      <c r="LO29" s="32">
        <v>158.6</v>
      </c>
      <c r="LP29" s="32">
        <v>162.69999999999999</v>
      </c>
      <c r="LQ29" s="32">
        <v>167.3</v>
      </c>
      <c r="LR29" s="32">
        <v>159.4</v>
      </c>
      <c r="LS29" s="32">
        <v>163.5</v>
      </c>
      <c r="LT29" s="32">
        <v>168.3</v>
      </c>
      <c r="LU29" s="32">
        <v>160.6</v>
      </c>
      <c r="LV29" s="32">
        <v>164.6</v>
      </c>
      <c r="LW29" s="32">
        <v>170.2</v>
      </c>
      <c r="LX29" s="32">
        <v>163.1</v>
      </c>
      <c r="LY29" s="32">
        <v>166.8</v>
      </c>
      <c r="LZ29" s="32">
        <v>170.9</v>
      </c>
      <c r="MA29" s="32">
        <v>163.80000000000001</v>
      </c>
      <c r="MB29" s="32">
        <v>167.5</v>
      </c>
      <c r="MC29" s="32">
        <v>171</v>
      </c>
      <c r="MD29" s="32">
        <v>163.80000000000001</v>
      </c>
      <c r="ME29" s="32">
        <v>167.5</v>
      </c>
      <c r="MF29" s="32">
        <v>171.8</v>
      </c>
      <c r="MG29" s="32">
        <v>164.7</v>
      </c>
      <c r="MH29" s="32">
        <v>168.4</v>
      </c>
      <c r="MI29" s="32">
        <v>172.6</v>
      </c>
      <c r="MJ29" s="32">
        <v>165.4</v>
      </c>
      <c r="MK29" s="32">
        <v>169.1</v>
      </c>
      <c r="ML29" s="32">
        <v>173.1</v>
      </c>
      <c r="MM29" s="32">
        <v>166.1</v>
      </c>
      <c r="MN29" s="32">
        <v>169.7</v>
      </c>
      <c r="MO29" s="32">
        <v>173.9</v>
      </c>
      <c r="MP29" s="32">
        <v>166.8</v>
      </c>
      <c r="MQ29" s="32">
        <v>170.5</v>
      </c>
      <c r="MR29" s="32">
        <v>174.6</v>
      </c>
      <c r="MS29" s="32">
        <v>167.4</v>
      </c>
      <c r="MT29" s="32">
        <v>171.1</v>
      </c>
      <c r="MU29" s="32">
        <v>175.5</v>
      </c>
      <c r="MV29" s="32">
        <v>168.2</v>
      </c>
      <c r="MW29" s="32">
        <v>172</v>
      </c>
      <c r="MX29" s="32">
        <v>176.5</v>
      </c>
      <c r="MY29" s="32">
        <v>168.9</v>
      </c>
      <c r="MZ29" s="32">
        <v>172.8</v>
      </c>
      <c r="NA29" s="32">
        <v>177.9</v>
      </c>
      <c r="NB29" s="32">
        <v>170</v>
      </c>
      <c r="NC29" s="32">
        <v>174.1</v>
      </c>
      <c r="ND29" s="32">
        <v>177.9</v>
      </c>
      <c r="NE29" s="32">
        <v>170</v>
      </c>
      <c r="NF29" s="32">
        <v>174.1</v>
      </c>
      <c r="NG29" s="32">
        <v>178.9</v>
      </c>
      <c r="NH29" s="32">
        <v>170.9</v>
      </c>
      <c r="NI29" s="32">
        <v>175</v>
      </c>
      <c r="NJ29" s="32">
        <v>179.5</v>
      </c>
      <c r="NK29" s="32">
        <v>171.6</v>
      </c>
      <c r="NL29" s="32">
        <v>175.7</v>
      </c>
    </row>
    <row r="30" spans="1:376" x14ac:dyDescent="0.3">
      <c r="A30" s="50" t="s">
        <v>29</v>
      </c>
      <c r="B30" s="32">
        <v>105.1</v>
      </c>
      <c r="C30" s="32">
        <v>104</v>
      </c>
      <c r="D30" s="32">
        <v>104.6</v>
      </c>
      <c r="E30" s="32">
        <v>105.8</v>
      </c>
      <c r="F30" s="32">
        <v>104.7</v>
      </c>
      <c r="G30" s="32">
        <v>105.3</v>
      </c>
      <c r="H30" s="32">
        <v>106</v>
      </c>
      <c r="I30" s="32">
        <v>105</v>
      </c>
      <c r="J30" s="32">
        <v>105.5</v>
      </c>
      <c r="K30" s="32">
        <v>106.4</v>
      </c>
      <c r="L30" s="32">
        <v>105.7</v>
      </c>
      <c r="M30" s="32">
        <v>106.1</v>
      </c>
      <c r="N30" s="32">
        <v>107.2</v>
      </c>
      <c r="O30" s="32">
        <v>106.6</v>
      </c>
      <c r="P30" s="32">
        <v>106.9</v>
      </c>
      <c r="Q30" s="32">
        <v>108.9</v>
      </c>
      <c r="R30" s="32">
        <v>109.7</v>
      </c>
      <c r="S30" s="32">
        <v>109.3</v>
      </c>
      <c r="T30" s="32">
        <v>110.7</v>
      </c>
      <c r="U30" s="32">
        <v>111.4</v>
      </c>
      <c r="V30" s="32">
        <v>111</v>
      </c>
      <c r="W30" s="32">
        <v>112.1</v>
      </c>
      <c r="X30" s="32">
        <v>112.7</v>
      </c>
      <c r="Y30" s="32">
        <v>112.4</v>
      </c>
      <c r="Z30" s="32">
        <v>114.2</v>
      </c>
      <c r="AA30" s="32">
        <v>113.2</v>
      </c>
      <c r="AB30" s="32">
        <v>113.7</v>
      </c>
      <c r="AC30" s="32">
        <v>115.5</v>
      </c>
      <c r="AD30" s="32">
        <v>114</v>
      </c>
      <c r="AE30" s="32">
        <v>114.8</v>
      </c>
      <c r="AF30" s="32">
        <v>117.4</v>
      </c>
      <c r="AG30" s="32">
        <v>115</v>
      </c>
      <c r="AH30" s="32">
        <v>116.3</v>
      </c>
      <c r="AI30" s="32">
        <v>115.5</v>
      </c>
      <c r="AJ30" s="32">
        <v>113.3</v>
      </c>
      <c r="AK30" s="32">
        <v>114.5</v>
      </c>
      <c r="AL30" s="32">
        <v>114.2</v>
      </c>
      <c r="AM30" s="32">
        <v>112.9</v>
      </c>
      <c r="AN30" s="32">
        <v>113.6</v>
      </c>
      <c r="AO30" s="32">
        <v>114</v>
      </c>
      <c r="AP30" s="32">
        <v>113.1</v>
      </c>
      <c r="AQ30" s="32">
        <v>113.6</v>
      </c>
      <c r="AR30" s="32">
        <v>114.6</v>
      </c>
      <c r="AS30" s="32">
        <v>113.7</v>
      </c>
      <c r="AT30" s="32">
        <v>114.2</v>
      </c>
      <c r="AU30" s="32">
        <v>115.4</v>
      </c>
      <c r="AV30" s="32">
        <v>114.7</v>
      </c>
      <c r="AW30" s="32">
        <v>115.1</v>
      </c>
      <c r="AX30" s="32">
        <v>116</v>
      </c>
      <c r="AY30" s="32">
        <v>115.6</v>
      </c>
      <c r="AZ30" s="32">
        <v>115.8</v>
      </c>
      <c r="BA30" s="32">
        <v>117</v>
      </c>
      <c r="BB30" s="32">
        <v>116.4</v>
      </c>
      <c r="BC30" s="32">
        <v>116.7</v>
      </c>
      <c r="BD30" s="32">
        <v>119.5</v>
      </c>
      <c r="BE30" s="32">
        <v>118.9</v>
      </c>
      <c r="BF30" s="32">
        <v>119.2</v>
      </c>
      <c r="BG30" s="32">
        <v>120.7</v>
      </c>
      <c r="BH30" s="32">
        <v>119.9</v>
      </c>
      <c r="BI30" s="32">
        <v>120.3</v>
      </c>
      <c r="BJ30" s="32">
        <v>120.9</v>
      </c>
      <c r="BK30" s="32">
        <v>119.2</v>
      </c>
      <c r="BL30" s="32">
        <v>120.1</v>
      </c>
      <c r="BM30" s="32">
        <v>121</v>
      </c>
      <c r="BN30" s="32">
        <v>119.1</v>
      </c>
      <c r="BO30" s="32">
        <v>120.1</v>
      </c>
      <c r="BP30" s="32">
        <v>121.1</v>
      </c>
      <c r="BQ30" s="32">
        <v>119</v>
      </c>
      <c r="BR30" s="32">
        <v>120.1</v>
      </c>
      <c r="BS30" s="32">
        <v>120.3</v>
      </c>
      <c r="BT30" s="32">
        <v>118.4</v>
      </c>
      <c r="BU30" s="32">
        <v>119.4</v>
      </c>
      <c r="BV30" s="32">
        <v>120.3</v>
      </c>
      <c r="BW30" s="32">
        <v>118.5</v>
      </c>
      <c r="BX30" s="32">
        <v>119.5</v>
      </c>
      <c r="BY30" s="32">
        <v>120.6</v>
      </c>
      <c r="BZ30" s="32">
        <v>118.7</v>
      </c>
      <c r="CA30" s="32">
        <v>119.7</v>
      </c>
      <c r="CB30" s="32">
        <v>121.1</v>
      </c>
      <c r="CC30" s="32">
        <v>119.1</v>
      </c>
      <c r="CD30" s="32">
        <v>120.2</v>
      </c>
      <c r="CE30" s="32">
        <v>121.5</v>
      </c>
      <c r="CF30" s="32">
        <v>119.7</v>
      </c>
      <c r="CG30" s="32">
        <v>120.7</v>
      </c>
      <c r="CH30" s="32">
        <v>122.4</v>
      </c>
      <c r="CI30" s="32">
        <v>120.7</v>
      </c>
      <c r="CJ30" s="32">
        <v>121.6</v>
      </c>
      <c r="CK30" s="32">
        <v>124.1</v>
      </c>
      <c r="CL30" s="32">
        <v>121.7</v>
      </c>
      <c r="CM30" s="32">
        <v>123</v>
      </c>
      <c r="CN30" s="32">
        <v>124.7</v>
      </c>
      <c r="CO30" s="32">
        <v>122.4</v>
      </c>
      <c r="CP30" s="32">
        <v>123.6</v>
      </c>
      <c r="CQ30" s="32">
        <v>126.1</v>
      </c>
      <c r="CR30" s="32">
        <v>123.2</v>
      </c>
      <c r="CS30" s="32">
        <v>124.8</v>
      </c>
      <c r="CT30" s="32">
        <v>127</v>
      </c>
      <c r="CU30" s="32">
        <v>123.5</v>
      </c>
      <c r="CV30" s="32">
        <v>125.4</v>
      </c>
      <c r="CW30" s="32">
        <v>127.7</v>
      </c>
      <c r="CX30" s="32">
        <v>124.2</v>
      </c>
      <c r="CY30" s="32">
        <v>126.1</v>
      </c>
      <c r="CZ30" s="32">
        <v>128.30000000000001</v>
      </c>
      <c r="DA30" s="32">
        <v>124.6</v>
      </c>
      <c r="DB30" s="32">
        <v>126.6</v>
      </c>
      <c r="DC30" s="32">
        <v>127.9</v>
      </c>
      <c r="DD30" s="32">
        <v>124</v>
      </c>
      <c r="DE30" s="32">
        <v>126.1</v>
      </c>
      <c r="DF30" s="32">
        <v>128.1</v>
      </c>
      <c r="DG30" s="32">
        <v>124.2</v>
      </c>
      <c r="DH30" s="32">
        <v>126.3</v>
      </c>
      <c r="DI30" s="32">
        <v>127.9</v>
      </c>
      <c r="DJ30" s="32">
        <v>123.8</v>
      </c>
      <c r="DK30" s="32">
        <v>126</v>
      </c>
      <c r="DL30" s="32">
        <v>128</v>
      </c>
      <c r="DM30" s="32">
        <v>123.8</v>
      </c>
      <c r="DN30" s="32">
        <v>126</v>
      </c>
      <c r="DO30" s="32">
        <v>129</v>
      </c>
      <c r="DP30" s="32">
        <v>125.3</v>
      </c>
      <c r="DQ30" s="32">
        <v>127.3</v>
      </c>
      <c r="DR30" s="32">
        <v>130.30000000000001</v>
      </c>
      <c r="DS30" s="32">
        <v>126.6</v>
      </c>
      <c r="DT30" s="32">
        <v>128.6</v>
      </c>
      <c r="DU30" s="32">
        <v>131.9</v>
      </c>
      <c r="DV30" s="32">
        <v>128.1</v>
      </c>
      <c r="DW30" s="32">
        <v>130.1</v>
      </c>
      <c r="DX30" s="32">
        <v>133</v>
      </c>
      <c r="DY30" s="32">
        <v>129</v>
      </c>
      <c r="DZ30" s="32">
        <v>131.1</v>
      </c>
      <c r="EA30" s="32">
        <v>133.5</v>
      </c>
      <c r="EB30" s="32">
        <v>128.4</v>
      </c>
      <c r="EC30" s="32">
        <v>131.1</v>
      </c>
      <c r="ED30" s="32">
        <v>133.4</v>
      </c>
      <c r="EE30" s="32">
        <v>128</v>
      </c>
      <c r="EF30" s="32">
        <v>130.9</v>
      </c>
      <c r="EG30" s="32">
        <v>133.80000000000001</v>
      </c>
      <c r="EH30" s="32">
        <v>128.6</v>
      </c>
      <c r="EI30" s="32">
        <v>131.4</v>
      </c>
      <c r="EJ30" s="32">
        <v>133.6</v>
      </c>
      <c r="EK30" s="32">
        <v>128.5</v>
      </c>
      <c r="EL30" s="32">
        <v>131.19999999999999</v>
      </c>
      <c r="EM30" s="32">
        <v>132.80000000000001</v>
      </c>
      <c r="EN30" s="32">
        <v>127.6</v>
      </c>
      <c r="EO30" s="32">
        <v>130.4</v>
      </c>
      <c r="EP30" s="32">
        <v>132.4</v>
      </c>
      <c r="EQ30" s="32">
        <v>127.8</v>
      </c>
      <c r="ER30" s="32">
        <v>130.30000000000001</v>
      </c>
      <c r="ES30" s="32">
        <v>132.6</v>
      </c>
      <c r="ET30" s="32">
        <v>128.19999999999999</v>
      </c>
      <c r="EU30" s="32">
        <v>130.6</v>
      </c>
      <c r="EV30" s="32">
        <v>132.80000000000001</v>
      </c>
      <c r="EW30" s="32">
        <v>128.69999999999999</v>
      </c>
      <c r="EX30" s="32">
        <v>130.9</v>
      </c>
      <c r="EY30" s="32">
        <v>132.9</v>
      </c>
      <c r="EZ30" s="32">
        <v>129.1</v>
      </c>
      <c r="FA30" s="32">
        <v>131.1</v>
      </c>
      <c r="FB30" s="32">
        <v>133.30000000000001</v>
      </c>
      <c r="FC30" s="32">
        <v>129.30000000000001</v>
      </c>
      <c r="FD30" s="32">
        <v>131.4</v>
      </c>
      <c r="FE30" s="32">
        <v>133.9</v>
      </c>
      <c r="FF30" s="32">
        <v>129.9</v>
      </c>
      <c r="FG30" s="32">
        <v>132</v>
      </c>
      <c r="FH30" s="32">
        <v>136.19999999999999</v>
      </c>
      <c r="FI30" s="32">
        <v>131.80000000000001</v>
      </c>
      <c r="FJ30" s="32">
        <v>134.19999999999999</v>
      </c>
      <c r="FK30" s="32">
        <v>137.80000000000001</v>
      </c>
      <c r="FL30" s="32">
        <v>132.69999999999999</v>
      </c>
      <c r="FM30" s="32">
        <v>135.4</v>
      </c>
      <c r="FN30" s="32">
        <v>137.6</v>
      </c>
      <c r="FO30" s="32">
        <v>132.4</v>
      </c>
      <c r="FP30" s="32">
        <v>135.19999999999999</v>
      </c>
      <c r="FQ30" s="32">
        <v>138.30000000000001</v>
      </c>
      <c r="FR30" s="32">
        <v>133.5</v>
      </c>
      <c r="FS30" s="32">
        <v>136.1</v>
      </c>
      <c r="FT30" s="32">
        <v>140</v>
      </c>
      <c r="FU30" s="32">
        <v>134.80000000000001</v>
      </c>
      <c r="FV30" s="32">
        <v>137.6</v>
      </c>
      <c r="FW30" s="32">
        <v>139.80000000000001</v>
      </c>
      <c r="FX30" s="32">
        <v>134.1</v>
      </c>
      <c r="FY30" s="32">
        <v>137.19999999999999</v>
      </c>
      <c r="FZ30" s="32">
        <v>139.30000000000001</v>
      </c>
      <c r="GA30" s="32">
        <v>134.1</v>
      </c>
      <c r="GB30" s="32">
        <v>136.9</v>
      </c>
      <c r="GC30" s="32">
        <v>138.5</v>
      </c>
      <c r="GD30" s="32">
        <v>134</v>
      </c>
      <c r="GE30" s="32">
        <v>136.4</v>
      </c>
      <c r="GF30" s="32">
        <v>138.69999999999999</v>
      </c>
      <c r="GG30" s="32">
        <v>134</v>
      </c>
      <c r="GH30" s="32">
        <v>136.5</v>
      </c>
      <c r="GI30" s="32">
        <v>139.1</v>
      </c>
      <c r="GJ30" s="32">
        <v>134.80000000000001</v>
      </c>
      <c r="GK30" s="32">
        <v>137.1</v>
      </c>
      <c r="GL30" s="32">
        <v>139.80000000000001</v>
      </c>
      <c r="GM30" s="32">
        <v>135.4</v>
      </c>
      <c r="GN30" s="32">
        <v>137.80000000000001</v>
      </c>
      <c r="GO30" s="32">
        <v>140.5</v>
      </c>
      <c r="GP30" s="32">
        <v>136.19999999999999</v>
      </c>
      <c r="GQ30" s="32">
        <v>138.5</v>
      </c>
      <c r="GR30" s="32">
        <v>141.80000000000001</v>
      </c>
      <c r="GS30" s="32">
        <v>137.5</v>
      </c>
      <c r="GT30" s="32">
        <v>139.80000000000001</v>
      </c>
      <c r="GU30" s="32">
        <v>142.5</v>
      </c>
      <c r="GV30" s="32">
        <v>138</v>
      </c>
      <c r="GW30" s="32">
        <v>140.4</v>
      </c>
      <c r="GX30" s="32">
        <v>142.1</v>
      </c>
      <c r="GY30" s="32">
        <v>138.1</v>
      </c>
      <c r="GZ30" s="32">
        <v>140.19999999999999</v>
      </c>
      <c r="HA30" s="32">
        <v>142.19999999999999</v>
      </c>
      <c r="HB30" s="32">
        <v>138.9</v>
      </c>
      <c r="HC30" s="32">
        <v>140.80000000000001</v>
      </c>
      <c r="HD30" s="32">
        <v>142.4</v>
      </c>
      <c r="HE30" s="32">
        <v>139</v>
      </c>
      <c r="HF30" s="32">
        <v>140.80000000000001</v>
      </c>
      <c r="HG30" s="32">
        <v>141.9</v>
      </c>
      <c r="HH30" s="32">
        <v>138</v>
      </c>
      <c r="HI30" s="32">
        <v>140.1</v>
      </c>
      <c r="HJ30" s="32">
        <v>141</v>
      </c>
      <c r="HK30" s="32">
        <v>138</v>
      </c>
      <c r="HL30" s="32">
        <v>139.6</v>
      </c>
      <c r="HM30" s="32">
        <v>141</v>
      </c>
      <c r="HN30" s="32">
        <v>138.6</v>
      </c>
      <c r="HO30" s="32">
        <v>139.9</v>
      </c>
      <c r="HP30" s="32">
        <v>141.19999999999999</v>
      </c>
      <c r="HQ30" s="32">
        <v>139.5</v>
      </c>
      <c r="HR30" s="32">
        <v>140.4</v>
      </c>
      <c r="HS30" s="32">
        <f>AVERAGE(HN30:HR30,HV30:HZ30)</f>
        <v>141.11999999999998</v>
      </c>
      <c r="HT30" s="32">
        <f>AVERAGE(HO30:HS30,HW30:IA30)</f>
        <v>141.422</v>
      </c>
      <c r="HU30" s="32">
        <f>AVERAGE(HP30:HT30,HX30:IB30)</f>
        <v>141.91420000000002</v>
      </c>
      <c r="HV30" s="32">
        <v>142.4</v>
      </c>
      <c r="HW30" s="32">
        <v>141.5</v>
      </c>
      <c r="HX30" s="32">
        <v>142</v>
      </c>
      <c r="HY30" s="32">
        <v>143.6</v>
      </c>
      <c r="HZ30" s="32">
        <v>142.1</v>
      </c>
      <c r="IA30" s="32">
        <v>142.9</v>
      </c>
      <c r="IB30" s="32">
        <v>144.9</v>
      </c>
      <c r="IC30" s="32">
        <v>143.30000000000001</v>
      </c>
      <c r="ID30" s="32">
        <v>144.19999999999999</v>
      </c>
      <c r="IE30" s="32">
        <v>145.69999999999999</v>
      </c>
      <c r="IF30" s="32">
        <v>144.19999999999999</v>
      </c>
      <c r="IG30" s="32">
        <v>145</v>
      </c>
      <c r="IH30" s="32">
        <v>146.69999999999999</v>
      </c>
      <c r="II30" s="32">
        <v>144.69999999999999</v>
      </c>
      <c r="IJ30" s="32">
        <v>145.80000000000001</v>
      </c>
      <c r="IK30" s="32">
        <v>148.30000000000001</v>
      </c>
      <c r="IL30" s="32">
        <v>146</v>
      </c>
      <c r="IM30" s="32">
        <v>147.19999999999999</v>
      </c>
      <c r="IN30" s="32">
        <v>149.9</v>
      </c>
      <c r="IO30" s="32">
        <v>147</v>
      </c>
      <c r="IP30" s="32">
        <v>148.6</v>
      </c>
      <c r="IQ30" s="32">
        <v>152.30000000000001</v>
      </c>
      <c r="IR30" s="32">
        <v>148.30000000000001</v>
      </c>
      <c r="IS30" s="32">
        <v>150.4</v>
      </c>
      <c r="IT30" s="32">
        <v>151.9</v>
      </c>
      <c r="IU30" s="32">
        <v>148.19999999999999</v>
      </c>
      <c r="IV30" s="32">
        <v>150.19999999999999</v>
      </c>
      <c r="IW30" s="32">
        <v>150.4</v>
      </c>
      <c r="IX30" s="32">
        <v>147.69999999999999</v>
      </c>
      <c r="IY30" s="32">
        <v>149.1</v>
      </c>
      <c r="IZ30" s="32">
        <v>149.80000000000001</v>
      </c>
      <c r="JA30" s="32">
        <v>147.30000000000001</v>
      </c>
      <c r="JB30" s="32">
        <v>148.6</v>
      </c>
      <c r="JC30" s="32">
        <f>AVERAGE(IX30:JB30,JI30:JM30)</f>
        <v>150.13</v>
      </c>
      <c r="JD30" s="32">
        <f>AVERAGE(IY30:JC30,JJ30:JN30)</f>
        <v>150.28299999999999</v>
      </c>
      <c r="JE30" s="32">
        <f>AVERAGE(IZ30:JD30,JK30:JO30)</f>
        <v>150.79130000000001</v>
      </c>
      <c r="JF30" s="32">
        <f>AVERAGE(JA30:JE30,JI30:JM30)</f>
        <v>150.59043</v>
      </c>
      <c r="JG30" s="32">
        <f>AVERAGE(JB30:JF30,JJ30:JN30)</f>
        <v>150.82947299999998</v>
      </c>
      <c r="JH30" s="32">
        <f>AVERAGE(JC30:JG30,JK30:JO30)</f>
        <v>151.44242030000001</v>
      </c>
      <c r="JI30" s="32">
        <v>152.69999999999999</v>
      </c>
      <c r="JJ30" s="32">
        <v>150.80000000000001</v>
      </c>
      <c r="JK30" s="32">
        <v>151.80000000000001</v>
      </c>
      <c r="JL30" s="32">
        <v>152.69999999999999</v>
      </c>
      <c r="JM30" s="32">
        <v>150.80000000000001</v>
      </c>
      <c r="JN30" s="32">
        <v>151.80000000000001</v>
      </c>
      <c r="JO30" s="32">
        <v>154.69999999999999</v>
      </c>
      <c r="JP30" s="32">
        <v>152.9</v>
      </c>
      <c r="JQ30" s="32">
        <v>153.9</v>
      </c>
      <c r="JR30" s="32">
        <v>155.4</v>
      </c>
      <c r="JS30" s="32">
        <v>154</v>
      </c>
      <c r="JT30" s="32">
        <v>154.69999999999999</v>
      </c>
      <c r="JU30" s="32">
        <v>157.5</v>
      </c>
      <c r="JV30" s="32">
        <v>155.19999999999999</v>
      </c>
      <c r="JW30" s="32">
        <v>156.4</v>
      </c>
      <c r="JX30" s="32">
        <v>159.80000000000001</v>
      </c>
      <c r="JY30" s="32">
        <v>156.69999999999999</v>
      </c>
      <c r="JZ30" s="32">
        <v>158.4</v>
      </c>
      <c r="KA30" s="32">
        <v>160.69999999999999</v>
      </c>
      <c r="KB30" s="32">
        <v>156.9</v>
      </c>
      <c r="KC30" s="32">
        <v>158.9</v>
      </c>
      <c r="KD30" s="32">
        <v>158.5</v>
      </c>
      <c r="KE30" s="32">
        <v>156</v>
      </c>
      <c r="KF30" s="32">
        <v>157.30000000000001</v>
      </c>
      <c r="KG30" s="32">
        <v>156.69999999999999</v>
      </c>
      <c r="KH30" s="32">
        <v>156.5</v>
      </c>
      <c r="KI30" s="32">
        <v>156.6</v>
      </c>
      <c r="KJ30" s="32">
        <v>156.69999999999999</v>
      </c>
      <c r="KK30" s="32">
        <v>156.9</v>
      </c>
      <c r="KL30" s="32">
        <v>156.80000000000001</v>
      </c>
      <c r="KM30" s="32">
        <v>157.6</v>
      </c>
      <c r="KN30" s="32">
        <v>158</v>
      </c>
      <c r="KO30" s="32">
        <v>157.80000000000001</v>
      </c>
      <c r="KP30" s="32">
        <v>161.1</v>
      </c>
      <c r="KQ30" s="32">
        <v>159.5</v>
      </c>
      <c r="KR30" s="32">
        <v>160.4</v>
      </c>
      <c r="KS30" s="32">
        <v>162.1</v>
      </c>
      <c r="KT30" s="32">
        <v>160.4</v>
      </c>
      <c r="KU30" s="32">
        <v>161.30000000000001</v>
      </c>
      <c r="KV30" s="32">
        <v>163.19999999999999</v>
      </c>
      <c r="KW30" s="32">
        <v>161.80000000000001</v>
      </c>
      <c r="KX30" s="32">
        <v>162.5</v>
      </c>
      <c r="KY30" s="32">
        <v>163.6</v>
      </c>
      <c r="KZ30" s="32">
        <v>162.30000000000001</v>
      </c>
      <c r="LA30" s="32">
        <v>163.19999999999999</v>
      </c>
      <c r="LB30" s="32">
        <v>164</v>
      </c>
      <c r="LC30" s="32">
        <v>162.30000000000001</v>
      </c>
      <c r="LD30" s="32">
        <v>163.19999999999999</v>
      </c>
      <c r="LE30" s="32">
        <v>166.3</v>
      </c>
      <c r="LF30" s="32">
        <v>164.6</v>
      </c>
      <c r="LG30" s="32">
        <v>165.5</v>
      </c>
      <c r="LH30" s="32">
        <v>167.6</v>
      </c>
      <c r="LI30" s="32">
        <v>165.6</v>
      </c>
      <c r="LJ30" s="32">
        <v>166.7</v>
      </c>
      <c r="LK30" s="32">
        <v>167</v>
      </c>
      <c r="LL30" s="32">
        <v>165.2</v>
      </c>
      <c r="LM30" s="32">
        <v>166.2</v>
      </c>
      <c r="LN30" s="32">
        <v>166.4</v>
      </c>
      <c r="LO30" s="32">
        <v>165</v>
      </c>
      <c r="LP30" s="32">
        <v>165.7</v>
      </c>
      <c r="LQ30" s="32">
        <v>166.7</v>
      </c>
      <c r="LR30" s="32">
        <v>165.5</v>
      </c>
      <c r="LS30" s="32">
        <v>166.1</v>
      </c>
      <c r="LT30" s="32">
        <v>168.7</v>
      </c>
      <c r="LU30" s="32">
        <v>166.5</v>
      </c>
      <c r="LV30" s="32">
        <v>167.7</v>
      </c>
      <c r="LW30" s="32">
        <v>170.8</v>
      </c>
      <c r="LX30" s="32">
        <v>169.2</v>
      </c>
      <c r="LY30" s="32">
        <v>170.1</v>
      </c>
      <c r="LZ30" s="32">
        <v>172.5</v>
      </c>
      <c r="MA30" s="32">
        <v>170.8</v>
      </c>
      <c r="MB30" s="32">
        <v>171.7</v>
      </c>
      <c r="MC30" s="32">
        <v>173.6</v>
      </c>
      <c r="MD30" s="32">
        <v>171.4</v>
      </c>
      <c r="ME30" s="32">
        <v>172.6</v>
      </c>
      <c r="MF30" s="32">
        <v>174.3</v>
      </c>
      <c r="MG30" s="32">
        <v>172.3</v>
      </c>
      <c r="MH30" s="32">
        <v>173.4</v>
      </c>
      <c r="MI30" s="32">
        <v>175.3</v>
      </c>
      <c r="MJ30" s="32">
        <v>173.1</v>
      </c>
      <c r="MK30" s="32">
        <v>174.3</v>
      </c>
      <c r="ML30" s="32">
        <v>176.4</v>
      </c>
      <c r="MM30" s="32">
        <v>174.1</v>
      </c>
      <c r="MN30" s="32">
        <v>175.3</v>
      </c>
      <c r="MO30" s="32">
        <v>177.9</v>
      </c>
      <c r="MP30" s="32">
        <v>175.3</v>
      </c>
      <c r="MQ30" s="32">
        <v>176.7</v>
      </c>
      <c r="MR30" s="32">
        <v>177.8</v>
      </c>
      <c r="MS30" s="32">
        <v>174.1</v>
      </c>
      <c r="MT30" s="32">
        <v>176.5</v>
      </c>
      <c r="MU30" s="32">
        <v>177.1</v>
      </c>
      <c r="MV30" s="32">
        <v>174.1</v>
      </c>
      <c r="MW30" s="32">
        <v>175.7</v>
      </c>
      <c r="MX30" s="32">
        <v>177.8</v>
      </c>
      <c r="MY30" s="32">
        <v>174.9</v>
      </c>
      <c r="MZ30" s="32">
        <v>176.5</v>
      </c>
      <c r="NA30" s="32">
        <v>178</v>
      </c>
      <c r="NB30" s="32">
        <v>176.3</v>
      </c>
      <c r="NC30" s="32">
        <v>177.2</v>
      </c>
      <c r="ND30" s="32">
        <v>178</v>
      </c>
      <c r="NE30" s="32">
        <v>176.3</v>
      </c>
      <c r="NF30" s="32">
        <v>177.2</v>
      </c>
      <c r="NG30" s="32">
        <v>178.8</v>
      </c>
      <c r="NH30" s="32">
        <v>177.4</v>
      </c>
      <c r="NI30" s="32">
        <v>178.1</v>
      </c>
      <c r="NJ30" s="32">
        <v>179.8</v>
      </c>
      <c r="NK30" s="32">
        <v>178.2</v>
      </c>
      <c r="NL30" s="32">
        <v>179.1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2E08-808F-4617-8F97-6D0CF2CE3303}">
  <dimension ref="B1:Z37"/>
  <sheetViews>
    <sheetView workbookViewId="0">
      <selection activeCell="P12" sqref="P12"/>
    </sheetView>
  </sheetViews>
  <sheetFormatPr defaultRowHeight="14.4" x14ac:dyDescent="0.3"/>
  <cols>
    <col min="2" max="2" width="10.44140625" customWidth="1"/>
    <col min="3" max="3" width="39" customWidth="1"/>
    <col min="4" max="4" width="31.21875" customWidth="1"/>
    <col min="6" max="6" width="8.88671875" customWidth="1"/>
    <col min="22" max="22" width="15.44140625" customWidth="1"/>
  </cols>
  <sheetData>
    <row r="1" spans="2:26" ht="15" thickBot="1" x14ac:dyDescent="0.35"/>
    <row r="2" spans="2:26" ht="15" thickBot="1" x14ac:dyDescent="0.35">
      <c r="C2" s="2" t="s">
        <v>68</v>
      </c>
      <c r="U2" s="24" t="s">
        <v>130</v>
      </c>
      <c r="V2" s="24"/>
      <c r="W2" s="24" t="s">
        <v>132</v>
      </c>
      <c r="X2" s="24"/>
      <c r="Y2" s="24"/>
      <c r="Z2" s="24"/>
    </row>
    <row r="3" spans="2:26" ht="15" thickBot="1" x14ac:dyDescent="0.35">
      <c r="U3" s="4" t="s">
        <v>137</v>
      </c>
      <c r="V3" s="5"/>
      <c r="W3" s="14" t="s">
        <v>133</v>
      </c>
      <c r="X3" s="14"/>
      <c r="Y3" s="14"/>
      <c r="Z3" s="5"/>
    </row>
    <row r="4" spans="2:26" ht="15" thickBot="1" x14ac:dyDescent="0.35">
      <c r="C4" s="3" t="s">
        <v>69</v>
      </c>
      <c r="D4" s="3" t="s">
        <v>70</v>
      </c>
      <c r="G4" s="16" t="s">
        <v>129</v>
      </c>
      <c r="H4" s="17"/>
      <c r="I4" s="17"/>
      <c r="J4" s="17"/>
      <c r="K4" s="17"/>
      <c r="L4" s="17"/>
      <c r="M4" s="17"/>
      <c r="N4" s="18"/>
      <c r="U4" s="6"/>
      <c r="V4" s="7"/>
      <c r="W4" s="25" t="s">
        <v>138</v>
      </c>
      <c r="X4" s="25"/>
      <c r="Y4" s="25"/>
      <c r="Z4" s="7"/>
    </row>
    <row r="5" spans="2:26" x14ac:dyDescent="0.3">
      <c r="B5" s="1"/>
      <c r="C5" s="4" t="s">
        <v>0</v>
      </c>
      <c r="D5" s="10" t="s">
        <v>83</v>
      </c>
      <c r="G5" s="6" t="s">
        <v>239</v>
      </c>
      <c r="H5" s="25"/>
      <c r="I5" s="25"/>
      <c r="J5" s="25"/>
      <c r="K5" s="25"/>
      <c r="L5" s="25"/>
      <c r="M5" s="25"/>
      <c r="N5" s="7"/>
      <c r="U5" s="6"/>
      <c r="V5" s="7"/>
      <c r="W5" s="25" t="s">
        <v>5</v>
      </c>
      <c r="X5" s="25"/>
      <c r="Y5" s="25"/>
      <c r="Z5" s="7"/>
    </row>
    <row r="6" spans="2:26" x14ac:dyDescent="0.3">
      <c r="C6" s="6" t="s">
        <v>1</v>
      </c>
      <c r="D6" s="11" t="s">
        <v>84</v>
      </c>
      <c r="G6" s="6" t="s">
        <v>238</v>
      </c>
      <c r="H6" s="25"/>
      <c r="I6" s="25"/>
      <c r="J6" s="25"/>
      <c r="K6" s="25"/>
      <c r="L6" s="25"/>
      <c r="M6" s="25"/>
      <c r="N6" s="7"/>
      <c r="U6" s="6"/>
      <c r="V6" s="7"/>
      <c r="W6" s="25" t="s">
        <v>139</v>
      </c>
      <c r="X6" s="25"/>
      <c r="Y6" s="25"/>
      <c r="Z6" s="7"/>
    </row>
    <row r="7" spans="2:26" x14ac:dyDescent="0.3">
      <c r="C7" s="6" t="s">
        <v>2</v>
      </c>
      <c r="D7" s="11" t="s">
        <v>85</v>
      </c>
      <c r="G7" s="65" t="s">
        <v>240</v>
      </c>
      <c r="H7" s="25"/>
      <c r="I7" s="25"/>
      <c r="J7" s="25"/>
      <c r="K7" s="25"/>
      <c r="L7" s="25"/>
      <c r="M7" s="25"/>
      <c r="N7" s="7"/>
      <c r="U7" s="6"/>
      <c r="V7" s="7"/>
      <c r="W7" s="25" t="s">
        <v>73</v>
      </c>
      <c r="X7" s="25"/>
      <c r="Y7" s="25"/>
      <c r="Z7" s="7"/>
    </row>
    <row r="8" spans="2:26" ht="15" thickBot="1" x14ac:dyDescent="0.35">
      <c r="C8" s="6" t="s">
        <v>71</v>
      </c>
      <c r="D8" s="11" t="s">
        <v>100</v>
      </c>
      <c r="G8" s="8"/>
      <c r="H8" s="15"/>
      <c r="I8" s="15"/>
      <c r="J8" s="15"/>
      <c r="K8" s="15"/>
      <c r="L8" s="15"/>
      <c r="M8" s="15"/>
      <c r="N8" s="9"/>
      <c r="U8" s="6"/>
      <c r="V8" s="7"/>
      <c r="W8" s="25" t="s">
        <v>8</v>
      </c>
      <c r="X8" s="25"/>
      <c r="Y8" s="25"/>
      <c r="Z8" s="7"/>
    </row>
    <row r="9" spans="2:26" x14ac:dyDescent="0.3">
      <c r="C9" s="6" t="s">
        <v>72</v>
      </c>
      <c r="D9" s="11" t="s">
        <v>100</v>
      </c>
      <c r="U9" s="6"/>
      <c r="V9" s="7"/>
      <c r="W9" s="25" t="s">
        <v>134</v>
      </c>
      <c r="X9" s="25"/>
      <c r="Y9" s="25"/>
      <c r="Z9" s="7"/>
    </row>
    <row r="10" spans="2:26" x14ac:dyDescent="0.3">
      <c r="C10" s="6" t="s">
        <v>5</v>
      </c>
      <c r="D10" s="11" t="s">
        <v>100</v>
      </c>
      <c r="U10" s="6"/>
      <c r="V10" s="7"/>
      <c r="W10" s="25" t="s">
        <v>135</v>
      </c>
      <c r="X10" s="25"/>
      <c r="Y10" s="25"/>
      <c r="Z10" s="7"/>
    </row>
    <row r="11" spans="2:26" x14ac:dyDescent="0.3">
      <c r="C11" s="6" t="s">
        <v>73</v>
      </c>
      <c r="D11" s="11" t="s">
        <v>100</v>
      </c>
      <c r="U11" s="6"/>
      <c r="V11" s="7"/>
      <c r="W11" s="25" t="s">
        <v>136</v>
      </c>
      <c r="X11" s="25"/>
      <c r="Y11" s="25"/>
      <c r="Z11" s="7"/>
    </row>
    <row r="12" spans="2:26" x14ac:dyDescent="0.3">
      <c r="C12" s="6" t="s">
        <v>74</v>
      </c>
      <c r="D12" s="11" t="s">
        <v>100</v>
      </c>
      <c r="U12" s="6"/>
      <c r="V12" s="7"/>
      <c r="W12" s="25" t="s">
        <v>12</v>
      </c>
      <c r="X12" s="25"/>
      <c r="Y12" s="25"/>
      <c r="Z12" s="7"/>
    </row>
    <row r="13" spans="2:26" ht="15" thickBot="1" x14ac:dyDescent="0.35">
      <c r="C13" s="6" t="s">
        <v>8</v>
      </c>
      <c r="D13" s="11" t="s">
        <v>103</v>
      </c>
      <c r="U13" s="6"/>
      <c r="V13" s="7"/>
      <c r="W13" s="25" t="s">
        <v>142</v>
      </c>
      <c r="X13" s="25"/>
      <c r="Y13" s="25"/>
      <c r="Z13" s="7"/>
    </row>
    <row r="14" spans="2:26" ht="15" thickBot="1" x14ac:dyDescent="0.35">
      <c r="C14" s="6" t="s">
        <v>9</v>
      </c>
      <c r="D14" s="11" t="s">
        <v>102</v>
      </c>
      <c r="G14" s="122" t="s">
        <v>241</v>
      </c>
      <c r="H14" s="123"/>
      <c r="I14" s="123"/>
      <c r="J14" s="123"/>
      <c r="K14" s="123"/>
      <c r="L14" s="123"/>
      <c r="M14" s="123"/>
      <c r="N14" s="124"/>
      <c r="U14" s="6"/>
      <c r="V14" s="7"/>
      <c r="W14" s="25" t="s">
        <v>14</v>
      </c>
      <c r="X14" s="25"/>
      <c r="Y14" s="25"/>
      <c r="Z14" s="7"/>
    </row>
    <row r="15" spans="2:26" x14ac:dyDescent="0.3">
      <c r="C15" s="6" t="s">
        <v>75</v>
      </c>
      <c r="D15" s="11" t="s">
        <v>100</v>
      </c>
      <c r="G15" s="49"/>
      <c r="H15" s="49"/>
      <c r="I15" s="49"/>
      <c r="J15" s="49"/>
      <c r="K15" s="49"/>
      <c r="L15" s="49"/>
      <c r="M15" s="49"/>
      <c r="N15" s="49"/>
      <c r="U15" s="6"/>
      <c r="V15" s="7"/>
      <c r="W15" s="25" t="s">
        <v>15</v>
      </c>
      <c r="X15" s="25"/>
      <c r="Y15" s="25"/>
      <c r="Z15" s="7"/>
    </row>
    <row r="16" spans="2:26" ht="15" thickBot="1" x14ac:dyDescent="0.35">
      <c r="C16" s="6" t="s">
        <v>76</v>
      </c>
      <c r="D16" s="11" t="s">
        <v>100</v>
      </c>
      <c r="N16" s="25"/>
      <c r="U16" s="8"/>
      <c r="V16" s="9"/>
      <c r="W16" s="15" t="s">
        <v>16</v>
      </c>
      <c r="X16" s="15"/>
      <c r="Y16" s="15"/>
      <c r="Z16" s="9"/>
    </row>
    <row r="17" spans="3:26" x14ac:dyDescent="0.3">
      <c r="C17" s="6" t="s">
        <v>12</v>
      </c>
      <c r="D17" s="11" t="s">
        <v>100</v>
      </c>
      <c r="G17" s="25"/>
      <c r="H17" s="25"/>
      <c r="I17" s="25"/>
      <c r="J17" s="25"/>
      <c r="K17" s="25"/>
      <c r="L17" s="25"/>
      <c r="M17" s="25"/>
      <c r="N17" s="25"/>
      <c r="U17" s="4" t="s">
        <v>78</v>
      </c>
      <c r="V17" s="5"/>
      <c r="W17" s="14" t="s">
        <v>17</v>
      </c>
      <c r="X17" s="14"/>
      <c r="Y17" s="14"/>
      <c r="Z17" s="5"/>
    </row>
    <row r="18" spans="3:26" x14ac:dyDescent="0.3">
      <c r="C18" s="6" t="s">
        <v>13</v>
      </c>
      <c r="D18" s="11" t="s">
        <v>101</v>
      </c>
      <c r="G18" s="25"/>
      <c r="H18" s="25"/>
      <c r="I18" s="25"/>
      <c r="J18" s="25"/>
      <c r="K18" s="25"/>
      <c r="L18" s="25"/>
      <c r="M18" s="25"/>
      <c r="N18" s="25"/>
      <c r="U18" s="6"/>
      <c r="V18" s="7"/>
      <c r="W18" s="25" t="s">
        <v>18</v>
      </c>
      <c r="X18" s="25"/>
      <c r="Y18" s="25"/>
      <c r="Z18" s="7"/>
    </row>
    <row r="19" spans="3:26" ht="15" thickBot="1" x14ac:dyDescent="0.35">
      <c r="C19" s="6" t="s">
        <v>77</v>
      </c>
      <c r="D19" s="11" t="s">
        <v>100</v>
      </c>
      <c r="G19" s="25"/>
      <c r="H19" s="25"/>
      <c r="I19" s="25"/>
      <c r="J19" s="25"/>
      <c r="K19" s="25"/>
      <c r="L19" s="25"/>
      <c r="M19" s="25"/>
      <c r="N19" s="25"/>
      <c r="U19" s="6"/>
      <c r="V19" s="7"/>
      <c r="W19" s="25" t="s">
        <v>78</v>
      </c>
      <c r="X19" s="25"/>
      <c r="Y19" s="25"/>
      <c r="Z19" s="7"/>
    </row>
    <row r="20" spans="3:26" x14ac:dyDescent="0.3">
      <c r="C20" s="6" t="s">
        <v>15</v>
      </c>
      <c r="D20" s="11" t="s">
        <v>100</v>
      </c>
      <c r="G20" s="25"/>
      <c r="H20" s="25"/>
      <c r="I20" s="25"/>
      <c r="J20" s="25"/>
      <c r="K20" s="25"/>
      <c r="L20" s="25"/>
      <c r="M20" s="25"/>
      <c r="N20" s="25"/>
      <c r="U20" s="4" t="s">
        <v>209</v>
      </c>
      <c r="V20" s="14"/>
      <c r="W20" s="4" t="s">
        <v>20</v>
      </c>
      <c r="X20" s="14"/>
      <c r="Y20" s="14"/>
      <c r="Z20" s="5"/>
    </row>
    <row r="21" spans="3:26" x14ac:dyDescent="0.3">
      <c r="C21" s="6" t="s">
        <v>16</v>
      </c>
      <c r="D21" s="11" t="s">
        <v>99</v>
      </c>
      <c r="G21" s="25"/>
      <c r="H21" s="25"/>
      <c r="I21" s="25"/>
      <c r="J21" s="25"/>
      <c r="K21" s="25"/>
      <c r="L21" s="25"/>
      <c r="M21" s="25"/>
      <c r="N21" s="25"/>
      <c r="U21" s="6"/>
      <c r="V21" s="25"/>
      <c r="W21" s="6" t="s">
        <v>21</v>
      </c>
      <c r="X21" s="25"/>
      <c r="Y21" s="25"/>
      <c r="Z21" s="7"/>
    </row>
    <row r="22" spans="3:26" ht="15" thickBot="1" x14ac:dyDescent="0.35">
      <c r="C22" s="6" t="s">
        <v>17</v>
      </c>
      <c r="D22" s="11" t="s">
        <v>98</v>
      </c>
      <c r="G22" s="25"/>
      <c r="H22" s="25"/>
      <c r="I22" s="25"/>
      <c r="J22" s="25"/>
      <c r="K22" s="25"/>
      <c r="L22" s="25"/>
      <c r="M22" s="25"/>
      <c r="N22" s="25"/>
      <c r="U22" s="8"/>
      <c r="V22" s="15"/>
      <c r="W22" s="8" t="s">
        <v>22</v>
      </c>
      <c r="X22" s="15"/>
      <c r="Y22" s="15"/>
      <c r="Z22" s="9"/>
    </row>
    <row r="23" spans="3:26" x14ac:dyDescent="0.3">
      <c r="C23" s="6" t="s">
        <v>18</v>
      </c>
      <c r="D23" s="11" t="s">
        <v>97</v>
      </c>
      <c r="U23" s="6" t="s">
        <v>210</v>
      </c>
      <c r="V23" s="7"/>
      <c r="W23" s="25" t="s">
        <v>140</v>
      </c>
      <c r="X23" s="25"/>
      <c r="Y23" s="25"/>
      <c r="Z23" s="7"/>
    </row>
    <row r="24" spans="3:26" x14ac:dyDescent="0.3">
      <c r="C24" s="6" t="s">
        <v>78</v>
      </c>
      <c r="D24" s="11" t="s">
        <v>96</v>
      </c>
      <c r="U24" s="6"/>
      <c r="V24" s="7"/>
      <c r="W24" s="25" t="s">
        <v>79</v>
      </c>
      <c r="X24" s="25"/>
      <c r="Y24" s="25"/>
      <c r="Z24" s="7"/>
    </row>
    <row r="25" spans="3:26" x14ac:dyDescent="0.3">
      <c r="C25" s="6" t="s">
        <v>20</v>
      </c>
      <c r="D25" s="11" t="s">
        <v>95</v>
      </c>
      <c r="U25" s="6"/>
      <c r="V25" s="7"/>
      <c r="W25" s="25" t="s">
        <v>25</v>
      </c>
      <c r="X25" s="25"/>
      <c r="Y25" s="25"/>
      <c r="Z25" s="7"/>
    </row>
    <row r="26" spans="3:26" x14ac:dyDescent="0.3">
      <c r="C26" s="6" t="s">
        <v>21</v>
      </c>
      <c r="D26" s="11" t="s">
        <v>94</v>
      </c>
      <c r="U26" s="6"/>
      <c r="V26" s="7"/>
      <c r="W26" s="25" t="s">
        <v>26</v>
      </c>
      <c r="X26" s="25"/>
      <c r="Y26" s="25"/>
      <c r="Z26" s="7"/>
    </row>
    <row r="27" spans="3:26" ht="15" thickBot="1" x14ac:dyDescent="0.35">
      <c r="C27" s="6" t="s">
        <v>22</v>
      </c>
      <c r="D27" s="11" t="s">
        <v>93</v>
      </c>
      <c r="U27" s="8"/>
      <c r="V27" s="9"/>
      <c r="W27" s="15" t="s">
        <v>141</v>
      </c>
      <c r="X27" s="15"/>
      <c r="Y27" s="15"/>
      <c r="Z27" s="9"/>
    </row>
    <row r="28" spans="3:26" ht="15" thickBot="1" x14ac:dyDescent="0.35">
      <c r="C28" s="6" t="s">
        <v>23</v>
      </c>
      <c r="D28" s="11" t="s">
        <v>92</v>
      </c>
      <c r="U28" s="26" t="s">
        <v>28</v>
      </c>
      <c r="V28" s="27"/>
      <c r="W28" s="31" t="s">
        <v>28</v>
      </c>
      <c r="X28" s="28"/>
      <c r="Y28" s="28"/>
      <c r="Z28" s="27"/>
    </row>
    <row r="29" spans="3:26" ht="15" thickBot="1" x14ac:dyDescent="0.35">
      <c r="C29" s="6" t="s">
        <v>79</v>
      </c>
      <c r="D29" s="11" t="s">
        <v>91</v>
      </c>
      <c r="U29" s="8" t="s">
        <v>82</v>
      </c>
      <c r="V29" s="9"/>
      <c r="W29" s="30" t="s">
        <v>82</v>
      </c>
      <c r="X29" s="15"/>
      <c r="Y29" s="15"/>
      <c r="Z29" s="9"/>
    </row>
    <row r="30" spans="3:26" x14ac:dyDescent="0.3">
      <c r="C30" s="6" t="s">
        <v>25</v>
      </c>
      <c r="D30" s="11" t="s">
        <v>90</v>
      </c>
    </row>
    <row r="31" spans="3:26" x14ac:dyDescent="0.3">
      <c r="C31" s="6" t="s">
        <v>26</v>
      </c>
      <c r="D31" s="11" t="s">
        <v>89</v>
      </c>
    </row>
    <row r="32" spans="3:26" x14ac:dyDescent="0.3">
      <c r="C32" s="6" t="s">
        <v>80</v>
      </c>
      <c r="D32" s="11" t="s">
        <v>88</v>
      </c>
    </row>
    <row r="33" spans="3:4" x14ac:dyDescent="0.3">
      <c r="C33" s="6" t="s">
        <v>81</v>
      </c>
      <c r="D33" s="11" t="s">
        <v>87</v>
      </c>
    </row>
    <row r="34" spans="3:4" ht="15" thickBot="1" x14ac:dyDescent="0.35">
      <c r="C34" s="8" t="s">
        <v>82</v>
      </c>
      <c r="D34" s="12" t="s">
        <v>86</v>
      </c>
    </row>
    <row r="36" spans="3:4" ht="15" thickBot="1" x14ac:dyDescent="0.35"/>
    <row r="37" spans="3:4" ht="15" thickBot="1" x14ac:dyDescent="0.35">
      <c r="C37" s="1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60BB-1B03-4105-8C1F-406F8ADE434C}">
  <dimension ref="A1:AD376"/>
  <sheetViews>
    <sheetView workbookViewId="0">
      <selection activeCell="F19" sqref="F19"/>
    </sheetView>
  </sheetViews>
  <sheetFormatPr defaultRowHeight="14.4" x14ac:dyDescent="0.3"/>
  <cols>
    <col min="3" max="3" width="12.109375" customWidth="1"/>
    <col min="4" max="6" width="8.88671875" style="32"/>
    <col min="8" max="30" width="8.88671875" style="32"/>
  </cols>
  <sheetData>
    <row r="1" spans="1:30" x14ac:dyDescent="0.3">
      <c r="A1" s="24" t="s">
        <v>0</v>
      </c>
      <c r="B1" s="24" t="s">
        <v>1</v>
      </c>
      <c r="C1" s="24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131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</row>
    <row r="2" spans="1:30" x14ac:dyDescent="0.3">
      <c r="A2" t="s">
        <v>30</v>
      </c>
      <c r="B2">
        <v>2013</v>
      </c>
      <c r="C2" t="s">
        <v>31</v>
      </c>
      <c r="D2" s="32">
        <v>107.5</v>
      </c>
      <c r="E2" s="32">
        <v>106.3</v>
      </c>
      <c r="F2" s="32">
        <v>108.1</v>
      </c>
      <c r="G2">
        <v>104.9</v>
      </c>
      <c r="H2" s="32">
        <v>106.1</v>
      </c>
      <c r="I2" s="32">
        <v>103.9</v>
      </c>
      <c r="J2" s="32">
        <v>101.9</v>
      </c>
      <c r="K2" s="32">
        <v>106.1</v>
      </c>
      <c r="L2" s="32">
        <v>106.8</v>
      </c>
      <c r="M2" s="32">
        <v>103.1</v>
      </c>
      <c r="N2" s="32">
        <v>104.8</v>
      </c>
      <c r="O2" s="32">
        <v>106.7</v>
      </c>
      <c r="P2" s="32">
        <v>105.5</v>
      </c>
      <c r="Q2" s="32">
        <v>105.1</v>
      </c>
      <c r="R2" s="32">
        <v>106.5</v>
      </c>
      <c r="S2" s="32">
        <v>105.8</v>
      </c>
      <c r="T2" s="32">
        <v>106.4</v>
      </c>
      <c r="U2" s="32">
        <v>100.3</v>
      </c>
      <c r="V2" s="32">
        <v>105.5</v>
      </c>
      <c r="W2" s="32">
        <v>104.8</v>
      </c>
      <c r="X2" s="32">
        <v>104</v>
      </c>
      <c r="Y2" s="32">
        <v>103.3</v>
      </c>
      <c r="Z2" s="32">
        <v>103.4</v>
      </c>
      <c r="AA2" s="32">
        <v>103.8</v>
      </c>
      <c r="AB2" s="32">
        <v>104.7</v>
      </c>
      <c r="AC2" s="32">
        <v>104</v>
      </c>
      <c r="AD2" s="32">
        <v>105.1</v>
      </c>
    </row>
    <row r="3" spans="1:30" x14ac:dyDescent="0.3">
      <c r="A3" t="s">
        <v>33</v>
      </c>
      <c r="B3">
        <v>2013</v>
      </c>
      <c r="C3" t="s">
        <v>31</v>
      </c>
      <c r="D3" s="32">
        <v>110.5</v>
      </c>
      <c r="E3" s="32">
        <v>109.1</v>
      </c>
      <c r="F3" s="32">
        <v>113</v>
      </c>
      <c r="G3">
        <v>103.6</v>
      </c>
      <c r="H3" s="32">
        <v>103.4</v>
      </c>
      <c r="I3" s="32">
        <v>102.3</v>
      </c>
      <c r="J3" s="32">
        <v>102.9</v>
      </c>
      <c r="K3" s="32">
        <v>105.8</v>
      </c>
      <c r="L3" s="32">
        <v>105.1</v>
      </c>
      <c r="M3" s="32">
        <v>101.8</v>
      </c>
      <c r="N3" s="32">
        <v>105.1</v>
      </c>
      <c r="O3" s="32">
        <v>107.9</v>
      </c>
      <c r="P3" s="32">
        <v>105.9</v>
      </c>
      <c r="Q3" s="32">
        <v>105.2</v>
      </c>
      <c r="R3" s="32">
        <v>105.9</v>
      </c>
      <c r="S3" s="32">
        <v>105</v>
      </c>
      <c r="T3" s="32">
        <v>105.8</v>
      </c>
      <c r="U3" s="32">
        <v>100.3</v>
      </c>
      <c r="V3" s="32">
        <v>105.4</v>
      </c>
      <c r="W3" s="32">
        <v>104.8</v>
      </c>
      <c r="X3" s="32">
        <v>104.1</v>
      </c>
      <c r="Y3" s="32">
        <v>103.2</v>
      </c>
      <c r="Z3" s="32">
        <v>102.9</v>
      </c>
      <c r="AA3" s="32">
        <v>103.5</v>
      </c>
      <c r="AB3" s="32">
        <v>104.3</v>
      </c>
      <c r="AC3" s="32">
        <v>103.7</v>
      </c>
      <c r="AD3" s="32">
        <v>104</v>
      </c>
    </row>
    <row r="4" spans="1:30" x14ac:dyDescent="0.3">
      <c r="A4" t="s">
        <v>34</v>
      </c>
      <c r="B4">
        <v>2013</v>
      </c>
      <c r="C4" t="s">
        <v>31</v>
      </c>
      <c r="D4" s="32">
        <v>108.4</v>
      </c>
      <c r="E4" s="32">
        <v>107.3</v>
      </c>
      <c r="F4" s="32">
        <v>110</v>
      </c>
      <c r="G4">
        <v>104.4</v>
      </c>
      <c r="H4" s="32">
        <v>105.1</v>
      </c>
      <c r="I4" s="32">
        <v>103.2</v>
      </c>
      <c r="J4" s="32">
        <v>102.2</v>
      </c>
      <c r="K4" s="32">
        <v>106</v>
      </c>
      <c r="L4" s="32">
        <v>106.2</v>
      </c>
      <c r="M4" s="32">
        <v>102.7</v>
      </c>
      <c r="N4" s="32">
        <v>104.9</v>
      </c>
      <c r="O4" s="32">
        <v>107.3</v>
      </c>
      <c r="P4" s="32">
        <v>105.6</v>
      </c>
      <c r="Q4" s="32">
        <v>105.1</v>
      </c>
      <c r="R4" s="32">
        <v>106.3</v>
      </c>
      <c r="S4" s="32">
        <v>105.5</v>
      </c>
      <c r="T4" s="32">
        <v>106.2</v>
      </c>
      <c r="U4" s="32">
        <v>100.3</v>
      </c>
      <c r="V4" s="32">
        <v>105.5</v>
      </c>
      <c r="W4" s="32">
        <v>104.8</v>
      </c>
      <c r="X4" s="32">
        <v>104</v>
      </c>
      <c r="Y4" s="32">
        <v>103.2</v>
      </c>
      <c r="Z4" s="32">
        <v>103.1</v>
      </c>
      <c r="AA4" s="32">
        <v>103.6</v>
      </c>
      <c r="AB4" s="32">
        <v>104.5</v>
      </c>
      <c r="AC4" s="32">
        <v>103.9</v>
      </c>
      <c r="AD4" s="32">
        <v>104.6</v>
      </c>
    </row>
    <row r="5" spans="1:30" x14ac:dyDescent="0.3">
      <c r="A5" t="s">
        <v>30</v>
      </c>
      <c r="B5">
        <v>2013</v>
      </c>
      <c r="C5" t="s">
        <v>35</v>
      </c>
      <c r="D5" s="32">
        <v>109.2</v>
      </c>
      <c r="E5" s="32">
        <v>108.7</v>
      </c>
      <c r="F5" s="32">
        <v>110.2</v>
      </c>
      <c r="G5">
        <v>105.4</v>
      </c>
      <c r="H5" s="32">
        <v>106.7</v>
      </c>
      <c r="I5" s="32">
        <v>104</v>
      </c>
      <c r="J5" s="32">
        <v>102.4</v>
      </c>
      <c r="K5" s="32">
        <v>105.9</v>
      </c>
      <c r="L5" s="32">
        <v>105.7</v>
      </c>
      <c r="M5" s="32">
        <v>103.1</v>
      </c>
      <c r="N5" s="32">
        <v>105.1</v>
      </c>
      <c r="O5" s="32">
        <v>107.7</v>
      </c>
      <c r="P5" s="32">
        <v>106.3</v>
      </c>
      <c r="Q5" s="32">
        <v>105.6</v>
      </c>
      <c r="R5" s="32">
        <v>107.1</v>
      </c>
      <c r="S5" s="32">
        <v>106.3</v>
      </c>
      <c r="T5" s="32">
        <v>107</v>
      </c>
      <c r="U5" s="32">
        <v>100.4</v>
      </c>
      <c r="V5" s="32">
        <v>106.2</v>
      </c>
      <c r="W5" s="32">
        <v>105.2</v>
      </c>
      <c r="X5" s="32">
        <v>104.4</v>
      </c>
      <c r="Y5" s="32">
        <v>103.9</v>
      </c>
      <c r="Z5" s="32">
        <v>104</v>
      </c>
      <c r="AA5" s="32">
        <v>104.1</v>
      </c>
      <c r="AB5" s="32">
        <v>104.6</v>
      </c>
      <c r="AC5" s="32">
        <v>104.4</v>
      </c>
      <c r="AD5" s="32">
        <v>105.8</v>
      </c>
    </row>
    <row r="6" spans="1:30" x14ac:dyDescent="0.3">
      <c r="A6" t="s">
        <v>33</v>
      </c>
      <c r="B6">
        <v>2013</v>
      </c>
      <c r="C6" t="s">
        <v>35</v>
      </c>
      <c r="D6" s="32">
        <v>112.9</v>
      </c>
      <c r="E6" s="32">
        <v>112.9</v>
      </c>
      <c r="F6" s="32">
        <v>116.9</v>
      </c>
      <c r="G6">
        <v>104</v>
      </c>
      <c r="H6" s="32">
        <v>103.5</v>
      </c>
      <c r="I6" s="32">
        <v>103.1</v>
      </c>
      <c r="J6" s="32">
        <v>104.9</v>
      </c>
      <c r="K6" s="32">
        <v>104.1</v>
      </c>
      <c r="L6" s="32">
        <v>103.8</v>
      </c>
      <c r="M6" s="32">
        <v>102.3</v>
      </c>
      <c r="N6" s="32">
        <v>106</v>
      </c>
      <c r="O6" s="32">
        <v>109</v>
      </c>
      <c r="P6" s="32">
        <v>107.2</v>
      </c>
      <c r="Q6" s="32">
        <v>106</v>
      </c>
      <c r="R6" s="32">
        <v>106.6</v>
      </c>
      <c r="S6" s="32">
        <v>105.5</v>
      </c>
      <c r="T6" s="32">
        <v>106.4</v>
      </c>
      <c r="U6" s="32">
        <v>100.4</v>
      </c>
      <c r="V6" s="32">
        <v>105.7</v>
      </c>
      <c r="W6" s="32">
        <v>105.2</v>
      </c>
      <c r="X6" s="32">
        <v>104.7</v>
      </c>
      <c r="Y6" s="32">
        <v>104.4</v>
      </c>
      <c r="Z6" s="32">
        <v>103.3</v>
      </c>
      <c r="AA6" s="32">
        <v>103.7</v>
      </c>
      <c r="AB6" s="32">
        <v>104.3</v>
      </c>
      <c r="AC6" s="32">
        <v>104.3</v>
      </c>
      <c r="AD6" s="32">
        <v>104.7</v>
      </c>
    </row>
    <row r="7" spans="1:30" x14ac:dyDescent="0.3">
      <c r="A7" t="s">
        <v>34</v>
      </c>
      <c r="B7">
        <v>2013</v>
      </c>
      <c r="C7" t="s">
        <v>35</v>
      </c>
      <c r="D7" s="32">
        <v>110.4</v>
      </c>
      <c r="E7" s="32">
        <v>110.2</v>
      </c>
      <c r="F7" s="32">
        <v>112.8</v>
      </c>
      <c r="G7">
        <v>104.9</v>
      </c>
      <c r="H7" s="32">
        <v>105.5</v>
      </c>
      <c r="I7" s="32">
        <v>103.6</v>
      </c>
      <c r="J7" s="32">
        <v>103.2</v>
      </c>
      <c r="K7" s="32">
        <v>105.3</v>
      </c>
      <c r="L7" s="32">
        <v>105.1</v>
      </c>
      <c r="M7" s="32">
        <v>102.8</v>
      </c>
      <c r="N7" s="32">
        <v>105.5</v>
      </c>
      <c r="O7" s="32">
        <v>108.3</v>
      </c>
      <c r="P7" s="32">
        <v>106.6</v>
      </c>
      <c r="Q7" s="32">
        <v>105.7</v>
      </c>
      <c r="R7" s="32">
        <v>106.9</v>
      </c>
      <c r="S7" s="32">
        <v>106</v>
      </c>
      <c r="T7" s="32">
        <v>106.8</v>
      </c>
      <c r="U7" s="32">
        <v>100.4</v>
      </c>
      <c r="V7" s="32">
        <v>106</v>
      </c>
      <c r="W7" s="32">
        <v>105.2</v>
      </c>
      <c r="X7" s="32">
        <v>104.5</v>
      </c>
      <c r="Y7" s="32">
        <v>104.2</v>
      </c>
      <c r="Z7" s="32">
        <v>103.6</v>
      </c>
      <c r="AA7" s="32">
        <v>103.9</v>
      </c>
      <c r="AB7" s="32">
        <v>104.5</v>
      </c>
      <c r="AC7" s="32">
        <v>104.4</v>
      </c>
      <c r="AD7" s="32">
        <v>105.3</v>
      </c>
    </row>
    <row r="8" spans="1:30" x14ac:dyDescent="0.3">
      <c r="A8" t="s">
        <v>30</v>
      </c>
      <c r="B8">
        <v>2013</v>
      </c>
      <c r="C8" t="s">
        <v>36</v>
      </c>
      <c r="D8" s="32">
        <v>110.2</v>
      </c>
      <c r="E8" s="32">
        <v>108.8</v>
      </c>
      <c r="F8" s="32">
        <v>109.9</v>
      </c>
      <c r="G8">
        <v>105.6</v>
      </c>
      <c r="H8" s="32">
        <v>106.2</v>
      </c>
      <c r="I8" s="32">
        <v>105.7</v>
      </c>
      <c r="J8" s="32">
        <v>101.4</v>
      </c>
      <c r="K8" s="32">
        <v>105.7</v>
      </c>
      <c r="L8" s="32">
        <v>105</v>
      </c>
      <c r="M8" s="32">
        <v>103.3</v>
      </c>
      <c r="N8" s="32">
        <v>105.6</v>
      </c>
      <c r="O8" s="32">
        <v>108.2</v>
      </c>
      <c r="P8" s="32">
        <v>106.6</v>
      </c>
      <c r="Q8" s="32">
        <v>106.5</v>
      </c>
      <c r="R8" s="32">
        <v>107.6</v>
      </c>
      <c r="S8" s="32">
        <v>106.8</v>
      </c>
      <c r="T8" s="32">
        <v>107.5</v>
      </c>
      <c r="U8" s="32">
        <v>100.4</v>
      </c>
      <c r="V8" s="32">
        <v>106.1</v>
      </c>
      <c r="W8" s="32">
        <v>105.6</v>
      </c>
      <c r="X8" s="32">
        <v>104.7</v>
      </c>
      <c r="Y8" s="32">
        <v>104.6</v>
      </c>
      <c r="Z8" s="32">
        <v>104</v>
      </c>
      <c r="AA8" s="32">
        <v>104.3</v>
      </c>
      <c r="AB8" s="32">
        <v>104.3</v>
      </c>
      <c r="AC8" s="32">
        <v>104.6</v>
      </c>
      <c r="AD8" s="32">
        <v>106</v>
      </c>
    </row>
    <row r="9" spans="1:30" x14ac:dyDescent="0.3">
      <c r="A9" t="s">
        <v>33</v>
      </c>
      <c r="B9">
        <v>2013</v>
      </c>
      <c r="C9" t="s">
        <v>36</v>
      </c>
      <c r="D9" s="32">
        <v>113.9</v>
      </c>
      <c r="E9" s="32">
        <v>111.4</v>
      </c>
      <c r="F9" s="32">
        <v>113.2</v>
      </c>
      <c r="G9">
        <v>104.3</v>
      </c>
      <c r="H9" s="32">
        <v>102.7</v>
      </c>
      <c r="I9" s="32">
        <v>104.9</v>
      </c>
      <c r="J9" s="32">
        <v>103.8</v>
      </c>
      <c r="K9" s="32">
        <v>103.5</v>
      </c>
      <c r="L9" s="32">
        <v>102.6</v>
      </c>
      <c r="M9" s="32">
        <v>102.4</v>
      </c>
      <c r="N9" s="32">
        <v>107</v>
      </c>
      <c r="O9" s="32">
        <v>109.8</v>
      </c>
      <c r="P9" s="32">
        <v>107.3</v>
      </c>
      <c r="Q9" s="32">
        <v>106.8</v>
      </c>
      <c r="R9" s="32">
        <v>107.2</v>
      </c>
      <c r="S9" s="32">
        <v>106</v>
      </c>
      <c r="T9" s="32">
        <v>107</v>
      </c>
      <c r="U9" s="32">
        <v>100.4</v>
      </c>
      <c r="V9" s="32">
        <v>106</v>
      </c>
      <c r="W9" s="32">
        <v>105.7</v>
      </c>
      <c r="X9" s="32">
        <v>105.2</v>
      </c>
      <c r="Y9" s="32">
        <v>105.5</v>
      </c>
      <c r="Z9" s="32">
        <v>103.5</v>
      </c>
      <c r="AA9" s="32">
        <v>103.8</v>
      </c>
      <c r="AB9" s="32">
        <v>104.2</v>
      </c>
      <c r="AC9" s="32">
        <v>104.9</v>
      </c>
      <c r="AD9" s="32">
        <v>105</v>
      </c>
    </row>
    <row r="10" spans="1:30" x14ac:dyDescent="0.3">
      <c r="A10" t="s">
        <v>34</v>
      </c>
      <c r="B10">
        <v>2013</v>
      </c>
      <c r="C10" t="s">
        <v>36</v>
      </c>
      <c r="D10" s="32">
        <v>111.4</v>
      </c>
      <c r="E10" s="32">
        <v>109.7</v>
      </c>
      <c r="F10" s="32">
        <v>111.2</v>
      </c>
      <c r="G10">
        <v>105.1</v>
      </c>
      <c r="H10" s="32">
        <v>104.9</v>
      </c>
      <c r="I10" s="32">
        <v>105.3</v>
      </c>
      <c r="J10" s="32">
        <v>102.2</v>
      </c>
      <c r="K10" s="32">
        <v>105</v>
      </c>
      <c r="L10" s="32">
        <v>104.2</v>
      </c>
      <c r="M10" s="32">
        <v>103</v>
      </c>
      <c r="N10" s="32">
        <v>106.2</v>
      </c>
      <c r="O10" s="32">
        <v>108.9</v>
      </c>
      <c r="P10" s="32">
        <v>106.9</v>
      </c>
      <c r="Q10" s="32">
        <v>106.6</v>
      </c>
      <c r="R10" s="32">
        <v>107.4</v>
      </c>
      <c r="S10" s="32">
        <v>106.5</v>
      </c>
      <c r="T10" s="32">
        <v>107.3</v>
      </c>
      <c r="U10" s="32">
        <v>100.4</v>
      </c>
      <c r="V10" s="32">
        <v>106.1</v>
      </c>
      <c r="W10" s="32">
        <v>105.6</v>
      </c>
      <c r="X10" s="32">
        <v>104.9</v>
      </c>
      <c r="Y10" s="32">
        <v>105.1</v>
      </c>
      <c r="Z10" s="32">
        <v>103.7</v>
      </c>
      <c r="AA10" s="32">
        <v>104</v>
      </c>
      <c r="AB10" s="32">
        <v>104.3</v>
      </c>
      <c r="AC10" s="32">
        <v>104.7</v>
      </c>
      <c r="AD10" s="32">
        <v>105.5</v>
      </c>
    </row>
    <row r="11" spans="1:30" x14ac:dyDescent="0.3">
      <c r="A11" t="s">
        <v>30</v>
      </c>
      <c r="B11">
        <v>2013</v>
      </c>
      <c r="C11" t="s">
        <v>37</v>
      </c>
      <c r="D11" s="32">
        <v>110.2</v>
      </c>
      <c r="E11" s="32">
        <v>109.5</v>
      </c>
      <c r="F11" s="32">
        <v>106.9</v>
      </c>
      <c r="G11">
        <v>106.3</v>
      </c>
      <c r="H11" s="32">
        <v>105.7</v>
      </c>
      <c r="I11" s="32">
        <v>108.3</v>
      </c>
      <c r="J11" s="32">
        <v>103.4</v>
      </c>
      <c r="K11" s="32">
        <v>105.7</v>
      </c>
      <c r="L11" s="32">
        <v>104.2</v>
      </c>
      <c r="M11" s="32">
        <v>103.2</v>
      </c>
      <c r="N11" s="32">
        <v>106.5</v>
      </c>
      <c r="O11" s="32">
        <v>108.8</v>
      </c>
      <c r="P11" s="32">
        <v>107.1</v>
      </c>
      <c r="Q11" s="32">
        <v>107.1</v>
      </c>
      <c r="R11" s="32">
        <v>108.1</v>
      </c>
      <c r="S11" s="32">
        <v>107.4</v>
      </c>
      <c r="T11" s="32">
        <v>108</v>
      </c>
      <c r="U11" s="32">
        <v>100.5</v>
      </c>
      <c r="V11" s="32">
        <v>106.5</v>
      </c>
      <c r="W11" s="32">
        <v>106.1</v>
      </c>
      <c r="X11" s="32">
        <v>105.1</v>
      </c>
      <c r="Y11" s="32">
        <v>104.4</v>
      </c>
      <c r="Z11" s="32">
        <v>104.5</v>
      </c>
      <c r="AA11" s="32">
        <v>104.8</v>
      </c>
      <c r="AB11" s="32">
        <v>102.7</v>
      </c>
      <c r="AC11" s="32">
        <v>104.6</v>
      </c>
      <c r="AD11" s="32">
        <v>106.4</v>
      </c>
    </row>
    <row r="12" spans="1:30" x14ac:dyDescent="0.3">
      <c r="A12" t="s">
        <v>33</v>
      </c>
      <c r="B12">
        <v>2013</v>
      </c>
      <c r="C12" t="s">
        <v>37</v>
      </c>
      <c r="D12" s="32">
        <v>114.6</v>
      </c>
      <c r="E12" s="32">
        <v>113.4</v>
      </c>
      <c r="F12" s="32">
        <v>106</v>
      </c>
      <c r="G12">
        <v>104.7</v>
      </c>
      <c r="H12" s="32">
        <v>102.1</v>
      </c>
      <c r="I12" s="32">
        <v>109.5</v>
      </c>
      <c r="J12" s="32">
        <v>109.7</v>
      </c>
      <c r="K12" s="32">
        <v>104.6</v>
      </c>
      <c r="L12" s="32">
        <v>102</v>
      </c>
      <c r="M12" s="32">
        <v>103.5</v>
      </c>
      <c r="N12" s="32">
        <v>108.2</v>
      </c>
      <c r="O12" s="32">
        <v>110.6</v>
      </c>
      <c r="P12" s="32">
        <v>108.8</v>
      </c>
      <c r="Q12" s="32">
        <v>108.5</v>
      </c>
      <c r="R12" s="32">
        <v>107.9</v>
      </c>
      <c r="S12" s="32">
        <v>106.4</v>
      </c>
      <c r="T12" s="32">
        <v>107.7</v>
      </c>
      <c r="U12" s="32">
        <v>100.5</v>
      </c>
      <c r="V12" s="32">
        <v>106.4</v>
      </c>
      <c r="W12" s="32">
        <v>106.5</v>
      </c>
      <c r="X12" s="32">
        <v>105.7</v>
      </c>
      <c r="Y12" s="32">
        <v>105</v>
      </c>
      <c r="Z12" s="32">
        <v>104</v>
      </c>
      <c r="AA12" s="32">
        <v>105.2</v>
      </c>
      <c r="AB12" s="32">
        <v>103.2</v>
      </c>
      <c r="AC12" s="32">
        <v>105.1</v>
      </c>
      <c r="AD12" s="32">
        <v>105.7</v>
      </c>
    </row>
    <row r="13" spans="1:30" x14ac:dyDescent="0.3">
      <c r="A13" t="s">
        <v>34</v>
      </c>
      <c r="B13">
        <v>2013</v>
      </c>
      <c r="C13" t="s">
        <v>37</v>
      </c>
      <c r="D13" s="32">
        <v>111.6</v>
      </c>
      <c r="E13" s="32">
        <v>110.9</v>
      </c>
      <c r="F13" s="32">
        <v>106.6</v>
      </c>
      <c r="G13">
        <v>105.7</v>
      </c>
      <c r="H13" s="32">
        <v>104.4</v>
      </c>
      <c r="I13" s="32">
        <v>108.9</v>
      </c>
      <c r="J13" s="32">
        <v>105.5</v>
      </c>
      <c r="K13" s="32">
        <v>105.3</v>
      </c>
      <c r="L13" s="32">
        <v>103.5</v>
      </c>
      <c r="M13" s="32">
        <v>103.3</v>
      </c>
      <c r="N13" s="32">
        <v>107.2</v>
      </c>
      <c r="O13" s="32">
        <v>109.6</v>
      </c>
      <c r="P13" s="32">
        <v>107.7</v>
      </c>
      <c r="Q13" s="32">
        <v>107.5</v>
      </c>
      <c r="R13" s="32">
        <v>108</v>
      </c>
      <c r="S13" s="32">
        <v>107</v>
      </c>
      <c r="T13" s="32">
        <v>107.9</v>
      </c>
      <c r="U13" s="32">
        <v>100.5</v>
      </c>
      <c r="V13" s="32">
        <v>106.5</v>
      </c>
      <c r="W13" s="32">
        <v>106.3</v>
      </c>
      <c r="X13" s="32">
        <v>105.3</v>
      </c>
      <c r="Y13" s="32">
        <v>104.7</v>
      </c>
      <c r="Z13" s="32">
        <v>104.2</v>
      </c>
      <c r="AA13" s="32">
        <v>105</v>
      </c>
      <c r="AB13" s="32">
        <v>102.9</v>
      </c>
      <c r="AC13" s="32">
        <v>104.8</v>
      </c>
      <c r="AD13" s="32">
        <v>106.1</v>
      </c>
    </row>
    <row r="14" spans="1:30" x14ac:dyDescent="0.3">
      <c r="A14" t="s">
        <v>30</v>
      </c>
      <c r="B14">
        <v>2013</v>
      </c>
      <c r="C14" t="s">
        <v>38</v>
      </c>
      <c r="D14" s="32">
        <v>110.9</v>
      </c>
      <c r="E14" s="32">
        <v>109.8</v>
      </c>
      <c r="F14" s="32">
        <v>105.9</v>
      </c>
      <c r="G14">
        <v>107.5</v>
      </c>
      <c r="H14" s="32">
        <v>105.3</v>
      </c>
      <c r="I14" s="32">
        <v>108.1</v>
      </c>
      <c r="J14" s="32">
        <v>107.3</v>
      </c>
      <c r="K14" s="32">
        <v>106.1</v>
      </c>
      <c r="L14" s="32">
        <v>103.7</v>
      </c>
      <c r="M14" s="32">
        <v>104</v>
      </c>
      <c r="N14" s="32">
        <v>107.4</v>
      </c>
      <c r="O14" s="32">
        <v>109.9</v>
      </c>
      <c r="P14" s="32">
        <v>108.1</v>
      </c>
      <c r="Q14" s="32">
        <v>108.1</v>
      </c>
      <c r="R14" s="32">
        <v>108.8</v>
      </c>
      <c r="S14" s="32">
        <v>107.9</v>
      </c>
      <c r="T14" s="32">
        <v>108.6</v>
      </c>
      <c r="U14" s="32">
        <v>100.5</v>
      </c>
      <c r="V14" s="32">
        <v>107.5</v>
      </c>
      <c r="W14" s="32">
        <v>106.8</v>
      </c>
      <c r="X14" s="32">
        <v>105.7</v>
      </c>
      <c r="Y14" s="32">
        <v>104.1</v>
      </c>
      <c r="Z14" s="32">
        <v>105</v>
      </c>
      <c r="AA14" s="32">
        <v>105.5</v>
      </c>
      <c r="AB14" s="32">
        <v>102.1</v>
      </c>
      <c r="AC14" s="32">
        <v>104.8</v>
      </c>
      <c r="AD14" s="32">
        <v>107.2</v>
      </c>
    </row>
    <row r="15" spans="1:30" x14ac:dyDescent="0.3">
      <c r="A15" t="s">
        <v>33</v>
      </c>
      <c r="B15">
        <v>2013</v>
      </c>
      <c r="C15" t="s">
        <v>38</v>
      </c>
      <c r="D15" s="32">
        <v>115.4</v>
      </c>
      <c r="E15" s="32">
        <v>114.2</v>
      </c>
      <c r="F15" s="32">
        <v>102.7</v>
      </c>
      <c r="G15">
        <v>105.5</v>
      </c>
      <c r="H15" s="32">
        <v>101.5</v>
      </c>
      <c r="I15" s="32">
        <v>110.6</v>
      </c>
      <c r="J15" s="32">
        <v>123.7</v>
      </c>
      <c r="K15" s="32">
        <v>105.2</v>
      </c>
      <c r="L15" s="32">
        <v>101.9</v>
      </c>
      <c r="M15" s="32">
        <v>105</v>
      </c>
      <c r="N15" s="32">
        <v>109.1</v>
      </c>
      <c r="O15" s="32">
        <v>111.3</v>
      </c>
      <c r="P15" s="32">
        <v>111.1</v>
      </c>
      <c r="Q15" s="32">
        <v>109.8</v>
      </c>
      <c r="R15" s="32">
        <v>108.5</v>
      </c>
      <c r="S15" s="32">
        <v>106.7</v>
      </c>
      <c r="T15" s="32">
        <v>108.3</v>
      </c>
      <c r="U15" s="32">
        <v>100.5</v>
      </c>
      <c r="V15" s="32">
        <v>107.2</v>
      </c>
      <c r="W15" s="32">
        <v>107.1</v>
      </c>
      <c r="X15" s="32">
        <v>106.2</v>
      </c>
      <c r="Y15" s="32">
        <v>103.9</v>
      </c>
      <c r="Z15" s="32">
        <v>104.6</v>
      </c>
      <c r="AA15" s="32">
        <v>105.7</v>
      </c>
      <c r="AB15" s="32">
        <v>102.6</v>
      </c>
      <c r="AC15" s="32">
        <v>104.9</v>
      </c>
      <c r="AD15" s="32">
        <v>106.6</v>
      </c>
    </row>
    <row r="16" spans="1:30" x14ac:dyDescent="0.3">
      <c r="A16" t="s">
        <v>34</v>
      </c>
      <c r="B16">
        <v>2013</v>
      </c>
      <c r="C16" t="s">
        <v>38</v>
      </c>
      <c r="D16" s="32">
        <v>112.3</v>
      </c>
      <c r="E16" s="32">
        <v>111.3</v>
      </c>
      <c r="F16" s="32">
        <v>104.7</v>
      </c>
      <c r="G16">
        <v>106.8</v>
      </c>
      <c r="H16" s="32">
        <v>103.9</v>
      </c>
      <c r="I16" s="32">
        <v>109.3</v>
      </c>
      <c r="J16" s="32">
        <v>112.9</v>
      </c>
      <c r="K16" s="32">
        <v>105.8</v>
      </c>
      <c r="L16" s="32">
        <v>103.1</v>
      </c>
      <c r="M16" s="32">
        <v>104.3</v>
      </c>
      <c r="N16" s="32">
        <v>108.1</v>
      </c>
      <c r="O16" s="32">
        <v>110.5</v>
      </c>
      <c r="P16" s="32">
        <v>109.2</v>
      </c>
      <c r="Q16" s="32">
        <v>108.6</v>
      </c>
      <c r="R16" s="32">
        <v>108.7</v>
      </c>
      <c r="S16" s="32">
        <v>107.4</v>
      </c>
      <c r="T16" s="32">
        <v>108.5</v>
      </c>
      <c r="U16" s="32">
        <v>100.5</v>
      </c>
      <c r="V16" s="32">
        <v>107.4</v>
      </c>
      <c r="W16" s="32">
        <v>106.9</v>
      </c>
      <c r="X16" s="32">
        <v>105.9</v>
      </c>
      <c r="Y16" s="32">
        <v>104</v>
      </c>
      <c r="Z16" s="32">
        <v>104.8</v>
      </c>
      <c r="AA16" s="32">
        <v>105.6</v>
      </c>
      <c r="AB16" s="32">
        <v>102.3</v>
      </c>
      <c r="AC16" s="32">
        <v>104.8</v>
      </c>
      <c r="AD16" s="32">
        <v>106.9</v>
      </c>
    </row>
    <row r="17" spans="1:30" x14ac:dyDescent="0.3">
      <c r="A17" t="s">
        <v>30</v>
      </c>
      <c r="B17">
        <v>2013</v>
      </c>
      <c r="C17" t="s">
        <v>39</v>
      </c>
      <c r="D17" s="32">
        <v>112.3</v>
      </c>
      <c r="E17" s="32">
        <v>112.1</v>
      </c>
      <c r="F17" s="32">
        <v>108.1</v>
      </c>
      <c r="G17">
        <v>108.3</v>
      </c>
      <c r="H17" s="32">
        <v>105.9</v>
      </c>
      <c r="I17" s="32">
        <v>109.2</v>
      </c>
      <c r="J17" s="32">
        <v>118</v>
      </c>
      <c r="K17" s="32">
        <v>106.8</v>
      </c>
      <c r="L17" s="32">
        <v>104.1</v>
      </c>
      <c r="M17" s="32">
        <v>105.4</v>
      </c>
      <c r="N17" s="32">
        <v>108.2</v>
      </c>
      <c r="O17" s="32">
        <v>111</v>
      </c>
      <c r="P17" s="32">
        <v>110.6</v>
      </c>
      <c r="Q17" s="32">
        <v>109</v>
      </c>
      <c r="R17" s="32">
        <v>109.7</v>
      </c>
      <c r="S17" s="32">
        <v>108.8</v>
      </c>
      <c r="T17" s="32">
        <v>109.5</v>
      </c>
      <c r="U17" s="32">
        <v>100.6</v>
      </c>
      <c r="V17" s="32">
        <v>108.5</v>
      </c>
      <c r="W17" s="32">
        <v>107.5</v>
      </c>
      <c r="X17" s="32">
        <v>106.3</v>
      </c>
      <c r="Y17" s="32">
        <v>105</v>
      </c>
      <c r="Z17" s="32">
        <v>105.6</v>
      </c>
      <c r="AA17" s="32">
        <v>106.5</v>
      </c>
      <c r="AB17" s="32">
        <v>102.5</v>
      </c>
      <c r="AC17" s="32">
        <v>105.5</v>
      </c>
      <c r="AD17" s="32">
        <v>108.9</v>
      </c>
    </row>
    <row r="18" spans="1:30" x14ac:dyDescent="0.3">
      <c r="A18" t="s">
        <v>33</v>
      </c>
      <c r="B18">
        <v>2013</v>
      </c>
      <c r="C18" t="s">
        <v>39</v>
      </c>
      <c r="D18" s="32">
        <v>117</v>
      </c>
      <c r="E18" s="32">
        <v>120.1</v>
      </c>
      <c r="F18" s="32">
        <v>112.5</v>
      </c>
      <c r="G18">
        <v>107.3</v>
      </c>
      <c r="H18" s="32">
        <v>101.3</v>
      </c>
      <c r="I18" s="32">
        <v>112.4</v>
      </c>
      <c r="J18" s="32">
        <v>143.6</v>
      </c>
      <c r="K18" s="32">
        <v>105.4</v>
      </c>
      <c r="L18" s="32">
        <v>101.4</v>
      </c>
      <c r="M18" s="32">
        <v>106.4</v>
      </c>
      <c r="N18" s="32">
        <v>110</v>
      </c>
      <c r="O18" s="32">
        <v>112.2</v>
      </c>
      <c r="P18" s="32">
        <v>115</v>
      </c>
      <c r="Q18" s="32">
        <v>110.9</v>
      </c>
      <c r="R18" s="32">
        <v>109.2</v>
      </c>
      <c r="S18" s="32">
        <v>107.2</v>
      </c>
      <c r="T18" s="32">
        <v>108.9</v>
      </c>
      <c r="U18" s="32">
        <v>106.6</v>
      </c>
      <c r="V18" s="32">
        <v>108</v>
      </c>
      <c r="W18" s="32">
        <v>107.7</v>
      </c>
      <c r="X18" s="32">
        <v>106.5</v>
      </c>
      <c r="Y18" s="32">
        <v>105.2</v>
      </c>
      <c r="Z18" s="32">
        <v>105.2</v>
      </c>
      <c r="AA18" s="32">
        <v>108.1</v>
      </c>
      <c r="AB18" s="32">
        <v>103.3</v>
      </c>
      <c r="AC18" s="32">
        <v>106.1</v>
      </c>
      <c r="AD18" s="32">
        <v>109.7</v>
      </c>
    </row>
    <row r="19" spans="1:30" x14ac:dyDescent="0.3">
      <c r="A19" t="s">
        <v>34</v>
      </c>
      <c r="B19">
        <v>2013</v>
      </c>
      <c r="C19" t="s">
        <v>39</v>
      </c>
      <c r="D19" s="32">
        <v>113.8</v>
      </c>
      <c r="E19" s="32">
        <v>114.9</v>
      </c>
      <c r="F19" s="32">
        <v>109.8</v>
      </c>
      <c r="G19">
        <v>107.9</v>
      </c>
      <c r="H19" s="32">
        <v>104.2</v>
      </c>
      <c r="I19" s="32">
        <v>110.7</v>
      </c>
      <c r="J19" s="32">
        <v>126.7</v>
      </c>
      <c r="K19" s="32">
        <v>106.3</v>
      </c>
      <c r="L19" s="32">
        <v>103.2</v>
      </c>
      <c r="M19" s="32">
        <v>105.7</v>
      </c>
      <c r="N19" s="32">
        <v>109</v>
      </c>
      <c r="O19" s="32">
        <v>111.6</v>
      </c>
      <c r="P19" s="32">
        <v>112.2</v>
      </c>
      <c r="Q19" s="32">
        <v>109.5</v>
      </c>
      <c r="R19" s="32">
        <v>109.5</v>
      </c>
      <c r="S19" s="32">
        <v>108.1</v>
      </c>
      <c r="T19" s="32">
        <v>109.3</v>
      </c>
      <c r="U19" s="32">
        <v>106.6</v>
      </c>
      <c r="V19" s="32">
        <v>108.3</v>
      </c>
      <c r="W19" s="32">
        <v>107.6</v>
      </c>
      <c r="X19" s="32">
        <v>106.4</v>
      </c>
      <c r="Y19" s="32">
        <v>105.1</v>
      </c>
      <c r="Z19" s="32">
        <v>105.4</v>
      </c>
      <c r="AA19" s="32">
        <v>107.4</v>
      </c>
      <c r="AB19" s="32">
        <v>102.8</v>
      </c>
      <c r="AC19" s="32">
        <v>105.8</v>
      </c>
      <c r="AD19" s="32">
        <v>109.3</v>
      </c>
    </row>
    <row r="20" spans="1:30" x14ac:dyDescent="0.3">
      <c r="A20" t="s">
        <v>30</v>
      </c>
      <c r="B20">
        <v>2013</v>
      </c>
      <c r="C20" t="s">
        <v>40</v>
      </c>
      <c r="D20" s="32">
        <v>113.4</v>
      </c>
      <c r="E20" s="32">
        <v>114.9</v>
      </c>
      <c r="F20" s="32">
        <v>110.5</v>
      </c>
      <c r="G20">
        <v>109.3</v>
      </c>
      <c r="H20" s="32">
        <v>106.2</v>
      </c>
      <c r="I20" s="32">
        <v>110.3</v>
      </c>
      <c r="J20" s="32">
        <v>129.19999999999999</v>
      </c>
      <c r="K20" s="32">
        <v>107.1</v>
      </c>
      <c r="L20" s="32">
        <v>104.3</v>
      </c>
      <c r="M20" s="32">
        <v>106.4</v>
      </c>
      <c r="N20" s="32">
        <v>109.1</v>
      </c>
      <c r="O20" s="32">
        <v>112.1</v>
      </c>
      <c r="P20" s="32">
        <v>113.1</v>
      </c>
      <c r="Q20" s="32">
        <v>109.8</v>
      </c>
      <c r="R20" s="32">
        <v>110.5</v>
      </c>
      <c r="S20" s="32">
        <v>109.5</v>
      </c>
      <c r="T20" s="32">
        <v>110.3</v>
      </c>
      <c r="U20" s="32">
        <v>100.7</v>
      </c>
      <c r="V20" s="32">
        <v>109.5</v>
      </c>
      <c r="W20" s="32">
        <v>108.3</v>
      </c>
      <c r="X20" s="32">
        <v>106.9</v>
      </c>
      <c r="Y20" s="32">
        <v>106.8</v>
      </c>
      <c r="Z20" s="32">
        <v>106.4</v>
      </c>
      <c r="AA20" s="32">
        <v>107.8</v>
      </c>
      <c r="AB20" s="32">
        <v>102.5</v>
      </c>
      <c r="AC20" s="32">
        <v>106.5</v>
      </c>
      <c r="AD20" s="32">
        <v>110.7</v>
      </c>
    </row>
    <row r="21" spans="1:30" x14ac:dyDescent="0.3">
      <c r="A21" t="s">
        <v>33</v>
      </c>
      <c r="B21">
        <v>2013</v>
      </c>
      <c r="C21" t="s">
        <v>40</v>
      </c>
      <c r="D21" s="32">
        <v>117.8</v>
      </c>
      <c r="E21" s="32">
        <v>119.2</v>
      </c>
      <c r="F21" s="32">
        <v>114</v>
      </c>
      <c r="G21">
        <v>108.3</v>
      </c>
      <c r="H21" s="32">
        <v>101.1</v>
      </c>
      <c r="I21" s="32">
        <v>113.2</v>
      </c>
      <c r="J21" s="32">
        <v>160.9</v>
      </c>
      <c r="K21" s="32">
        <v>105.1</v>
      </c>
      <c r="L21" s="32">
        <v>101.3</v>
      </c>
      <c r="M21" s="32">
        <v>107.5</v>
      </c>
      <c r="N21" s="32">
        <v>110.4</v>
      </c>
      <c r="O21" s="32">
        <v>113.1</v>
      </c>
      <c r="P21" s="32">
        <v>117.5</v>
      </c>
      <c r="Q21" s="32">
        <v>111.7</v>
      </c>
      <c r="R21" s="32">
        <v>109.8</v>
      </c>
      <c r="S21" s="32">
        <v>107.8</v>
      </c>
      <c r="T21" s="32">
        <v>109.5</v>
      </c>
      <c r="U21" s="32">
        <v>107.7</v>
      </c>
      <c r="V21" s="32">
        <v>108.6</v>
      </c>
      <c r="W21" s="32">
        <v>108.1</v>
      </c>
      <c r="X21" s="32">
        <v>107.1</v>
      </c>
      <c r="Y21" s="32">
        <v>107.3</v>
      </c>
      <c r="Z21" s="32">
        <v>105.9</v>
      </c>
      <c r="AA21" s="32">
        <v>110.1</v>
      </c>
      <c r="AB21" s="32">
        <v>103.2</v>
      </c>
      <c r="AC21" s="32">
        <v>107.3</v>
      </c>
      <c r="AD21" s="32">
        <v>111.4</v>
      </c>
    </row>
    <row r="22" spans="1:30" x14ac:dyDescent="0.3">
      <c r="A22" t="s">
        <v>34</v>
      </c>
      <c r="B22">
        <v>2013</v>
      </c>
      <c r="C22" t="s">
        <v>40</v>
      </c>
      <c r="D22" s="32">
        <v>114.8</v>
      </c>
      <c r="E22" s="32">
        <v>116.4</v>
      </c>
      <c r="F22" s="32">
        <v>111.9</v>
      </c>
      <c r="G22">
        <v>108.9</v>
      </c>
      <c r="H22" s="32">
        <v>104.3</v>
      </c>
      <c r="I22" s="32">
        <v>111.7</v>
      </c>
      <c r="J22" s="32">
        <v>140</v>
      </c>
      <c r="K22" s="32">
        <v>106.4</v>
      </c>
      <c r="L22" s="32">
        <v>103.3</v>
      </c>
      <c r="M22" s="32">
        <v>106.8</v>
      </c>
      <c r="N22" s="32">
        <v>109.6</v>
      </c>
      <c r="O22" s="32">
        <v>112.6</v>
      </c>
      <c r="P22" s="32">
        <v>114.7</v>
      </c>
      <c r="Q22" s="32">
        <v>110.3</v>
      </c>
      <c r="R22" s="32">
        <v>110.2</v>
      </c>
      <c r="S22" s="32">
        <v>108.8</v>
      </c>
      <c r="T22" s="32">
        <v>110</v>
      </c>
      <c r="U22" s="32">
        <v>107.7</v>
      </c>
      <c r="V22" s="32">
        <v>109.2</v>
      </c>
      <c r="W22" s="32">
        <v>108.2</v>
      </c>
      <c r="X22" s="32">
        <v>107</v>
      </c>
      <c r="Y22" s="32">
        <v>107.1</v>
      </c>
      <c r="Z22" s="32">
        <v>106.1</v>
      </c>
      <c r="AA22" s="32">
        <v>109.1</v>
      </c>
      <c r="AB22" s="32">
        <v>102.8</v>
      </c>
      <c r="AC22" s="32">
        <v>106.9</v>
      </c>
      <c r="AD22" s="32">
        <v>111</v>
      </c>
    </row>
    <row r="23" spans="1:30" x14ac:dyDescent="0.3">
      <c r="A23" t="s">
        <v>30</v>
      </c>
      <c r="B23">
        <v>2013</v>
      </c>
      <c r="C23" t="s">
        <v>41</v>
      </c>
      <c r="D23" s="32">
        <v>114.3</v>
      </c>
      <c r="E23" s="32">
        <v>115.4</v>
      </c>
      <c r="F23" s="32">
        <v>111.1</v>
      </c>
      <c r="G23">
        <v>110</v>
      </c>
      <c r="H23" s="32">
        <v>106.4</v>
      </c>
      <c r="I23" s="32">
        <v>110.8</v>
      </c>
      <c r="J23" s="32">
        <v>138.9</v>
      </c>
      <c r="K23" s="32">
        <v>107.4</v>
      </c>
      <c r="L23" s="32">
        <v>104.1</v>
      </c>
      <c r="M23" s="32">
        <v>106.9</v>
      </c>
      <c r="N23" s="32">
        <v>109.7</v>
      </c>
      <c r="O23" s="32">
        <v>112.6</v>
      </c>
      <c r="P23" s="32">
        <v>114.9</v>
      </c>
      <c r="Q23" s="32">
        <v>110.7</v>
      </c>
      <c r="R23" s="32">
        <v>111.3</v>
      </c>
      <c r="S23" s="32">
        <v>110.2</v>
      </c>
      <c r="T23" s="32">
        <v>111.1</v>
      </c>
      <c r="U23" s="32">
        <v>100.8</v>
      </c>
      <c r="V23" s="32">
        <v>109.9</v>
      </c>
      <c r="W23" s="32">
        <v>108.7</v>
      </c>
      <c r="X23" s="32">
        <v>107.5</v>
      </c>
      <c r="Y23" s="32">
        <v>107.8</v>
      </c>
      <c r="Z23" s="32">
        <v>106.8</v>
      </c>
      <c r="AA23" s="32">
        <v>108.7</v>
      </c>
      <c r="AB23" s="32">
        <v>105</v>
      </c>
      <c r="AC23" s="32">
        <v>107.5</v>
      </c>
      <c r="AD23" s="32">
        <v>112.1</v>
      </c>
    </row>
    <row r="24" spans="1:30" x14ac:dyDescent="0.3">
      <c r="A24" t="s">
        <v>33</v>
      </c>
      <c r="B24">
        <v>2013</v>
      </c>
      <c r="C24" t="s">
        <v>41</v>
      </c>
      <c r="D24" s="32">
        <v>118.3</v>
      </c>
      <c r="E24" s="32">
        <v>120.4</v>
      </c>
      <c r="F24" s="32">
        <v>112.7</v>
      </c>
      <c r="G24">
        <v>108.9</v>
      </c>
      <c r="H24" s="32">
        <v>101.1</v>
      </c>
      <c r="I24" s="32">
        <v>108.7</v>
      </c>
      <c r="J24" s="32">
        <v>177</v>
      </c>
      <c r="K24" s="32">
        <v>104.7</v>
      </c>
      <c r="L24" s="32">
        <v>101</v>
      </c>
      <c r="M24" s="32">
        <v>108.5</v>
      </c>
      <c r="N24" s="32">
        <v>110.9</v>
      </c>
      <c r="O24" s="32">
        <v>114.3</v>
      </c>
      <c r="P24" s="32">
        <v>119.6</v>
      </c>
      <c r="Q24" s="32">
        <v>112.4</v>
      </c>
      <c r="R24" s="32">
        <v>110.6</v>
      </c>
      <c r="S24" s="32">
        <v>108.3</v>
      </c>
      <c r="T24" s="32">
        <v>110.2</v>
      </c>
      <c r="U24" s="32">
        <v>108.9</v>
      </c>
      <c r="V24" s="32">
        <v>109.3</v>
      </c>
      <c r="W24" s="32">
        <v>108.7</v>
      </c>
      <c r="X24" s="32">
        <v>107.6</v>
      </c>
      <c r="Y24" s="32">
        <v>108.1</v>
      </c>
      <c r="Z24" s="32">
        <v>106.5</v>
      </c>
      <c r="AA24" s="32">
        <v>110.8</v>
      </c>
      <c r="AB24" s="32">
        <v>106</v>
      </c>
      <c r="AC24" s="32">
        <v>108.3</v>
      </c>
      <c r="AD24" s="32">
        <v>112.7</v>
      </c>
    </row>
    <row r="25" spans="1:30" x14ac:dyDescent="0.3">
      <c r="A25" t="s">
        <v>34</v>
      </c>
      <c r="B25">
        <v>2013</v>
      </c>
      <c r="C25" t="s">
        <v>41</v>
      </c>
      <c r="D25" s="32">
        <v>115.6</v>
      </c>
      <c r="E25" s="32">
        <v>117.2</v>
      </c>
      <c r="F25" s="32">
        <v>111.7</v>
      </c>
      <c r="G25">
        <v>109.6</v>
      </c>
      <c r="H25" s="32">
        <v>104.5</v>
      </c>
      <c r="I25" s="32">
        <v>109.8</v>
      </c>
      <c r="J25" s="32">
        <v>151.80000000000001</v>
      </c>
      <c r="K25" s="32">
        <v>106.5</v>
      </c>
      <c r="L25" s="32">
        <v>103.1</v>
      </c>
      <c r="M25" s="32">
        <v>107.4</v>
      </c>
      <c r="N25" s="32">
        <v>110.2</v>
      </c>
      <c r="O25" s="32">
        <v>113.4</v>
      </c>
      <c r="P25" s="32">
        <v>116.6</v>
      </c>
      <c r="Q25" s="32">
        <v>111.2</v>
      </c>
      <c r="R25" s="32">
        <v>111</v>
      </c>
      <c r="S25" s="32">
        <v>109.4</v>
      </c>
      <c r="T25" s="32">
        <v>110.7</v>
      </c>
      <c r="U25" s="32">
        <v>108.9</v>
      </c>
      <c r="V25" s="32">
        <v>109.7</v>
      </c>
      <c r="W25" s="32">
        <v>108.7</v>
      </c>
      <c r="X25" s="32">
        <v>107.5</v>
      </c>
      <c r="Y25" s="32">
        <v>108</v>
      </c>
      <c r="Z25" s="32">
        <v>106.6</v>
      </c>
      <c r="AA25" s="32">
        <v>109.9</v>
      </c>
      <c r="AB25" s="32">
        <v>105.4</v>
      </c>
      <c r="AC25" s="32">
        <v>107.9</v>
      </c>
      <c r="AD25" s="32">
        <v>112.4</v>
      </c>
    </row>
    <row r="26" spans="1:30" x14ac:dyDescent="0.3">
      <c r="A26" t="s">
        <v>30</v>
      </c>
      <c r="B26">
        <v>2013</v>
      </c>
      <c r="C26" t="s">
        <v>42</v>
      </c>
      <c r="D26" s="32">
        <v>115.4</v>
      </c>
      <c r="E26" s="32">
        <v>115.7</v>
      </c>
      <c r="F26" s="32">
        <v>111.7</v>
      </c>
      <c r="G26">
        <v>111</v>
      </c>
      <c r="H26" s="32">
        <v>107.4</v>
      </c>
      <c r="I26" s="32">
        <v>110.9</v>
      </c>
      <c r="J26" s="32">
        <v>154</v>
      </c>
      <c r="K26" s="32">
        <v>108.1</v>
      </c>
      <c r="L26" s="32">
        <v>104.2</v>
      </c>
      <c r="M26" s="32">
        <v>107.9</v>
      </c>
      <c r="N26" s="32">
        <v>110.4</v>
      </c>
      <c r="O26" s="32">
        <v>114</v>
      </c>
      <c r="P26" s="32">
        <v>117.8</v>
      </c>
      <c r="Q26" s="32">
        <v>111.7</v>
      </c>
      <c r="R26" s="32">
        <v>112.7</v>
      </c>
      <c r="S26" s="32">
        <v>111.4</v>
      </c>
      <c r="T26" s="32">
        <v>112.5</v>
      </c>
      <c r="U26" s="32">
        <v>109.7</v>
      </c>
      <c r="V26" s="32">
        <v>111.1</v>
      </c>
      <c r="W26" s="32">
        <v>109.6</v>
      </c>
      <c r="X26" s="32">
        <v>108.3</v>
      </c>
      <c r="Y26" s="32">
        <v>109.3</v>
      </c>
      <c r="Z26" s="32">
        <v>107.7</v>
      </c>
      <c r="AA26" s="32">
        <v>109.8</v>
      </c>
      <c r="AB26" s="32">
        <v>106.7</v>
      </c>
      <c r="AC26" s="32">
        <v>108.7</v>
      </c>
      <c r="AD26" s="32">
        <v>114.2</v>
      </c>
    </row>
    <row r="27" spans="1:30" x14ac:dyDescent="0.3">
      <c r="A27" t="s">
        <v>33</v>
      </c>
      <c r="B27">
        <v>2013</v>
      </c>
      <c r="C27" t="s">
        <v>42</v>
      </c>
      <c r="D27" s="32">
        <v>118.6</v>
      </c>
      <c r="E27" s="32">
        <v>119.1</v>
      </c>
      <c r="F27" s="32">
        <v>113.2</v>
      </c>
      <c r="G27">
        <v>109.6</v>
      </c>
      <c r="H27" s="32">
        <v>101.7</v>
      </c>
      <c r="I27" s="32">
        <v>103.2</v>
      </c>
      <c r="J27" s="32">
        <v>174.3</v>
      </c>
      <c r="K27" s="32">
        <v>105.1</v>
      </c>
      <c r="L27" s="32">
        <v>100.8</v>
      </c>
      <c r="M27" s="32">
        <v>109.1</v>
      </c>
      <c r="N27" s="32">
        <v>111.1</v>
      </c>
      <c r="O27" s="32">
        <v>115.4</v>
      </c>
      <c r="P27" s="32">
        <v>119.2</v>
      </c>
      <c r="Q27" s="32">
        <v>112.9</v>
      </c>
      <c r="R27" s="32">
        <v>111.4</v>
      </c>
      <c r="S27" s="32">
        <v>109</v>
      </c>
      <c r="T27" s="32">
        <v>111.1</v>
      </c>
      <c r="U27" s="32">
        <v>109.7</v>
      </c>
      <c r="V27" s="32">
        <v>109.5</v>
      </c>
      <c r="W27" s="32">
        <v>109.6</v>
      </c>
      <c r="X27" s="32">
        <v>107.9</v>
      </c>
      <c r="Y27" s="32">
        <v>110.4</v>
      </c>
      <c r="Z27" s="32">
        <v>107.4</v>
      </c>
      <c r="AA27" s="32">
        <v>111.2</v>
      </c>
      <c r="AB27" s="32">
        <v>106.9</v>
      </c>
      <c r="AC27" s="32">
        <v>109.4</v>
      </c>
      <c r="AD27" s="32">
        <v>113.2</v>
      </c>
    </row>
    <row r="28" spans="1:30" x14ac:dyDescent="0.3">
      <c r="A28" t="s">
        <v>34</v>
      </c>
      <c r="B28">
        <v>2013</v>
      </c>
      <c r="C28" t="s">
        <v>42</v>
      </c>
      <c r="D28" s="32">
        <v>116.4</v>
      </c>
      <c r="E28" s="32">
        <v>116.9</v>
      </c>
      <c r="F28" s="32">
        <v>112.3</v>
      </c>
      <c r="G28">
        <v>110.5</v>
      </c>
      <c r="H28" s="32">
        <v>105.3</v>
      </c>
      <c r="I28" s="32">
        <v>107.3</v>
      </c>
      <c r="J28" s="32">
        <v>160.9</v>
      </c>
      <c r="K28" s="32">
        <v>107.1</v>
      </c>
      <c r="L28" s="32">
        <v>103.1</v>
      </c>
      <c r="M28" s="32">
        <v>108.3</v>
      </c>
      <c r="N28" s="32">
        <v>110.7</v>
      </c>
      <c r="O28" s="32">
        <v>114.6</v>
      </c>
      <c r="P28" s="32">
        <v>118.3</v>
      </c>
      <c r="Q28" s="32">
        <v>112</v>
      </c>
      <c r="R28" s="32">
        <v>112.2</v>
      </c>
      <c r="S28" s="32">
        <v>110.4</v>
      </c>
      <c r="T28" s="32">
        <v>111.9</v>
      </c>
      <c r="U28" s="32">
        <v>109.7</v>
      </c>
      <c r="V28" s="32">
        <v>110.5</v>
      </c>
      <c r="W28" s="32">
        <v>109.6</v>
      </c>
      <c r="X28" s="32">
        <v>108.1</v>
      </c>
      <c r="Y28" s="32">
        <v>109.9</v>
      </c>
      <c r="Z28" s="32">
        <v>107.5</v>
      </c>
      <c r="AA28" s="32">
        <v>110.6</v>
      </c>
      <c r="AB28" s="32">
        <v>106.8</v>
      </c>
      <c r="AC28" s="32">
        <v>109</v>
      </c>
      <c r="AD28" s="32">
        <v>113.7</v>
      </c>
    </row>
    <row r="29" spans="1:30" x14ac:dyDescent="0.3">
      <c r="A29" t="s">
        <v>30</v>
      </c>
      <c r="B29">
        <v>2013</v>
      </c>
      <c r="C29" t="s">
        <v>43</v>
      </c>
      <c r="D29" s="32">
        <v>116.3</v>
      </c>
      <c r="E29" s="32">
        <v>115.4</v>
      </c>
      <c r="F29" s="32">
        <v>112.6</v>
      </c>
      <c r="G29">
        <v>111.7</v>
      </c>
      <c r="H29" s="32">
        <v>107.7</v>
      </c>
      <c r="I29" s="32">
        <v>113.2</v>
      </c>
      <c r="J29" s="32">
        <v>164.9</v>
      </c>
      <c r="K29" s="32">
        <v>108.3</v>
      </c>
      <c r="L29" s="32">
        <v>103.9</v>
      </c>
      <c r="M29" s="32">
        <v>108.2</v>
      </c>
      <c r="N29" s="32">
        <v>111.1</v>
      </c>
      <c r="O29" s="32">
        <v>114.9</v>
      </c>
      <c r="P29" s="32">
        <v>119.8</v>
      </c>
      <c r="Q29" s="32">
        <v>112.2</v>
      </c>
      <c r="R29" s="32">
        <v>113.6</v>
      </c>
      <c r="S29" s="32">
        <v>112.3</v>
      </c>
      <c r="T29" s="32">
        <v>113.4</v>
      </c>
      <c r="U29" s="32">
        <v>110.5</v>
      </c>
      <c r="V29" s="32">
        <v>111.6</v>
      </c>
      <c r="W29" s="32">
        <v>110.4</v>
      </c>
      <c r="X29" s="32">
        <v>108.9</v>
      </c>
      <c r="Y29" s="32">
        <v>109.3</v>
      </c>
      <c r="Z29" s="32">
        <v>108.3</v>
      </c>
      <c r="AA29" s="32">
        <v>110.2</v>
      </c>
      <c r="AB29" s="32">
        <v>107.5</v>
      </c>
      <c r="AC29" s="32">
        <v>109.1</v>
      </c>
      <c r="AD29" s="32">
        <v>115.5</v>
      </c>
    </row>
    <row r="30" spans="1:30" x14ac:dyDescent="0.3">
      <c r="A30" t="s">
        <v>33</v>
      </c>
      <c r="B30">
        <v>2013</v>
      </c>
      <c r="C30" t="s">
        <v>43</v>
      </c>
      <c r="D30" s="32">
        <v>118.9</v>
      </c>
      <c r="E30" s="32">
        <v>118.1</v>
      </c>
      <c r="F30" s="32">
        <v>114.5</v>
      </c>
      <c r="G30">
        <v>110.4</v>
      </c>
      <c r="H30" s="32">
        <v>102.3</v>
      </c>
      <c r="I30" s="32">
        <v>106.2</v>
      </c>
      <c r="J30" s="32">
        <v>183.5</v>
      </c>
      <c r="K30" s="32">
        <v>105.3</v>
      </c>
      <c r="L30" s="32">
        <v>100.2</v>
      </c>
      <c r="M30" s="32">
        <v>109.6</v>
      </c>
      <c r="N30" s="32">
        <v>111.4</v>
      </c>
      <c r="O30" s="32">
        <v>116</v>
      </c>
      <c r="P30" s="32">
        <v>120.8</v>
      </c>
      <c r="Q30" s="32">
        <v>113.5</v>
      </c>
      <c r="R30" s="32">
        <v>112.5</v>
      </c>
      <c r="S30" s="32">
        <v>109.7</v>
      </c>
      <c r="T30" s="32">
        <v>112</v>
      </c>
      <c r="U30" s="32">
        <v>110.5</v>
      </c>
      <c r="V30" s="32">
        <v>109.7</v>
      </c>
      <c r="W30" s="32">
        <v>110.2</v>
      </c>
      <c r="X30" s="32">
        <v>108.2</v>
      </c>
      <c r="Y30" s="32">
        <v>109.7</v>
      </c>
      <c r="Z30" s="32">
        <v>108</v>
      </c>
      <c r="AA30" s="32">
        <v>111.3</v>
      </c>
      <c r="AB30" s="32">
        <v>107.3</v>
      </c>
      <c r="AC30" s="32">
        <v>109.4</v>
      </c>
      <c r="AD30" s="32">
        <v>114</v>
      </c>
    </row>
    <row r="31" spans="1:30" x14ac:dyDescent="0.3">
      <c r="A31" t="s">
        <v>34</v>
      </c>
      <c r="B31">
        <v>2013</v>
      </c>
      <c r="C31" t="s">
        <v>43</v>
      </c>
      <c r="D31" s="32">
        <v>117.1</v>
      </c>
      <c r="E31" s="32">
        <v>116.3</v>
      </c>
      <c r="F31" s="32">
        <v>113.3</v>
      </c>
      <c r="G31">
        <v>111.2</v>
      </c>
      <c r="H31" s="32">
        <v>105.7</v>
      </c>
      <c r="I31" s="32">
        <v>109.9</v>
      </c>
      <c r="J31" s="32">
        <v>171.2</v>
      </c>
      <c r="K31" s="32">
        <v>107.3</v>
      </c>
      <c r="L31" s="32">
        <v>102.7</v>
      </c>
      <c r="M31" s="32">
        <v>108.7</v>
      </c>
      <c r="N31" s="32">
        <v>111.2</v>
      </c>
      <c r="O31" s="32">
        <v>115.4</v>
      </c>
      <c r="P31" s="32">
        <v>120.2</v>
      </c>
      <c r="Q31" s="32">
        <v>112.5</v>
      </c>
      <c r="R31" s="32">
        <v>113.2</v>
      </c>
      <c r="S31" s="32">
        <v>111.2</v>
      </c>
      <c r="T31" s="32">
        <v>112.8</v>
      </c>
      <c r="U31" s="32">
        <v>110.5</v>
      </c>
      <c r="V31" s="32">
        <v>110.9</v>
      </c>
      <c r="W31" s="32">
        <v>110.3</v>
      </c>
      <c r="X31" s="32">
        <v>108.6</v>
      </c>
      <c r="Y31" s="32">
        <v>109.5</v>
      </c>
      <c r="Z31" s="32">
        <v>108.1</v>
      </c>
      <c r="AA31" s="32">
        <v>110.8</v>
      </c>
      <c r="AB31" s="32">
        <v>107.4</v>
      </c>
      <c r="AC31" s="32">
        <v>109.2</v>
      </c>
      <c r="AD31" s="32">
        <v>114.8</v>
      </c>
    </row>
    <row r="32" spans="1:30" x14ac:dyDescent="0.3">
      <c r="A32" t="s">
        <v>30</v>
      </c>
      <c r="B32">
        <v>2013</v>
      </c>
      <c r="C32" t="s">
        <v>44</v>
      </c>
      <c r="D32" s="32">
        <v>117.3</v>
      </c>
      <c r="E32" s="32">
        <v>114.9</v>
      </c>
      <c r="F32" s="32">
        <v>116.2</v>
      </c>
      <c r="G32">
        <v>112.8</v>
      </c>
      <c r="H32" s="32">
        <v>108.9</v>
      </c>
      <c r="I32" s="32">
        <v>116.6</v>
      </c>
      <c r="J32" s="32">
        <v>178.1</v>
      </c>
      <c r="K32" s="32">
        <v>109.1</v>
      </c>
      <c r="L32" s="32">
        <v>103.6</v>
      </c>
      <c r="M32" s="32">
        <v>109</v>
      </c>
      <c r="N32" s="32">
        <v>111.8</v>
      </c>
      <c r="O32" s="32">
        <v>116</v>
      </c>
      <c r="P32" s="32">
        <v>122.5</v>
      </c>
      <c r="Q32" s="32">
        <v>112.8</v>
      </c>
      <c r="R32" s="32">
        <v>114.6</v>
      </c>
      <c r="S32" s="32">
        <v>113.1</v>
      </c>
      <c r="T32" s="32">
        <v>114.4</v>
      </c>
      <c r="U32" s="32">
        <v>111.1</v>
      </c>
      <c r="V32" s="32">
        <v>112.6</v>
      </c>
      <c r="W32" s="32">
        <v>111.3</v>
      </c>
      <c r="X32" s="32">
        <v>109.7</v>
      </c>
      <c r="Y32" s="32">
        <v>109.6</v>
      </c>
      <c r="Z32" s="32">
        <v>108.7</v>
      </c>
      <c r="AA32" s="32">
        <v>111</v>
      </c>
      <c r="AB32" s="32">
        <v>108.2</v>
      </c>
      <c r="AC32" s="32">
        <v>109.8</v>
      </c>
      <c r="AD32" s="32">
        <v>117.4</v>
      </c>
    </row>
    <row r="33" spans="1:30" x14ac:dyDescent="0.3">
      <c r="A33" t="s">
        <v>33</v>
      </c>
      <c r="B33">
        <v>2013</v>
      </c>
      <c r="C33" t="s">
        <v>45</v>
      </c>
      <c r="D33" s="32">
        <v>119.8</v>
      </c>
      <c r="E33" s="32">
        <v>116.3</v>
      </c>
      <c r="F33" s="32">
        <v>122.6</v>
      </c>
      <c r="G33">
        <v>112</v>
      </c>
      <c r="H33" s="32">
        <v>103.2</v>
      </c>
      <c r="I33" s="32">
        <v>110</v>
      </c>
      <c r="J33" s="32">
        <v>192.8</v>
      </c>
      <c r="K33" s="32">
        <v>106.3</v>
      </c>
      <c r="L33" s="32">
        <v>99.5</v>
      </c>
      <c r="M33" s="32">
        <v>110.3</v>
      </c>
      <c r="N33" s="32">
        <v>111.8</v>
      </c>
      <c r="O33" s="32">
        <v>117.1</v>
      </c>
      <c r="P33" s="32">
        <v>122.9</v>
      </c>
      <c r="Q33" s="32">
        <v>114.1</v>
      </c>
      <c r="R33" s="32">
        <v>113.5</v>
      </c>
      <c r="S33" s="32">
        <v>110.3</v>
      </c>
      <c r="T33" s="32">
        <v>113</v>
      </c>
      <c r="U33" s="32">
        <v>111.1</v>
      </c>
      <c r="V33" s="32">
        <v>110</v>
      </c>
      <c r="W33" s="32">
        <v>110.9</v>
      </c>
      <c r="X33" s="32">
        <v>108.6</v>
      </c>
      <c r="Y33" s="32">
        <v>109.5</v>
      </c>
      <c r="Z33" s="32">
        <v>108.5</v>
      </c>
      <c r="AA33" s="32">
        <v>111.3</v>
      </c>
      <c r="AB33" s="32">
        <v>107.9</v>
      </c>
      <c r="AC33" s="32">
        <v>109.6</v>
      </c>
      <c r="AD33" s="32">
        <v>115</v>
      </c>
    </row>
    <row r="34" spans="1:30" x14ac:dyDescent="0.3">
      <c r="A34" t="s">
        <v>34</v>
      </c>
      <c r="B34">
        <v>2013</v>
      </c>
      <c r="C34" t="s">
        <v>45</v>
      </c>
      <c r="D34" s="32">
        <v>118.1</v>
      </c>
      <c r="E34" s="32">
        <v>115.4</v>
      </c>
      <c r="F34" s="32">
        <v>118.7</v>
      </c>
      <c r="G34">
        <v>112.5</v>
      </c>
      <c r="H34" s="32">
        <v>106.8</v>
      </c>
      <c r="I34" s="32">
        <v>113.5</v>
      </c>
      <c r="J34" s="32">
        <v>183.1</v>
      </c>
      <c r="K34" s="32">
        <v>108.2</v>
      </c>
      <c r="L34" s="32">
        <v>102.2</v>
      </c>
      <c r="M34" s="32">
        <v>109.4</v>
      </c>
      <c r="N34" s="32">
        <v>111.8</v>
      </c>
      <c r="O34" s="32">
        <v>116.5</v>
      </c>
      <c r="P34" s="32">
        <v>122.6</v>
      </c>
      <c r="Q34" s="32">
        <v>113.1</v>
      </c>
      <c r="R34" s="32">
        <v>114.2</v>
      </c>
      <c r="S34" s="32">
        <v>111.9</v>
      </c>
      <c r="T34" s="32">
        <v>113.8</v>
      </c>
      <c r="U34" s="32">
        <v>111.1</v>
      </c>
      <c r="V34" s="32">
        <v>111.6</v>
      </c>
      <c r="W34" s="32">
        <v>111.1</v>
      </c>
      <c r="X34" s="32">
        <v>109.3</v>
      </c>
      <c r="Y34" s="32">
        <v>109.5</v>
      </c>
      <c r="Z34" s="32">
        <v>108.6</v>
      </c>
      <c r="AA34" s="32">
        <v>111.2</v>
      </c>
      <c r="AB34" s="32">
        <v>108.1</v>
      </c>
      <c r="AC34" s="32">
        <v>109.7</v>
      </c>
      <c r="AD34" s="32">
        <v>116.3</v>
      </c>
    </row>
    <row r="35" spans="1:30" x14ac:dyDescent="0.3">
      <c r="A35" t="s">
        <v>30</v>
      </c>
      <c r="B35">
        <v>2013</v>
      </c>
      <c r="C35" t="s">
        <v>46</v>
      </c>
      <c r="D35" s="32">
        <v>118.4</v>
      </c>
      <c r="E35" s="32">
        <v>115.9</v>
      </c>
      <c r="F35" s="32">
        <v>120.4</v>
      </c>
      <c r="G35">
        <v>113.8</v>
      </c>
      <c r="H35" s="32">
        <v>109.5</v>
      </c>
      <c r="I35" s="32">
        <v>115.5</v>
      </c>
      <c r="J35" s="32">
        <v>145.69999999999999</v>
      </c>
      <c r="K35" s="32">
        <v>109.5</v>
      </c>
      <c r="L35" s="32">
        <v>102.9</v>
      </c>
      <c r="M35" s="32">
        <v>109.8</v>
      </c>
      <c r="N35" s="32">
        <v>112.1</v>
      </c>
      <c r="O35" s="32">
        <v>116.8</v>
      </c>
      <c r="P35" s="32">
        <v>118.7</v>
      </c>
      <c r="Q35" s="32">
        <v>113.6</v>
      </c>
      <c r="R35" s="32">
        <v>115.8</v>
      </c>
      <c r="S35" s="32">
        <v>114</v>
      </c>
      <c r="T35" s="32">
        <v>115.5</v>
      </c>
      <c r="U35" s="32">
        <v>110.7</v>
      </c>
      <c r="V35" s="32">
        <v>112.8</v>
      </c>
      <c r="W35" s="32">
        <v>112.1</v>
      </c>
      <c r="X35" s="32">
        <v>110.1</v>
      </c>
      <c r="Y35" s="32">
        <v>109.9</v>
      </c>
      <c r="Z35" s="32">
        <v>109.2</v>
      </c>
      <c r="AA35" s="32">
        <v>111.6</v>
      </c>
      <c r="AB35" s="32">
        <v>108.1</v>
      </c>
      <c r="AC35" s="32">
        <v>110.1</v>
      </c>
      <c r="AD35" s="32">
        <v>115.5</v>
      </c>
    </row>
    <row r="36" spans="1:30" x14ac:dyDescent="0.3">
      <c r="A36" t="s">
        <v>33</v>
      </c>
      <c r="B36">
        <v>2013</v>
      </c>
      <c r="C36" t="s">
        <v>46</v>
      </c>
      <c r="D36" s="32">
        <v>120.5</v>
      </c>
      <c r="E36" s="32">
        <v>118.1</v>
      </c>
      <c r="F36" s="32">
        <v>128.5</v>
      </c>
      <c r="G36">
        <v>112.8</v>
      </c>
      <c r="H36" s="32">
        <v>103.4</v>
      </c>
      <c r="I36" s="32">
        <v>110.7</v>
      </c>
      <c r="J36" s="32">
        <v>144.80000000000001</v>
      </c>
      <c r="K36" s="32">
        <v>107.1</v>
      </c>
      <c r="L36" s="32">
        <v>98.6</v>
      </c>
      <c r="M36" s="32">
        <v>111.9</v>
      </c>
      <c r="N36" s="32">
        <v>112.1</v>
      </c>
      <c r="O36" s="32">
        <v>118.1</v>
      </c>
      <c r="P36" s="32">
        <v>117.8</v>
      </c>
      <c r="Q36" s="32">
        <v>115</v>
      </c>
      <c r="R36" s="32">
        <v>114.2</v>
      </c>
      <c r="S36" s="32">
        <v>110.9</v>
      </c>
      <c r="T36" s="32">
        <v>113.7</v>
      </c>
      <c r="U36" s="32">
        <v>110.7</v>
      </c>
      <c r="V36" s="32">
        <v>110.4</v>
      </c>
      <c r="W36" s="32">
        <v>111.3</v>
      </c>
      <c r="X36" s="32">
        <v>109</v>
      </c>
      <c r="Y36" s="32">
        <v>109.7</v>
      </c>
      <c r="Z36" s="32">
        <v>108.9</v>
      </c>
      <c r="AA36" s="32">
        <v>111.4</v>
      </c>
      <c r="AB36" s="32">
        <v>107.7</v>
      </c>
      <c r="AC36" s="32">
        <v>109.8</v>
      </c>
      <c r="AD36" s="32">
        <v>113.3</v>
      </c>
    </row>
    <row r="37" spans="1:30" x14ac:dyDescent="0.3">
      <c r="A37" t="s">
        <v>34</v>
      </c>
      <c r="B37">
        <v>2013</v>
      </c>
      <c r="C37" t="s">
        <v>46</v>
      </c>
      <c r="D37" s="32">
        <v>119.1</v>
      </c>
      <c r="E37" s="32">
        <v>116.7</v>
      </c>
      <c r="F37" s="32">
        <v>123.5</v>
      </c>
      <c r="G37">
        <v>113.4</v>
      </c>
      <c r="H37" s="32">
        <v>107.3</v>
      </c>
      <c r="I37" s="32">
        <v>113.3</v>
      </c>
      <c r="J37" s="32">
        <v>145.4</v>
      </c>
      <c r="K37" s="32">
        <v>108.7</v>
      </c>
      <c r="L37" s="32">
        <v>101.5</v>
      </c>
      <c r="M37" s="32">
        <v>110.5</v>
      </c>
      <c r="N37" s="32">
        <v>112.1</v>
      </c>
      <c r="O37" s="32">
        <v>117.4</v>
      </c>
      <c r="P37" s="32">
        <v>118.4</v>
      </c>
      <c r="Q37" s="32">
        <v>114</v>
      </c>
      <c r="R37" s="32">
        <v>115.2</v>
      </c>
      <c r="S37" s="32">
        <v>112.7</v>
      </c>
      <c r="T37" s="32">
        <v>114.8</v>
      </c>
      <c r="U37" s="32">
        <v>110.7</v>
      </c>
      <c r="V37" s="32">
        <v>111.9</v>
      </c>
      <c r="W37" s="32">
        <v>111.7</v>
      </c>
      <c r="X37" s="32">
        <v>109.7</v>
      </c>
      <c r="Y37" s="32">
        <v>109.8</v>
      </c>
      <c r="Z37" s="32">
        <v>109</v>
      </c>
      <c r="AA37" s="32">
        <v>111.5</v>
      </c>
      <c r="AB37" s="32">
        <v>107.9</v>
      </c>
      <c r="AC37" s="32">
        <v>110</v>
      </c>
      <c r="AD37" s="32">
        <v>114.5</v>
      </c>
    </row>
    <row r="38" spans="1:30" x14ac:dyDescent="0.3">
      <c r="A38" t="s">
        <v>30</v>
      </c>
      <c r="B38">
        <v>2014</v>
      </c>
      <c r="C38" t="s">
        <v>31</v>
      </c>
      <c r="D38" s="32">
        <v>118.9</v>
      </c>
      <c r="E38" s="32">
        <v>117.1</v>
      </c>
      <c r="F38" s="32">
        <v>120.5</v>
      </c>
      <c r="G38">
        <v>114.4</v>
      </c>
      <c r="H38" s="32">
        <v>109</v>
      </c>
      <c r="I38" s="32">
        <v>115.5</v>
      </c>
      <c r="J38" s="32">
        <v>123.9</v>
      </c>
      <c r="K38" s="32">
        <v>109.6</v>
      </c>
      <c r="L38" s="32">
        <v>101.8</v>
      </c>
      <c r="M38" s="32">
        <v>110.2</v>
      </c>
      <c r="N38" s="32">
        <v>112.4</v>
      </c>
      <c r="O38" s="32">
        <v>117.3</v>
      </c>
      <c r="P38" s="32">
        <v>116</v>
      </c>
      <c r="Q38" s="32">
        <v>114</v>
      </c>
      <c r="R38" s="32">
        <v>116.5</v>
      </c>
      <c r="S38" s="32">
        <v>114.5</v>
      </c>
      <c r="T38" s="32">
        <v>116.2</v>
      </c>
      <c r="U38" s="32">
        <v>111.6</v>
      </c>
      <c r="V38" s="32">
        <v>113</v>
      </c>
      <c r="W38" s="32">
        <v>112.6</v>
      </c>
      <c r="X38" s="32">
        <v>110.6</v>
      </c>
      <c r="Y38" s="32">
        <v>110.5</v>
      </c>
      <c r="Z38" s="32">
        <v>109.6</v>
      </c>
      <c r="AA38" s="32">
        <v>111.8</v>
      </c>
      <c r="AB38" s="32">
        <v>108.3</v>
      </c>
      <c r="AC38" s="32">
        <v>110.6</v>
      </c>
      <c r="AD38" s="32">
        <v>114.2</v>
      </c>
    </row>
    <row r="39" spans="1:30" x14ac:dyDescent="0.3">
      <c r="A39" t="s">
        <v>33</v>
      </c>
      <c r="B39">
        <v>2014</v>
      </c>
      <c r="C39" t="s">
        <v>31</v>
      </c>
      <c r="D39" s="32">
        <v>121.2</v>
      </c>
      <c r="E39" s="32">
        <v>122</v>
      </c>
      <c r="F39" s="32">
        <v>129.9</v>
      </c>
      <c r="G39">
        <v>113.6</v>
      </c>
      <c r="H39" s="32">
        <v>102.9</v>
      </c>
      <c r="I39" s="32">
        <v>112.1</v>
      </c>
      <c r="J39" s="32">
        <v>118.9</v>
      </c>
      <c r="K39" s="32">
        <v>107.5</v>
      </c>
      <c r="L39" s="32">
        <v>96.9</v>
      </c>
      <c r="M39" s="32">
        <v>112.7</v>
      </c>
      <c r="N39" s="32">
        <v>112.1</v>
      </c>
      <c r="O39" s="32">
        <v>119</v>
      </c>
      <c r="P39" s="32">
        <v>115.5</v>
      </c>
      <c r="Q39" s="32">
        <v>115.7</v>
      </c>
      <c r="R39" s="32">
        <v>114.8</v>
      </c>
      <c r="S39" s="32">
        <v>111.3</v>
      </c>
      <c r="T39" s="32">
        <v>114.3</v>
      </c>
      <c r="U39" s="32">
        <v>111.6</v>
      </c>
      <c r="V39" s="32">
        <v>111</v>
      </c>
      <c r="W39" s="32">
        <v>111.9</v>
      </c>
      <c r="X39" s="32">
        <v>109.7</v>
      </c>
      <c r="Y39" s="32">
        <v>110.8</v>
      </c>
      <c r="Z39" s="32">
        <v>109.8</v>
      </c>
      <c r="AA39" s="32">
        <v>111.5</v>
      </c>
      <c r="AB39" s="32">
        <v>108</v>
      </c>
      <c r="AC39" s="32">
        <v>110.5</v>
      </c>
      <c r="AD39" s="32">
        <v>112.9</v>
      </c>
    </row>
    <row r="40" spans="1:30" x14ac:dyDescent="0.3">
      <c r="A40" t="s">
        <v>34</v>
      </c>
      <c r="B40">
        <v>2014</v>
      </c>
      <c r="C40" t="s">
        <v>31</v>
      </c>
      <c r="D40" s="32">
        <v>119.6</v>
      </c>
      <c r="E40" s="32">
        <v>118.8</v>
      </c>
      <c r="F40" s="32">
        <v>124.1</v>
      </c>
      <c r="G40">
        <v>114.1</v>
      </c>
      <c r="H40" s="32">
        <v>106.8</v>
      </c>
      <c r="I40" s="32">
        <v>113.9</v>
      </c>
      <c r="J40" s="32">
        <v>122.2</v>
      </c>
      <c r="K40" s="32">
        <v>108.9</v>
      </c>
      <c r="L40" s="32">
        <v>100.2</v>
      </c>
      <c r="M40" s="32">
        <v>111</v>
      </c>
      <c r="N40" s="32">
        <v>112.3</v>
      </c>
      <c r="O40" s="32">
        <v>118.1</v>
      </c>
      <c r="P40" s="32">
        <v>115.8</v>
      </c>
      <c r="Q40" s="32">
        <v>114.5</v>
      </c>
      <c r="R40" s="32">
        <v>115.8</v>
      </c>
      <c r="S40" s="32">
        <v>113.2</v>
      </c>
      <c r="T40" s="32">
        <v>115.4</v>
      </c>
      <c r="U40" s="32">
        <v>111.6</v>
      </c>
      <c r="V40" s="32">
        <v>112.2</v>
      </c>
      <c r="W40" s="32">
        <v>112.3</v>
      </c>
      <c r="X40" s="32">
        <v>110.3</v>
      </c>
      <c r="Y40" s="32">
        <v>110.7</v>
      </c>
      <c r="Z40" s="32">
        <v>109.7</v>
      </c>
      <c r="AA40" s="32">
        <v>111.6</v>
      </c>
      <c r="AB40" s="32">
        <v>108.2</v>
      </c>
      <c r="AC40" s="32">
        <v>110.6</v>
      </c>
      <c r="AD40" s="32">
        <v>113.6</v>
      </c>
    </row>
    <row r="41" spans="1:30" x14ac:dyDescent="0.3">
      <c r="A41" t="s">
        <v>30</v>
      </c>
      <c r="B41">
        <v>2014</v>
      </c>
      <c r="C41" t="s">
        <v>35</v>
      </c>
      <c r="D41" s="32">
        <v>119.4</v>
      </c>
      <c r="E41" s="32">
        <v>117.7</v>
      </c>
      <c r="F41" s="32">
        <v>121.2</v>
      </c>
      <c r="G41">
        <v>115</v>
      </c>
      <c r="H41" s="32">
        <v>109</v>
      </c>
      <c r="I41" s="32">
        <v>116.6</v>
      </c>
      <c r="J41" s="32">
        <v>116</v>
      </c>
      <c r="K41" s="32">
        <v>109.8</v>
      </c>
      <c r="L41" s="32">
        <v>101.1</v>
      </c>
      <c r="M41" s="32">
        <v>110.4</v>
      </c>
      <c r="N41" s="32">
        <v>112.9</v>
      </c>
      <c r="O41" s="32">
        <v>117.8</v>
      </c>
      <c r="P41" s="32">
        <v>115.3</v>
      </c>
      <c r="Q41" s="32">
        <v>114.2</v>
      </c>
      <c r="R41" s="32">
        <v>117.1</v>
      </c>
      <c r="S41" s="32">
        <v>114.5</v>
      </c>
      <c r="T41" s="32">
        <v>116.7</v>
      </c>
      <c r="U41" s="32">
        <v>112.5</v>
      </c>
      <c r="V41" s="32">
        <v>113.2</v>
      </c>
      <c r="W41" s="32">
        <v>112.9</v>
      </c>
      <c r="X41" s="32">
        <v>110.9</v>
      </c>
      <c r="Y41" s="32">
        <v>110.8</v>
      </c>
      <c r="Z41" s="32">
        <v>109.9</v>
      </c>
      <c r="AA41" s="32">
        <v>112</v>
      </c>
      <c r="AB41" s="32">
        <v>108.7</v>
      </c>
      <c r="AC41" s="32">
        <v>110.9</v>
      </c>
      <c r="AD41" s="32">
        <v>114</v>
      </c>
    </row>
    <row r="42" spans="1:30" x14ac:dyDescent="0.3">
      <c r="A42" t="s">
        <v>33</v>
      </c>
      <c r="B42">
        <v>2014</v>
      </c>
      <c r="C42" t="s">
        <v>35</v>
      </c>
      <c r="D42" s="32">
        <v>121.9</v>
      </c>
      <c r="E42" s="32">
        <v>122</v>
      </c>
      <c r="F42" s="32">
        <v>124.5</v>
      </c>
      <c r="G42">
        <v>115.2</v>
      </c>
      <c r="H42" s="32">
        <v>102.5</v>
      </c>
      <c r="I42" s="32">
        <v>114.1</v>
      </c>
      <c r="J42" s="32">
        <v>111.5</v>
      </c>
      <c r="K42" s="32">
        <v>108.2</v>
      </c>
      <c r="L42" s="32">
        <v>95.4</v>
      </c>
      <c r="M42" s="32">
        <v>113.5</v>
      </c>
      <c r="N42" s="32">
        <v>112.1</v>
      </c>
      <c r="O42" s="32">
        <v>119.9</v>
      </c>
      <c r="P42" s="32">
        <v>115.2</v>
      </c>
      <c r="Q42" s="32">
        <v>116.2</v>
      </c>
      <c r="R42" s="32">
        <v>115.3</v>
      </c>
      <c r="S42" s="32">
        <v>111.7</v>
      </c>
      <c r="T42" s="32">
        <v>114.7</v>
      </c>
      <c r="U42" s="32">
        <v>112.5</v>
      </c>
      <c r="V42" s="32">
        <v>111.1</v>
      </c>
      <c r="W42" s="32">
        <v>112.6</v>
      </c>
      <c r="X42" s="32">
        <v>110.4</v>
      </c>
      <c r="Y42" s="32">
        <v>111.3</v>
      </c>
      <c r="Z42" s="32">
        <v>110.3</v>
      </c>
      <c r="AA42" s="32">
        <v>111.6</v>
      </c>
      <c r="AB42" s="32">
        <v>108.7</v>
      </c>
      <c r="AC42" s="32">
        <v>111</v>
      </c>
      <c r="AD42" s="32">
        <v>113.1</v>
      </c>
    </row>
    <row r="43" spans="1:30" x14ac:dyDescent="0.3">
      <c r="A43" t="s">
        <v>34</v>
      </c>
      <c r="B43">
        <v>2014</v>
      </c>
      <c r="C43" t="s">
        <v>35</v>
      </c>
      <c r="D43" s="32">
        <v>120.2</v>
      </c>
      <c r="E43" s="32">
        <v>119.2</v>
      </c>
      <c r="F43" s="32">
        <v>122.5</v>
      </c>
      <c r="G43">
        <v>115.1</v>
      </c>
      <c r="H43" s="32">
        <v>106.6</v>
      </c>
      <c r="I43" s="32">
        <v>115.4</v>
      </c>
      <c r="J43" s="32">
        <v>114.5</v>
      </c>
      <c r="K43" s="32">
        <v>109.3</v>
      </c>
      <c r="L43" s="32">
        <v>99.2</v>
      </c>
      <c r="M43" s="32">
        <v>111.4</v>
      </c>
      <c r="N43" s="32">
        <v>112.6</v>
      </c>
      <c r="O43" s="32">
        <v>118.8</v>
      </c>
      <c r="P43" s="32">
        <v>115.3</v>
      </c>
      <c r="Q43" s="32">
        <v>114.7</v>
      </c>
      <c r="R43" s="32">
        <v>116.4</v>
      </c>
      <c r="S43" s="32">
        <v>113.3</v>
      </c>
      <c r="T43" s="32">
        <v>115.9</v>
      </c>
      <c r="U43" s="32">
        <v>112.5</v>
      </c>
      <c r="V43" s="32">
        <v>112.4</v>
      </c>
      <c r="W43" s="32">
        <v>112.8</v>
      </c>
      <c r="X43" s="32">
        <v>110.7</v>
      </c>
      <c r="Y43" s="32">
        <v>111.1</v>
      </c>
      <c r="Z43" s="32">
        <v>110.1</v>
      </c>
      <c r="AA43" s="32">
        <v>111.8</v>
      </c>
      <c r="AB43" s="32">
        <v>108.7</v>
      </c>
      <c r="AC43" s="32">
        <v>110.9</v>
      </c>
      <c r="AD43" s="32">
        <v>113.6</v>
      </c>
    </row>
    <row r="44" spans="1:30" x14ac:dyDescent="0.3">
      <c r="A44" t="s">
        <v>30</v>
      </c>
      <c r="B44">
        <v>2014</v>
      </c>
      <c r="C44" t="s">
        <v>36</v>
      </c>
      <c r="D44" s="32">
        <v>120.1</v>
      </c>
      <c r="E44" s="32">
        <v>118.1</v>
      </c>
      <c r="F44" s="32">
        <v>120.7</v>
      </c>
      <c r="G44">
        <v>116.1</v>
      </c>
      <c r="H44" s="32">
        <v>109.3</v>
      </c>
      <c r="I44" s="32">
        <v>119.6</v>
      </c>
      <c r="J44" s="32">
        <v>117.9</v>
      </c>
      <c r="K44" s="32">
        <v>110.2</v>
      </c>
      <c r="L44" s="32">
        <v>101.2</v>
      </c>
      <c r="M44" s="32">
        <v>110.7</v>
      </c>
      <c r="N44" s="32">
        <v>113</v>
      </c>
      <c r="O44" s="32">
        <v>118.3</v>
      </c>
      <c r="P44" s="32">
        <v>116.2</v>
      </c>
      <c r="Q44" s="32">
        <v>114.6</v>
      </c>
      <c r="R44" s="32">
        <v>117.5</v>
      </c>
      <c r="S44" s="32">
        <v>114.9</v>
      </c>
      <c r="T44" s="32">
        <v>117.2</v>
      </c>
      <c r="U44" s="32">
        <v>113.2</v>
      </c>
      <c r="V44" s="32">
        <v>113.4</v>
      </c>
      <c r="W44" s="32">
        <v>113.4</v>
      </c>
      <c r="X44" s="32">
        <v>111.4</v>
      </c>
      <c r="Y44" s="32">
        <v>111.2</v>
      </c>
      <c r="Z44" s="32">
        <v>110.2</v>
      </c>
      <c r="AA44" s="32">
        <v>112.4</v>
      </c>
      <c r="AB44" s="32">
        <v>108.9</v>
      </c>
      <c r="AC44" s="32">
        <v>111.3</v>
      </c>
      <c r="AD44" s="32">
        <v>114.6</v>
      </c>
    </row>
    <row r="45" spans="1:30" x14ac:dyDescent="0.3">
      <c r="A45" t="s">
        <v>33</v>
      </c>
      <c r="B45">
        <v>2014</v>
      </c>
      <c r="C45" t="s">
        <v>36</v>
      </c>
      <c r="D45" s="32">
        <v>122.1</v>
      </c>
      <c r="E45" s="32">
        <v>121.4</v>
      </c>
      <c r="F45" s="32">
        <v>121.5</v>
      </c>
      <c r="G45">
        <v>116.2</v>
      </c>
      <c r="H45" s="32">
        <v>102.8</v>
      </c>
      <c r="I45" s="32">
        <v>117.7</v>
      </c>
      <c r="J45" s="32">
        <v>113.3</v>
      </c>
      <c r="K45" s="32">
        <v>108.9</v>
      </c>
      <c r="L45" s="32">
        <v>96.3</v>
      </c>
      <c r="M45" s="32">
        <v>114.1</v>
      </c>
      <c r="N45" s="32">
        <v>112.2</v>
      </c>
      <c r="O45" s="32">
        <v>120.5</v>
      </c>
      <c r="P45" s="32">
        <v>116</v>
      </c>
      <c r="Q45" s="32">
        <v>116.7</v>
      </c>
      <c r="R45" s="32">
        <v>115.8</v>
      </c>
      <c r="S45" s="32">
        <v>112.1</v>
      </c>
      <c r="T45" s="32">
        <v>115.2</v>
      </c>
      <c r="U45" s="32">
        <v>113.2</v>
      </c>
      <c r="V45" s="32">
        <v>110.9</v>
      </c>
      <c r="W45" s="32">
        <v>113</v>
      </c>
      <c r="X45" s="32">
        <v>110.8</v>
      </c>
      <c r="Y45" s="32">
        <v>111.6</v>
      </c>
      <c r="Z45" s="32">
        <v>110.9</v>
      </c>
      <c r="AA45" s="32">
        <v>111.8</v>
      </c>
      <c r="AB45" s="32">
        <v>109.2</v>
      </c>
      <c r="AC45" s="32">
        <v>111.4</v>
      </c>
      <c r="AD45" s="32">
        <v>113.7</v>
      </c>
    </row>
    <row r="46" spans="1:30" x14ac:dyDescent="0.3">
      <c r="A46" t="s">
        <v>34</v>
      </c>
      <c r="B46">
        <v>2014</v>
      </c>
      <c r="C46" t="s">
        <v>47</v>
      </c>
      <c r="D46" s="32">
        <v>120.7</v>
      </c>
      <c r="E46" s="32">
        <v>119.3</v>
      </c>
      <c r="F46" s="32">
        <v>121</v>
      </c>
      <c r="G46">
        <v>116.1</v>
      </c>
      <c r="H46" s="32">
        <v>106.9</v>
      </c>
      <c r="I46" s="32">
        <v>118.7</v>
      </c>
      <c r="J46" s="32">
        <v>116.3</v>
      </c>
      <c r="K46" s="32">
        <v>109.8</v>
      </c>
      <c r="L46" s="32">
        <v>99.6</v>
      </c>
      <c r="M46" s="32">
        <v>111.8</v>
      </c>
      <c r="N46" s="32">
        <v>112.7</v>
      </c>
      <c r="O46" s="32">
        <v>119.3</v>
      </c>
      <c r="P46" s="32">
        <v>116.1</v>
      </c>
      <c r="Q46" s="32">
        <v>115.2</v>
      </c>
      <c r="R46" s="32">
        <v>116.8</v>
      </c>
      <c r="S46" s="32">
        <v>113.7</v>
      </c>
      <c r="T46" s="32">
        <v>116.4</v>
      </c>
      <c r="U46" s="32">
        <v>113.2</v>
      </c>
      <c r="V46" s="32">
        <v>112.5</v>
      </c>
      <c r="W46" s="32">
        <v>113.2</v>
      </c>
      <c r="X46" s="32">
        <v>111.2</v>
      </c>
      <c r="Y46" s="32">
        <v>111.4</v>
      </c>
      <c r="Z46" s="32">
        <v>110.6</v>
      </c>
      <c r="AA46" s="32">
        <v>112</v>
      </c>
      <c r="AB46" s="32">
        <v>109</v>
      </c>
      <c r="AC46" s="32">
        <v>111.3</v>
      </c>
      <c r="AD46" s="32">
        <v>114.2</v>
      </c>
    </row>
    <row r="47" spans="1:30" x14ac:dyDescent="0.3">
      <c r="A47" t="s">
        <v>30</v>
      </c>
      <c r="B47">
        <v>2014</v>
      </c>
      <c r="C47" t="s">
        <v>37</v>
      </c>
      <c r="D47" s="32">
        <v>120.2</v>
      </c>
      <c r="E47" s="32">
        <v>118.9</v>
      </c>
      <c r="F47" s="32">
        <v>118.1</v>
      </c>
      <c r="G47">
        <v>117</v>
      </c>
      <c r="H47" s="32">
        <v>109.7</v>
      </c>
      <c r="I47" s="32">
        <v>125.5</v>
      </c>
      <c r="J47" s="32">
        <v>120.5</v>
      </c>
      <c r="K47" s="32">
        <v>111</v>
      </c>
      <c r="L47" s="32">
        <v>102.6</v>
      </c>
      <c r="M47" s="32">
        <v>111.2</v>
      </c>
      <c r="N47" s="32">
        <v>113.5</v>
      </c>
      <c r="O47" s="32">
        <v>118.7</v>
      </c>
      <c r="P47" s="32">
        <v>117.2</v>
      </c>
      <c r="Q47" s="32">
        <v>115.4</v>
      </c>
      <c r="R47" s="32">
        <v>118.1</v>
      </c>
      <c r="S47" s="32">
        <v>116.1</v>
      </c>
      <c r="T47" s="32">
        <v>117.8</v>
      </c>
      <c r="U47" s="32">
        <v>113.9</v>
      </c>
      <c r="V47" s="32">
        <v>113.4</v>
      </c>
      <c r="W47" s="32">
        <v>113.7</v>
      </c>
      <c r="X47" s="32">
        <v>111.8</v>
      </c>
      <c r="Y47" s="32">
        <v>111.2</v>
      </c>
      <c r="Z47" s="32">
        <v>110.5</v>
      </c>
      <c r="AA47" s="32">
        <v>113</v>
      </c>
      <c r="AB47" s="32">
        <v>108.9</v>
      </c>
      <c r="AC47" s="32">
        <v>111.5</v>
      </c>
      <c r="AD47" s="32">
        <v>115.4</v>
      </c>
    </row>
    <row r="48" spans="1:30" x14ac:dyDescent="0.3">
      <c r="A48" t="s">
        <v>33</v>
      </c>
      <c r="B48">
        <v>2014</v>
      </c>
      <c r="C48" t="s">
        <v>37</v>
      </c>
      <c r="D48" s="32">
        <v>122.5</v>
      </c>
      <c r="E48" s="32">
        <v>121.7</v>
      </c>
      <c r="F48" s="32">
        <v>113.3</v>
      </c>
      <c r="G48">
        <v>117</v>
      </c>
      <c r="H48" s="32">
        <v>103.1</v>
      </c>
      <c r="I48" s="32">
        <v>126.7</v>
      </c>
      <c r="J48" s="32">
        <v>121.2</v>
      </c>
      <c r="K48" s="32">
        <v>111</v>
      </c>
      <c r="L48" s="32">
        <v>100.3</v>
      </c>
      <c r="M48" s="32">
        <v>115.3</v>
      </c>
      <c r="N48" s="32">
        <v>112.7</v>
      </c>
      <c r="O48" s="32">
        <v>121</v>
      </c>
      <c r="P48" s="32">
        <v>118.2</v>
      </c>
      <c r="Q48" s="32">
        <v>117.6</v>
      </c>
      <c r="R48" s="32">
        <v>116.3</v>
      </c>
      <c r="S48" s="32">
        <v>112.5</v>
      </c>
      <c r="T48" s="32">
        <v>115.7</v>
      </c>
      <c r="U48" s="32">
        <v>113.9</v>
      </c>
      <c r="V48" s="32">
        <v>110.9</v>
      </c>
      <c r="W48" s="32">
        <v>113.4</v>
      </c>
      <c r="X48" s="32">
        <v>111</v>
      </c>
      <c r="Y48" s="32">
        <v>111.2</v>
      </c>
      <c r="Z48" s="32">
        <v>111.2</v>
      </c>
      <c r="AA48" s="32">
        <v>112.5</v>
      </c>
      <c r="AB48" s="32">
        <v>109.1</v>
      </c>
      <c r="AC48" s="32">
        <v>111.4</v>
      </c>
      <c r="AD48" s="32">
        <v>114.7</v>
      </c>
    </row>
    <row r="49" spans="1:30" x14ac:dyDescent="0.3">
      <c r="A49" t="s">
        <v>34</v>
      </c>
      <c r="B49">
        <v>2014</v>
      </c>
      <c r="C49" t="s">
        <v>37</v>
      </c>
      <c r="D49" s="32">
        <v>120.9</v>
      </c>
      <c r="E49" s="32">
        <v>119.9</v>
      </c>
      <c r="F49" s="32">
        <v>116.2</v>
      </c>
      <c r="G49">
        <v>117</v>
      </c>
      <c r="H49" s="32">
        <v>107.3</v>
      </c>
      <c r="I49" s="32">
        <v>126.1</v>
      </c>
      <c r="J49" s="32">
        <v>120.7</v>
      </c>
      <c r="K49" s="32">
        <v>111</v>
      </c>
      <c r="L49" s="32">
        <v>101.8</v>
      </c>
      <c r="M49" s="32">
        <v>112.6</v>
      </c>
      <c r="N49" s="32">
        <v>113.2</v>
      </c>
      <c r="O49" s="32">
        <v>119.8</v>
      </c>
      <c r="P49" s="32">
        <v>117.6</v>
      </c>
      <c r="Q49" s="32">
        <v>116</v>
      </c>
      <c r="R49" s="32">
        <v>117.4</v>
      </c>
      <c r="S49" s="32">
        <v>114.6</v>
      </c>
      <c r="T49" s="32">
        <v>117</v>
      </c>
      <c r="U49" s="32">
        <v>113.9</v>
      </c>
      <c r="V49" s="32">
        <v>112.5</v>
      </c>
      <c r="W49" s="32">
        <v>113.6</v>
      </c>
      <c r="X49" s="32">
        <v>111.5</v>
      </c>
      <c r="Y49" s="32">
        <v>111.2</v>
      </c>
      <c r="Z49" s="32">
        <v>110.9</v>
      </c>
      <c r="AA49" s="32">
        <v>112.7</v>
      </c>
      <c r="AB49" s="32">
        <v>109</v>
      </c>
      <c r="AC49" s="32">
        <v>111.5</v>
      </c>
      <c r="AD49" s="32">
        <v>115.1</v>
      </c>
    </row>
    <row r="50" spans="1:30" x14ac:dyDescent="0.3">
      <c r="A50" t="s">
        <v>30</v>
      </c>
      <c r="B50">
        <v>2014</v>
      </c>
      <c r="C50" t="s">
        <v>38</v>
      </c>
      <c r="D50" s="32">
        <v>120.3</v>
      </c>
      <c r="E50" s="32">
        <v>120.2</v>
      </c>
      <c r="F50" s="32">
        <v>116.9</v>
      </c>
      <c r="G50">
        <v>118</v>
      </c>
      <c r="H50" s="32">
        <v>110.1</v>
      </c>
      <c r="I50" s="32">
        <v>126.3</v>
      </c>
      <c r="J50" s="32">
        <v>123.9</v>
      </c>
      <c r="K50" s="32">
        <v>111.5</v>
      </c>
      <c r="L50" s="32">
        <v>103.5</v>
      </c>
      <c r="M50" s="32">
        <v>111.6</v>
      </c>
      <c r="N50" s="32">
        <v>114.2</v>
      </c>
      <c r="O50" s="32">
        <v>119.2</v>
      </c>
      <c r="P50" s="32">
        <v>118.2</v>
      </c>
      <c r="Q50" s="32">
        <v>116.3</v>
      </c>
      <c r="R50" s="32">
        <v>118.7</v>
      </c>
      <c r="S50" s="32">
        <v>116.8</v>
      </c>
      <c r="T50" s="32">
        <v>118.5</v>
      </c>
      <c r="U50" s="32">
        <v>114.3</v>
      </c>
      <c r="V50" s="32">
        <v>113.4</v>
      </c>
      <c r="W50" s="32">
        <v>114.1</v>
      </c>
      <c r="X50" s="32">
        <v>112.1</v>
      </c>
      <c r="Y50" s="32">
        <v>111.4</v>
      </c>
      <c r="Z50" s="32">
        <v>110.9</v>
      </c>
      <c r="AA50" s="32">
        <v>113.1</v>
      </c>
      <c r="AB50" s="32">
        <v>108.9</v>
      </c>
      <c r="AC50" s="32">
        <v>111.8</v>
      </c>
      <c r="AD50" s="32">
        <v>116</v>
      </c>
    </row>
    <row r="51" spans="1:30" x14ac:dyDescent="0.3">
      <c r="A51" t="s">
        <v>33</v>
      </c>
      <c r="B51">
        <v>2014</v>
      </c>
      <c r="C51" t="s">
        <v>38</v>
      </c>
      <c r="D51" s="32">
        <v>122.7</v>
      </c>
      <c r="E51" s="32">
        <v>124.1</v>
      </c>
      <c r="F51" s="32">
        <v>114.2</v>
      </c>
      <c r="G51">
        <v>119.1</v>
      </c>
      <c r="H51" s="32">
        <v>103.5</v>
      </c>
      <c r="I51" s="32">
        <v>129.19999999999999</v>
      </c>
      <c r="J51" s="32">
        <v>127</v>
      </c>
      <c r="K51" s="32">
        <v>112.6</v>
      </c>
      <c r="L51" s="32">
        <v>101.3</v>
      </c>
      <c r="M51" s="32">
        <v>117</v>
      </c>
      <c r="N51" s="32">
        <v>112.9</v>
      </c>
      <c r="O51" s="32">
        <v>121.7</v>
      </c>
      <c r="P51" s="32">
        <v>120</v>
      </c>
      <c r="Q51" s="32">
        <v>118.3</v>
      </c>
      <c r="R51" s="32">
        <v>116.8</v>
      </c>
      <c r="S51" s="32">
        <v>112.9</v>
      </c>
      <c r="T51" s="32">
        <v>116.2</v>
      </c>
      <c r="U51" s="32">
        <v>114.3</v>
      </c>
      <c r="V51" s="32">
        <v>111.1</v>
      </c>
      <c r="W51" s="32">
        <v>114.1</v>
      </c>
      <c r="X51" s="32">
        <v>111.2</v>
      </c>
      <c r="Y51" s="32">
        <v>111.3</v>
      </c>
      <c r="Z51" s="32">
        <v>111.5</v>
      </c>
      <c r="AA51" s="32">
        <v>112.9</v>
      </c>
      <c r="AB51" s="32">
        <v>109.3</v>
      </c>
      <c r="AC51" s="32">
        <v>111.7</v>
      </c>
      <c r="AD51" s="32">
        <v>115.6</v>
      </c>
    </row>
    <row r="52" spans="1:30" x14ac:dyDescent="0.3">
      <c r="A52" t="s">
        <v>34</v>
      </c>
      <c r="B52">
        <v>2014</v>
      </c>
      <c r="C52" t="s">
        <v>38</v>
      </c>
      <c r="D52" s="32">
        <v>121.1</v>
      </c>
      <c r="E52" s="32">
        <v>121.6</v>
      </c>
      <c r="F52" s="32">
        <v>115.9</v>
      </c>
      <c r="G52">
        <v>118.4</v>
      </c>
      <c r="H52" s="32">
        <v>107.7</v>
      </c>
      <c r="I52" s="32">
        <v>127.7</v>
      </c>
      <c r="J52" s="32">
        <v>125</v>
      </c>
      <c r="K52" s="32">
        <v>111.9</v>
      </c>
      <c r="L52" s="32">
        <v>102.8</v>
      </c>
      <c r="M52" s="32">
        <v>113.4</v>
      </c>
      <c r="N52" s="32">
        <v>113.7</v>
      </c>
      <c r="O52" s="32">
        <v>120.4</v>
      </c>
      <c r="P52" s="32">
        <v>118.9</v>
      </c>
      <c r="Q52" s="32">
        <v>116.8</v>
      </c>
      <c r="R52" s="32">
        <v>118</v>
      </c>
      <c r="S52" s="32">
        <v>115.2</v>
      </c>
      <c r="T52" s="32">
        <v>117.6</v>
      </c>
      <c r="U52" s="32">
        <v>114.3</v>
      </c>
      <c r="V52" s="32">
        <v>112.5</v>
      </c>
      <c r="W52" s="32">
        <v>114.1</v>
      </c>
      <c r="X52" s="32">
        <v>111.8</v>
      </c>
      <c r="Y52" s="32">
        <v>111.3</v>
      </c>
      <c r="Z52" s="32">
        <v>111.2</v>
      </c>
      <c r="AA52" s="32">
        <v>113</v>
      </c>
      <c r="AB52" s="32">
        <v>109.1</v>
      </c>
      <c r="AC52" s="32">
        <v>111.8</v>
      </c>
      <c r="AD52" s="32">
        <v>115.8</v>
      </c>
    </row>
    <row r="53" spans="1:30" x14ac:dyDescent="0.3">
      <c r="A53" t="s">
        <v>30</v>
      </c>
      <c r="B53">
        <v>2014</v>
      </c>
      <c r="C53" t="s">
        <v>39</v>
      </c>
      <c r="D53" s="32">
        <v>120.7</v>
      </c>
      <c r="E53" s="32">
        <v>121.6</v>
      </c>
      <c r="F53" s="32">
        <v>116.1</v>
      </c>
      <c r="G53">
        <v>119.3</v>
      </c>
      <c r="H53" s="32">
        <v>110.3</v>
      </c>
      <c r="I53" s="32">
        <v>125.8</v>
      </c>
      <c r="J53" s="32">
        <v>129.30000000000001</v>
      </c>
      <c r="K53" s="32">
        <v>112.2</v>
      </c>
      <c r="L53" s="32">
        <v>103.6</v>
      </c>
      <c r="M53" s="32">
        <v>112.3</v>
      </c>
      <c r="N53" s="32">
        <v>114.9</v>
      </c>
      <c r="O53" s="32">
        <v>120.1</v>
      </c>
      <c r="P53" s="32">
        <v>119.5</v>
      </c>
      <c r="Q53" s="32">
        <v>117.3</v>
      </c>
      <c r="R53" s="32">
        <v>119.7</v>
      </c>
      <c r="S53" s="32">
        <v>117.3</v>
      </c>
      <c r="T53" s="32">
        <v>119.3</v>
      </c>
      <c r="U53" s="32">
        <v>113.9</v>
      </c>
      <c r="V53" s="32">
        <v>114.4</v>
      </c>
      <c r="W53" s="32">
        <v>114.9</v>
      </c>
      <c r="X53" s="32">
        <v>112.8</v>
      </c>
      <c r="Y53" s="32">
        <v>112.2</v>
      </c>
      <c r="Z53" s="32">
        <v>111.4</v>
      </c>
      <c r="AA53" s="32">
        <v>114.3</v>
      </c>
      <c r="AB53" s="32">
        <v>108</v>
      </c>
      <c r="AC53" s="32">
        <v>112.3</v>
      </c>
      <c r="AD53" s="32">
        <v>117</v>
      </c>
    </row>
    <row r="54" spans="1:30" x14ac:dyDescent="0.3">
      <c r="A54" t="s">
        <v>33</v>
      </c>
      <c r="B54">
        <v>2014</v>
      </c>
      <c r="C54" t="s">
        <v>39</v>
      </c>
      <c r="D54" s="32">
        <v>123.1</v>
      </c>
      <c r="E54" s="32">
        <v>125.9</v>
      </c>
      <c r="F54" s="32">
        <v>115.4</v>
      </c>
      <c r="G54">
        <v>120.4</v>
      </c>
      <c r="H54" s="32">
        <v>103.4</v>
      </c>
      <c r="I54" s="32">
        <v>131.19999999999999</v>
      </c>
      <c r="J54" s="32">
        <v>137.5</v>
      </c>
      <c r="K54" s="32">
        <v>112.8</v>
      </c>
      <c r="L54" s="32">
        <v>101.4</v>
      </c>
      <c r="M54" s="32">
        <v>118.3</v>
      </c>
      <c r="N54" s="32">
        <v>113.2</v>
      </c>
      <c r="O54" s="32">
        <v>122.4</v>
      </c>
      <c r="P54" s="32">
        <v>122</v>
      </c>
      <c r="Q54" s="32">
        <v>119</v>
      </c>
      <c r="R54" s="32">
        <v>117.4</v>
      </c>
      <c r="S54" s="32">
        <v>113.2</v>
      </c>
      <c r="T54" s="32">
        <v>116.7</v>
      </c>
      <c r="U54" s="32">
        <v>113.9</v>
      </c>
      <c r="V54" s="32">
        <v>111.2</v>
      </c>
      <c r="W54" s="32">
        <v>114.3</v>
      </c>
      <c r="X54" s="32">
        <v>111.4</v>
      </c>
      <c r="Y54" s="32">
        <v>111.5</v>
      </c>
      <c r="Z54" s="32">
        <v>111.8</v>
      </c>
      <c r="AA54" s="32">
        <v>115.1</v>
      </c>
      <c r="AB54" s="32">
        <v>108.7</v>
      </c>
      <c r="AC54" s="32">
        <v>112.2</v>
      </c>
      <c r="AD54" s="32">
        <v>116.4</v>
      </c>
    </row>
    <row r="55" spans="1:30" x14ac:dyDescent="0.3">
      <c r="A55" t="s">
        <v>34</v>
      </c>
      <c r="B55">
        <v>2014</v>
      </c>
      <c r="C55" t="s">
        <v>39</v>
      </c>
      <c r="D55" s="32">
        <v>121.5</v>
      </c>
      <c r="E55" s="32">
        <v>123.1</v>
      </c>
      <c r="F55" s="32">
        <v>115.8</v>
      </c>
      <c r="G55">
        <v>119.7</v>
      </c>
      <c r="H55" s="32">
        <v>107.8</v>
      </c>
      <c r="I55" s="32">
        <v>128.30000000000001</v>
      </c>
      <c r="J55" s="32">
        <v>132.1</v>
      </c>
      <c r="K55" s="32">
        <v>112.4</v>
      </c>
      <c r="L55" s="32">
        <v>102.9</v>
      </c>
      <c r="M55" s="32">
        <v>114.3</v>
      </c>
      <c r="N55" s="32">
        <v>114.2</v>
      </c>
      <c r="O55" s="32">
        <v>121.2</v>
      </c>
      <c r="P55" s="32">
        <v>120.4</v>
      </c>
      <c r="Q55" s="32">
        <v>117.8</v>
      </c>
      <c r="R55" s="32">
        <v>118.8</v>
      </c>
      <c r="S55" s="32">
        <v>115.6</v>
      </c>
      <c r="T55" s="32">
        <v>118.3</v>
      </c>
      <c r="U55" s="32">
        <v>113.9</v>
      </c>
      <c r="V55" s="32">
        <v>113.2</v>
      </c>
      <c r="W55" s="32">
        <v>114.6</v>
      </c>
      <c r="X55" s="32">
        <v>112.3</v>
      </c>
      <c r="Y55" s="32">
        <v>111.8</v>
      </c>
      <c r="Z55" s="32">
        <v>111.6</v>
      </c>
      <c r="AA55" s="32">
        <v>114.8</v>
      </c>
      <c r="AB55" s="32">
        <v>108.3</v>
      </c>
      <c r="AC55" s="32">
        <v>112.3</v>
      </c>
      <c r="AD55" s="32">
        <v>116.7</v>
      </c>
    </row>
    <row r="56" spans="1:30" x14ac:dyDescent="0.3">
      <c r="A56" t="s">
        <v>30</v>
      </c>
      <c r="B56">
        <v>2014</v>
      </c>
      <c r="C56" t="s">
        <v>40</v>
      </c>
      <c r="D56" s="32">
        <v>121.7</v>
      </c>
      <c r="E56" s="32">
        <v>122.5</v>
      </c>
      <c r="F56" s="32">
        <v>117.7</v>
      </c>
      <c r="G56">
        <v>120.6</v>
      </c>
      <c r="H56" s="32">
        <v>110.4</v>
      </c>
      <c r="I56" s="32">
        <v>129.1</v>
      </c>
      <c r="J56" s="32">
        <v>150.1</v>
      </c>
      <c r="K56" s="32">
        <v>113.2</v>
      </c>
      <c r="L56" s="32">
        <v>104.8</v>
      </c>
      <c r="M56" s="32">
        <v>113.3</v>
      </c>
      <c r="N56" s="32">
        <v>115.6</v>
      </c>
      <c r="O56" s="32">
        <v>120.9</v>
      </c>
      <c r="P56" s="32">
        <v>123.3</v>
      </c>
      <c r="Q56" s="32">
        <v>118</v>
      </c>
      <c r="R56" s="32">
        <v>120.7</v>
      </c>
      <c r="S56" s="32">
        <v>118.3</v>
      </c>
      <c r="T56" s="32">
        <v>120.3</v>
      </c>
      <c r="U56" s="32">
        <v>114.8</v>
      </c>
      <c r="V56" s="32">
        <v>115.3</v>
      </c>
      <c r="W56" s="32">
        <v>115.4</v>
      </c>
      <c r="X56" s="32">
        <v>113.4</v>
      </c>
      <c r="Y56" s="32">
        <v>113.2</v>
      </c>
      <c r="Z56" s="32">
        <v>111.8</v>
      </c>
      <c r="AA56" s="32">
        <v>115.5</v>
      </c>
      <c r="AB56" s="32">
        <v>108.8</v>
      </c>
      <c r="AC56" s="32">
        <v>113.1</v>
      </c>
      <c r="AD56" s="32">
        <v>119.5</v>
      </c>
    </row>
    <row r="57" spans="1:30" x14ac:dyDescent="0.3">
      <c r="A57" t="s">
        <v>33</v>
      </c>
      <c r="B57">
        <v>2014</v>
      </c>
      <c r="C57" t="s">
        <v>40</v>
      </c>
      <c r="D57" s="32">
        <v>123.8</v>
      </c>
      <c r="E57" s="32">
        <v>126.4</v>
      </c>
      <c r="F57" s="32">
        <v>118</v>
      </c>
      <c r="G57">
        <v>121.6</v>
      </c>
      <c r="H57" s="32">
        <v>103.5</v>
      </c>
      <c r="I57" s="32">
        <v>133.69999999999999</v>
      </c>
      <c r="J57" s="32">
        <v>172.4</v>
      </c>
      <c r="K57" s="32">
        <v>113.1</v>
      </c>
      <c r="L57" s="32">
        <v>102.7</v>
      </c>
      <c r="M57" s="32">
        <v>120</v>
      </c>
      <c r="N57" s="32">
        <v>113.8</v>
      </c>
      <c r="O57" s="32">
        <v>123.4</v>
      </c>
      <c r="P57" s="32">
        <v>127.1</v>
      </c>
      <c r="Q57" s="32">
        <v>121</v>
      </c>
      <c r="R57" s="32">
        <v>118</v>
      </c>
      <c r="S57" s="32">
        <v>113.6</v>
      </c>
      <c r="T57" s="32">
        <v>117.4</v>
      </c>
      <c r="U57" s="32">
        <v>114.8</v>
      </c>
      <c r="V57" s="32">
        <v>111.6</v>
      </c>
      <c r="W57" s="32">
        <v>114.9</v>
      </c>
      <c r="X57" s="32">
        <v>111.5</v>
      </c>
      <c r="Y57" s="32">
        <v>113</v>
      </c>
      <c r="Z57" s="32">
        <v>112.4</v>
      </c>
      <c r="AA57" s="32">
        <v>117.8</v>
      </c>
      <c r="AB57" s="32">
        <v>109.7</v>
      </c>
      <c r="AC57" s="32">
        <v>113.5</v>
      </c>
      <c r="AD57" s="32">
        <v>118.9</v>
      </c>
    </row>
    <row r="58" spans="1:30" x14ac:dyDescent="0.3">
      <c r="A58" t="s">
        <v>34</v>
      </c>
      <c r="B58">
        <v>2014</v>
      </c>
      <c r="C58" t="s">
        <v>40</v>
      </c>
      <c r="D58" s="32">
        <v>122.4</v>
      </c>
      <c r="E58" s="32">
        <v>123.9</v>
      </c>
      <c r="F58" s="32">
        <v>117.8</v>
      </c>
      <c r="G58">
        <v>121</v>
      </c>
      <c r="H58" s="32">
        <v>107.9</v>
      </c>
      <c r="I58" s="32">
        <v>131.19999999999999</v>
      </c>
      <c r="J58" s="32">
        <v>157.69999999999999</v>
      </c>
      <c r="K58" s="32">
        <v>113.2</v>
      </c>
      <c r="L58" s="32">
        <v>104.1</v>
      </c>
      <c r="M58" s="32">
        <v>115.5</v>
      </c>
      <c r="N58" s="32">
        <v>114.8</v>
      </c>
      <c r="O58" s="32">
        <v>122.1</v>
      </c>
      <c r="P58" s="32">
        <v>124.7</v>
      </c>
      <c r="Q58" s="32">
        <v>118.8</v>
      </c>
      <c r="R58" s="32">
        <v>119.6</v>
      </c>
      <c r="S58" s="32">
        <v>116.3</v>
      </c>
      <c r="T58" s="32">
        <v>119.1</v>
      </c>
      <c r="U58" s="32">
        <v>114.8</v>
      </c>
      <c r="V58" s="32">
        <v>113.9</v>
      </c>
      <c r="W58" s="32">
        <v>115.2</v>
      </c>
      <c r="X58" s="32">
        <v>112.7</v>
      </c>
      <c r="Y58" s="32">
        <v>113.1</v>
      </c>
      <c r="Z58" s="32">
        <v>112.1</v>
      </c>
      <c r="AA58" s="32">
        <v>116.8</v>
      </c>
      <c r="AB58" s="32">
        <v>109.2</v>
      </c>
      <c r="AC58" s="32">
        <v>113.3</v>
      </c>
      <c r="AD58" s="32">
        <v>119.2</v>
      </c>
    </row>
    <row r="59" spans="1:30" x14ac:dyDescent="0.3">
      <c r="A59" t="s">
        <v>30</v>
      </c>
      <c r="B59">
        <v>2014</v>
      </c>
      <c r="C59" t="s">
        <v>41</v>
      </c>
      <c r="D59" s="32">
        <v>121.8</v>
      </c>
      <c r="E59" s="32">
        <v>122.8</v>
      </c>
      <c r="F59" s="32">
        <v>117.8</v>
      </c>
      <c r="G59">
        <v>121.9</v>
      </c>
      <c r="H59" s="32">
        <v>110.6</v>
      </c>
      <c r="I59" s="32">
        <v>129.69999999999999</v>
      </c>
      <c r="J59" s="32">
        <v>161.1</v>
      </c>
      <c r="K59" s="32">
        <v>114.1</v>
      </c>
      <c r="L59" s="32">
        <v>105.1</v>
      </c>
      <c r="M59" s="32">
        <v>114.6</v>
      </c>
      <c r="N59" s="32">
        <v>115.8</v>
      </c>
      <c r="O59" s="32">
        <v>121.7</v>
      </c>
      <c r="P59" s="32">
        <v>125.3</v>
      </c>
      <c r="Q59" s="32">
        <v>118.8</v>
      </c>
      <c r="R59" s="32">
        <v>120.9</v>
      </c>
      <c r="S59" s="32">
        <v>118.8</v>
      </c>
      <c r="T59" s="32">
        <v>120.7</v>
      </c>
      <c r="U59" s="32">
        <v>115.5</v>
      </c>
      <c r="V59" s="32">
        <v>115.4</v>
      </c>
      <c r="W59" s="32">
        <v>115.9</v>
      </c>
      <c r="X59" s="32">
        <v>114</v>
      </c>
      <c r="Y59" s="32">
        <v>113.2</v>
      </c>
      <c r="Z59" s="32">
        <v>112.2</v>
      </c>
      <c r="AA59" s="32">
        <v>116.2</v>
      </c>
      <c r="AB59" s="32">
        <v>109.4</v>
      </c>
      <c r="AC59" s="32">
        <v>113.5</v>
      </c>
      <c r="AD59" s="32">
        <v>120.7</v>
      </c>
    </row>
    <row r="60" spans="1:30" x14ac:dyDescent="0.3">
      <c r="A60" t="s">
        <v>33</v>
      </c>
      <c r="B60">
        <v>2014</v>
      </c>
      <c r="C60" t="s">
        <v>41</v>
      </c>
      <c r="D60" s="32">
        <v>124.8</v>
      </c>
      <c r="E60" s="32">
        <v>127.3</v>
      </c>
      <c r="F60" s="32">
        <v>116.5</v>
      </c>
      <c r="G60">
        <v>122.2</v>
      </c>
      <c r="H60" s="32">
        <v>103.6</v>
      </c>
      <c r="I60" s="32">
        <v>132.69999999999999</v>
      </c>
      <c r="J60" s="32">
        <v>181.9</v>
      </c>
      <c r="K60" s="32">
        <v>115.2</v>
      </c>
      <c r="L60" s="32">
        <v>102.7</v>
      </c>
      <c r="M60" s="32">
        <v>122.1</v>
      </c>
      <c r="N60" s="32">
        <v>114.4</v>
      </c>
      <c r="O60" s="32">
        <v>124.7</v>
      </c>
      <c r="P60" s="32">
        <v>128.9</v>
      </c>
      <c r="Q60" s="32">
        <v>123</v>
      </c>
      <c r="R60" s="32">
        <v>118.6</v>
      </c>
      <c r="S60" s="32">
        <v>114.1</v>
      </c>
      <c r="T60" s="32">
        <v>117.9</v>
      </c>
      <c r="U60" s="32">
        <v>115.5</v>
      </c>
      <c r="V60" s="32">
        <v>111.8</v>
      </c>
      <c r="W60" s="32">
        <v>115.3</v>
      </c>
      <c r="X60" s="32">
        <v>112.2</v>
      </c>
      <c r="Y60" s="32">
        <v>112.5</v>
      </c>
      <c r="Z60" s="32">
        <v>112.9</v>
      </c>
      <c r="AA60" s="32">
        <v>119.2</v>
      </c>
      <c r="AB60" s="32">
        <v>110.5</v>
      </c>
      <c r="AC60" s="32">
        <v>113.9</v>
      </c>
      <c r="AD60" s="32">
        <v>119.9</v>
      </c>
    </row>
    <row r="61" spans="1:30" x14ac:dyDescent="0.3">
      <c r="A61" t="s">
        <v>34</v>
      </c>
      <c r="B61">
        <v>2014</v>
      </c>
      <c r="C61" t="s">
        <v>41</v>
      </c>
      <c r="D61" s="32">
        <v>122.7</v>
      </c>
      <c r="E61" s="32">
        <v>124.4</v>
      </c>
      <c r="F61" s="32">
        <v>117.3</v>
      </c>
      <c r="G61">
        <v>122</v>
      </c>
      <c r="H61" s="32">
        <v>108</v>
      </c>
      <c r="I61" s="32">
        <v>131.1</v>
      </c>
      <c r="J61" s="32">
        <v>168.2</v>
      </c>
      <c r="K61" s="32">
        <v>114.5</v>
      </c>
      <c r="L61" s="32">
        <v>104.3</v>
      </c>
      <c r="M61" s="32">
        <v>117.1</v>
      </c>
      <c r="N61" s="32">
        <v>115.2</v>
      </c>
      <c r="O61" s="32">
        <v>123.1</v>
      </c>
      <c r="P61" s="32">
        <v>126.6</v>
      </c>
      <c r="Q61" s="32">
        <v>119.9</v>
      </c>
      <c r="R61" s="32">
        <v>120</v>
      </c>
      <c r="S61" s="32">
        <v>116.8</v>
      </c>
      <c r="T61" s="32">
        <v>119.6</v>
      </c>
      <c r="U61" s="32">
        <v>115.5</v>
      </c>
      <c r="V61" s="32">
        <v>114</v>
      </c>
      <c r="W61" s="32">
        <v>115.6</v>
      </c>
      <c r="X61" s="32">
        <v>113.3</v>
      </c>
      <c r="Y61" s="32">
        <v>112.8</v>
      </c>
      <c r="Z61" s="32">
        <v>112.6</v>
      </c>
      <c r="AA61" s="32">
        <v>118</v>
      </c>
      <c r="AB61" s="32">
        <v>109.9</v>
      </c>
      <c r="AC61" s="32">
        <v>113.7</v>
      </c>
      <c r="AD61" s="32">
        <v>120.3</v>
      </c>
    </row>
    <row r="62" spans="1:30" x14ac:dyDescent="0.3">
      <c r="A62" t="s">
        <v>30</v>
      </c>
      <c r="B62">
        <v>2014</v>
      </c>
      <c r="C62" t="s">
        <v>42</v>
      </c>
      <c r="D62" s="32">
        <v>122.3</v>
      </c>
      <c r="E62" s="32">
        <v>122.4</v>
      </c>
      <c r="F62" s="32">
        <v>117.8</v>
      </c>
      <c r="G62">
        <v>122.7</v>
      </c>
      <c r="H62" s="32">
        <v>110.4</v>
      </c>
      <c r="I62" s="32">
        <v>129.80000000000001</v>
      </c>
      <c r="J62" s="32">
        <v>158.80000000000001</v>
      </c>
      <c r="K62" s="32">
        <v>115</v>
      </c>
      <c r="L62" s="32">
        <v>104.7</v>
      </c>
      <c r="M62" s="32">
        <v>114.9</v>
      </c>
      <c r="N62" s="32">
        <v>116.5</v>
      </c>
      <c r="O62" s="32">
        <v>122.6</v>
      </c>
      <c r="P62" s="32">
        <v>125.3</v>
      </c>
      <c r="Q62" s="32">
        <v>119.5</v>
      </c>
      <c r="R62" s="32">
        <v>121.7</v>
      </c>
      <c r="S62" s="32">
        <v>119.2</v>
      </c>
      <c r="T62" s="32">
        <v>121.3</v>
      </c>
      <c r="U62" s="32">
        <v>116.1</v>
      </c>
      <c r="V62" s="32">
        <v>115.8</v>
      </c>
      <c r="W62" s="32">
        <v>116.7</v>
      </c>
      <c r="X62" s="32">
        <v>114.5</v>
      </c>
      <c r="Y62" s="32">
        <v>112.8</v>
      </c>
      <c r="Z62" s="32">
        <v>112.6</v>
      </c>
      <c r="AA62" s="32">
        <v>116.6</v>
      </c>
      <c r="AB62" s="32">
        <v>109.1</v>
      </c>
      <c r="AC62" s="32">
        <v>113.7</v>
      </c>
      <c r="AD62" s="32">
        <v>120.9</v>
      </c>
    </row>
    <row r="63" spans="1:30" x14ac:dyDescent="0.3">
      <c r="A63" t="s">
        <v>33</v>
      </c>
      <c r="B63">
        <v>2014</v>
      </c>
      <c r="C63" t="s">
        <v>42</v>
      </c>
      <c r="D63" s="32">
        <v>124.2</v>
      </c>
      <c r="E63" s="32">
        <v>125.4</v>
      </c>
      <c r="F63" s="32">
        <v>116.4</v>
      </c>
      <c r="G63">
        <v>122.7</v>
      </c>
      <c r="H63" s="32">
        <v>103.5</v>
      </c>
      <c r="I63" s="32">
        <v>124.5</v>
      </c>
      <c r="J63" s="32">
        <v>168.6</v>
      </c>
      <c r="K63" s="32">
        <v>116.9</v>
      </c>
      <c r="L63" s="32">
        <v>101.9</v>
      </c>
      <c r="M63" s="32">
        <v>122.9</v>
      </c>
      <c r="N63" s="32">
        <v>114.8</v>
      </c>
      <c r="O63" s="32">
        <v>125.2</v>
      </c>
      <c r="P63" s="32">
        <v>126.7</v>
      </c>
      <c r="Q63" s="32">
        <v>124.3</v>
      </c>
      <c r="R63" s="32">
        <v>119.2</v>
      </c>
      <c r="S63" s="32">
        <v>114.5</v>
      </c>
      <c r="T63" s="32">
        <v>118.4</v>
      </c>
      <c r="U63" s="32">
        <v>116.1</v>
      </c>
      <c r="V63" s="32">
        <v>111.8</v>
      </c>
      <c r="W63" s="32">
        <v>115.5</v>
      </c>
      <c r="X63" s="32">
        <v>112.3</v>
      </c>
      <c r="Y63" s="32">
        <v>111.2</v>
      </c>
      <c r="Z63" s="32">
        <v>113.4</v>
      </c>
      <c r="AA63" s="32">
        <v>120</v>
      </c>
      <c r="AB63" s="32">
        <v>110</v>
      </c>
      <c r="AC63" s="32">
        <v>113.6</v>
      </c>
      <c r="AD63" s="32">
        <v>119.2</v>
      </c>
    </row>
    <row r="64" spans="1:30" x14ac:dyDescent="0.3">
      <c r="A64" t="s">
        <v>34</v>
      </c>
      <c r="B64">
        <v>2014</v>
      </c>
      <c r="C64" t="s">
        <v>42</v>
      </c>
      <c r="D64" s="32">
        <v>122.9</v>
      </c>
      <c r="E64" s="32">
        <v>123.5</v>
      </c>
      <c r="F64" s="32">
        <v>117.3</v>
      </c>
      <c r="G64">
        <v>122.7</v>
      </c>
      <c r="H64" s="32">
        <v>107.9</v>
      </c>
      <c r="I64" s="32">
        <v>127.3</v>
      </c>
      <c r="J64" s="32">
        <v>162.1</v>
      </c>
      <c r="K64" s="32">
        <v>115.6</v>
      </c>
      <c r="L64" s="32">
        <v>103.8</v>
      </c>
      <c r="M64" s="32">
        <v>117.6</v>
      </c>
      <c r="N64" s="32">
        <v>115.8</v>
      </c>
      <c r="O64" s="32">
        <v>123.8</v>
      </c>
      <c r="P64" s="32">
        <v>125.8</v>
      </c>
      <c r="Q64" s="32">
        <v>120.8</v>
      </c>
      <c r="R64" s="32">
        <v>120.7</v>
      </c>
      <c r="S64" s="32">
        <v>117.2</v>
      </c>
      <c r="T64" s="32">
        <v>120.1</v>
      </c>
      <c r="U64" s="32">
        <v>116.1</v>
      </c>
      <c r="V64" s="32">
        <v>114.3</v>
      </c>
      <c r="W64" s="32">
        <v>116.1</v>
      </c>
      <c r="X64" s="32">
        <v>113.7</v>
      </c>
      <c r="Y64" s="32">
        <v>112</v>
      </c>
      <c r="Z64" s="32">
        <v>113.1</v>
      </c>
      <c r="AA64" s="32">
        <v>118.6</v>
      </c>
      <c r="AB64" s="32">
        <v>109.5</v>
      </c>
      <c r="AC64" s="32">
        <v>113.7</v>
      </c>
      <c r="AD64" s="32">
        <v>120.1</v>
      </c>
    </row>
    <row r="65" spans="1:30" x14ac:dyDescent="0.3">
      <c r="A65" t="s">
        <v>30</v>
      </c>
      <c r="B65">
        <v>2014</v>
      </c>
      <c r="C65" t="s">
        <v>43</v>
      </c>
      <c r="D65" s="32">
        <v>122.6</v>
      </c>
      <c r="E65" s="32">
        <v>122.5</v>
      </c>
      <c r="F65" s="32">
        <v>118.3</v>
      </c>
      <c r="G65">
        <v>123.2</v>
      </c>
      <c r="H65" s="32">
        <v>110.5</v>
      </c>
      <c r="I65" s="32">
        <v>128.9</v>
      </c>
      <c r="J65" s="32">
        <v>155.30000000000001</v>
      </c>
      <c r="K65" s="32">
        <v>115.5</v>
      </c>
      <c r="L65" s="32">
        <v>104</v>
      </c>
      <c r="M65" s="32">
        <v>115.3</v>
      </c>
      <c r="N65" s="32">
        <v>116.8</v>
      </c>
      <c r="O65" s="32">
        <v>123.2</v>
      </c>
      <c r="P65" s="32">
        <v>125.1</v>
      </c>
      <c r="Q65" s="32">
        <v>120</v>
      </c>
      <c r="R65" s="32">
        <v>122.7</v>
      </c>
      <c r="S65" s="32">
        <v>120.3</v>
      </c>
      <c r="T65" s="32">
        <v>122.3</v>
      </c>
      <c r="U65" s="32">
        <v>116.7</v>
      </c>
      <c r="V65" s="32">
        <v>116.4</v>
      </c>
      <c r="W65" s="32">
        <v>117.5</v>
      </c>
      <c r="X65" s="32">
        <v>115.3</v>
      </c>
      <c r="Y65" s="32">
        <v>112.6</v>
      </c>
      <c r="Z65" s="32">
        <v>113</v>
      </c>
      <c r="AA65" s="32">
        <v>116.9</v>
      </c>
      <c r="AB65" s="32">
        <v>109.3</v>
      </c>
      <c r="AC65" s="32">
        <v>114</v>
      </c>
      <c r="AD65" s="32">
        <v>121</v>
      </c>
    </row>
    <row r="66" spans="1:30" x14ac:dyDescent="0.3">
      <c r="A66" t="s">
        <v>33</v>
      </c>
      <c r="B66">
        <v>2014</v>
      </c>
      <c r="C66" t="s">
        <v>43</v>
      </c>
      <c r="D66" s="32">
        <v>124.6</v>
      </c>
      <c r="E66" s="32">
        <v>126.1</v>
      </c>
      <c r="F66" s="32">
        <v>117.8</v>
      </c>
      <c r="G66">
        <v>123.1</v>
      </c>
      <c r="H66" s="32">
        <v>103.5</v>
      </c>
      <c r="I66" s="32">
        <v>123.5</v>
      </c>
      <c r="J66" s="32">
        <v>159.6</v>
      </c>
      <c r="K66" s="32">
        <v>117.4</v>
      </c>
      <c r="L66" s="32">
        <v>101.2</v>
      </c>
      <c r="M66" s="32">
        <v>123.8</v>
      </c>
      <c r="N66" s="32">
        <v>115.2</v>
      </c>
      <c r="O66" s="32">
        <v>125.9</v>
      </c>
      <c r="P66" s="32">
        <v>125.8</v>
      </c>
      <c r="Q66" s="32">
        <v>124.3</v>
      </c>
      <c r="R66" s="32">
        <v>119.6</v>
      </c>
      <c r="S66" s="32">
        <v>114.9</v>
      </c>
      <c r="T66" s="32">
        <v>118.9</v>
      </c>
      <c r="U66" s="32">
        <v>116.7</v>
      </c>
      <c r="V66" s="32">
        <v>112</v>
      </c>
      <c r="W66" s="32">
        <v>115.8</v>
      </c>
      <c r="X66" s="32">
        <v>112.6</v>
      </c>
      <c r="Y66" s="32">
        <v>111</v>
      </c>
      <c r="Z66" s="32">
        <v>113.6</v>
      </c>
      <c r="AA66" s="32">
        <v>120.2</v>
      </c>
      <c r="AB66" s="32">
        <v>110.1</v>
      </c>
      <c r="AC66" s="32">
        <v>113.7</v>
      </c>
      <c r="AD66" s="32">
        <v>119.1</v>
      </c>
    </row>
    <row r="67" spans="1:30" x14ac:dyDescent="0.3">
      <c r="A67" t="s">
        <v>34</v>
      </c>
      <c r="B67">
        <v>2014</v>
      </c>
      <c r="C67" t="s">
        <v>43</v>
      </c>
      <c r="D67" s="32">
        <v>123.2</v>
      </c>
      <c r="E67" s="32">
        <v>123.8</v>
      </c>
      <c r="F67" s="32">
        <v>118.1</v>
      </c>
      <c r="G67">
        <v>123.2</v>
      </c>
      <c r="H67" s="32">
        <v>107.9</v>
      </c>
      <c r="I67" s="32">
        <v>126.4</v>
      </c>
      <c r="J67" s="32">
        <v>156.80000000000001</v>
      </c>
      <c r="K67" s="32">
        <v>116.1</v>
      </c>
      <c r="L67" s="32">
        <v>103.1</v>
      </c>
      <c r="M67" s="32">
        <v>118.1</v>
      </c>
      <c r="N67" s="32">
        <v>116.1</v>
      </c>
      <c r="O67" s="32">
        <v>124.5</v>
      </c>
      <c r="P67" s="32">
        <v>125.4</v>
      </c>
      <c r="Q67" s="32">
        <v>121.1</v>
      </c>
      <c r="R67" s="32">
        <v>121.5</v>
      </c>
      <c r="S67" s="32">
        <v>118.1</v>
      </c>
      <c r="T67" s="32">
        <v>121</v>
      </c>
      <c r="U67" s="32">
        <v>116.7</v>
      </c>
      <c r="V67" s="32">
        <v>114.7</v>
      </c>
      <c r="W67" s="32">
        <v>116.7</v>
      </c>
      <c r="X67" s="32">
        <v>114.3</v>
      </c>
      <c r="Y67" s="32">
        <v>111.8</v>
      </c>
      <c r="Z67" s="32">
        <v>113.3</v>
      </c>
      <c r="AA67" s="32">
        <v>118.8</v>
      </c>
      <c r="AB67" s="32">
        <v>109.6</v>
      </c>
      <c r="AC67" s="32">
        <v>113.9</v>
      </c>
      <c r="AD67" s="32">
        <v>120.1</v>
      </c>
    </row>
    <row r="68" spans="1:30" x14ac:dyDescent="0.3">
      <c r="A68" t="s">
        <v>30</v>
      </c>
      <c r="B68">
        <v>2014</v>
      </c>
      <c r="C68" t="s">
        <v>45</v>
      </c>
      <c r="D68" s="32">
        <v>122.7</v>
      </c>
      <c r="E68" s="32">
        <v>122.6</v>
      </c>
      <c r="F68" s="32">
        <v>119.9</v>
      </c>
      <c r="G68">
        <v>124</v>
      </c>
      <c r="H68" s="32">
        <v>110.5</v>
      </c>
      <c r="I68" s="32">
        <v>128.80000000000001</v>
      </c>
      <c r="J68" s="32">
        <v>152</v>
      </c>
      <c r="K68" s="32">
        <v>116.2</v>
      </c>
      <c r="L68" s="32">
        <v>103.3</v>
      </c>
      <c r="M68" s="32">
        <v>115.8</v>
      </c>
      <c r="N68" s="32">
        <v>116.8</v>
      </c>
      <c r="O68" s="32">
        <v>124.5</v>
      </c>
      <c r="P68" s="32">
        <v>124.9</v>
      </c>
      <c r="Q68" s="32">
        <v>120.8</v>
      </c>
      <c r="R68" s="32">
        <v>123.3</v>
      </c>
      <c r="S68" s="32">
        <v>120.5</v>
      </c>
      <c r="T68" s="32">
        <v>122.9</v>
      </c>
      <c r="U68" s="32">
        <v>117.1</v>
      </c>
      <c r="V68" s="32">
        <v>117.3</v>
      </c>
      <c r="W68" s="32">
        <v>118.1</v>
      </c>
      <c r="X68" s="32">
        <v>115.9</v>
      </c>
      <c r="Y68" s="32">
        <v>112</v>
      </c>
      <c r="Z68" s="32">
        <v>113.3</v>
      </c>
      <c r="AA68" s="32">
        <v>117.2</v>
      </c>
      <c r="AB68" s="32">
        <v>108.8</v>
      </c>
      <c r="AC68" s="32">
        <v>114.1</v>
      </c>
      <c r="AD68" s="32">
        <v>121.1</v>
      </c>
    </row>
    <row r="69" spans="1:30" x14ac:dyDescent="0.3">
      <c r="A69" t="s">
        <v>33</v>
      </c>
      <c r="B69">
        <v>2014</v>
      </c>
      <c r="C69" t="s">
        <v>45</v>
      </c>
      <c r="D69" s="32">
        <v>124.5</v>
      </c>
      <c r="E69" s="32">
        <v>125.6</v>
      </c>
      <c r="F69" s="32">
        <v>122.7</v>
      </c>
      <c r="G69">
        <v>124.6</v>
      </c>
      <c r="H69" s="32">
        <v>103.2</v>
      </c>
      <c r="I69" s="32">
        <v>122.2</v>
      </c>
      <c r="J69" s="32">
        <v>153.19999999999999</v>
      </c>
      <c r="K69" s="32">
        <v>119.3</v>
      </c>
      <c r="L69" s="32">
        <v>99.8</v>
      </c>
      <c r="M69" s="32">
        <v>124.6</v>
      </c>
      <c r="N69" s="32">
        <v>115.8</v>
      </c>
      <c r="O69" s="32">
        <v>126.9</v>
      </c>
      <c r="P69" s="32">
        <v>125.4</v>
      </c>
      <c r="Q69" s="32">
        <v>125.8</v>
      </c>
      <c r="R69" s="32">
        <v>120.3</v>
      </c>
      <c r="S69" s="32">
        <v>115.4</v>
      </c>
      <c r="T69" s="32">
        <v>119.5</v>
      </c>
      <c r="U69" s="32">
        <v>117.1</v>
      </c>
      <c r="V69" s="32">
        <v>112.6</v>
      </c>
      <c r="W69" s="32">
        <v>116.4</v>
      </c>
      <c r="X69" s="32">
        <v>113</v>
      </c>
      <c r="Y69" s="32">
        <v>109.7</v>
      </c>
      <c r="Z69" s="32">
        <v>114</v>
      </c>
      <c r="AA69" s="32">
        <v>120.3</v>
      </c>
      <c r="AB69" s="32">
        <v>109.6</v>
      </c>
      <c r="AC69" s="32">
        <v>113.4</v>
      </c>
      <c r="AD69" s="32">
        <v>119</v>
      </c>
    </row>
    <row r="70" spans="1:30" x14ac:dyDescent="0.3">
      <c r="A70" t="s">
        <v>34</v>
      </c>
      <c r="B70">
        <v>2014</v>
      </c>
      <c r="C70" t="s">
        <v>45</v>
      </c>
      <c r="D70" s="32">
        <v>123.3</v>
      </c>
      <c r="E70" s="32">
        <v>123.7</v>
      </c>
      <c r="F70" s="32">
        <v>121</v>
      </c>
      <c r="G70">
        <v>124.2</v>
      </c>
      <c r="H70" s="32">
        <v>107.8</v>
      </c>
      <c r="I70" s="32">
        <v>125.7</v>
      </c>
      <c r="J70" s="32">
        <v>152.4</v>
      </c>
      <c r="K70" s="32">
        <v>117.2</v>
      </c>
      <c r="L70" s="32">
        <v>102.1</v>
      </c>
      <c r="M70" s="32">
        <v>118.7</v>
      </c>
      <c r="N70" s="32">
        <v>116.4</v>
      </c>
      <c r="O70" s="32">
        <v>125.6</v>
      </c>
      <c r="P70" s="32">
        <v>125.1</v>
      </c>
      <c r="Q70" s="32">
        <v>122.1</v>
      </c>
      <c r="R70" s="32">
        <v>122.1</v>
      </c>
      <c r="S70" s="32">
        <v>118.4</v>
      </c>
      <c r="T70" s="32">
        <v>121.6</v>
      </c>
      <c r="U70" s="32">
        <v>117.1</v>
      </c>
      <c r="V70" s="32">
        <v>115.5</v>
      </c>
      <c r="W70" s="32">
        <v>117.3</v>
      </c>
      <c r="X70" s="32">
        <v>114.8</v>
      </c>
      <c r="Y70" s="32">
        <v>110.8</v>
      </c>
      <c r="Z70" s="32">
        <v>113.7</v>
      </c>
      <c r="AA70" s="32">
        <v>119</v>
      </c>
      <c r="AB70" s="32">
        <v>109.1</v>
      </c>
      <c r="AC70" s="32">
        <v>113.8</v>
      </c>
      <c r="AD70" s="32">
        <v>120.1</v>
      </c>
    </row>
    <row r="71" spans="1:30" x14ac:dyDescent="0.3">
      <c r="A71" t="s">
        <v>30</v>
      </c>
      <c r="B71">
        <v>2014</v>
      </c>
      <c r="C71" t="s">
        <v>46</v>
      </c>
      <c r="D71" s="32">
        <v>122.4</v>
      </c>
      <c r="E71" s="32">
        <v>122.4</v>
      </c>
      <c r="F71" s="32">
        <v>121.8</v>
      </c>
      <c r="G71">
        <v>124.2</v>
      </c>
      <c r="H71" s="32">
        <v>110.2</v>
      </c>
      <c r="I71" s="32">
        <v>128.6</v>
      </c>
      <c r="J71" s="32">
        <v>140.30000000000001</v>
      </c>
      <c r="K71" s="32">
        <v>116.3</v>
      </c>
      <c r="L71" s="32">
        <v>102</v>
      </c>
      <c r="M71" s="32">
        <v>116</v>
      </c>
      <c r="N71" s="32">
        <v>117.3</v>
      </c>
      <c r="O71" s="32">
        <v>124.8</v>
      </c>
      <c r="P71" s="32">
        <v>123.3</v>
      </c>
      <c r="Q71" s="32">
        <v>121.7</v>
      </c>
      <c r="R71" s="32">
        <v>123.8</v>
      </c>
      <c r="S71" s="32">
        <v>120.6</v>
      </c>
      <c r="T71" s="32">
        <v>123.3</v>
      </c>
      <c r="U71" s="32">
        <v>116.5</v>
      </c>
      <c r="V71" s="32">
        <v>117.4</v>
      </c>
      <c r="W71" s="32">
        <v>118.2</v>
      </c>
      <c r="X71" s="32">
        <v>116.2</v>
      </c>
      <c r="Y71" s="32">
        <v>111.5</v>
      </c>
      <c r="Z71" s="32">
        <v>113.3</v>
      </c>
      <c r="AA71" s="32">
        <v>117.7</v>
      </c>
      <c r="AB71" s="32">
        <v>109.4</v>
      </c>
      <c r="AC71" s="32">
        <v>114.2</v>
      </c>
      <c r="AD71" s="32">
        <v>120.3</v>
      </c>
    </row>
    <row r="72" spans="1:30" x14ac:dyDescent="0.3">
      <c r="A72" t="s">
        <v>33</v>
      </c>
      <c r="B72">
        <v>2014</v>
      </c>
      <c r="C72" t="s">
        <v>46</v>
      </c>
      <c r="D72" s="32">
        <v>124</v>
      </c>
      <c r="E72" s="32">
        <v>124.7</v>
      </c>
      <c r="F72" s="32">
        <v>126.3</v>
      </c>
      <c r="G72">
        <v>124.9</v>
      </c>
      <c r="H72" s="32">
        <v>103</v>
      </c>
      <c r="I72" s="32">
        <v>122.3</v>
      </c>
      <c r="J72" s="32">
        <v>141</v>
      </c>
      <c r="K72" s="32">
        <v>120.1</v>
      </c>
      <c r="L72" s="32">
        <v>97.8</v>
      </c>
      <c r="M72" s="32">
        <v>125.4</v>
      </c>
      <c r="N72" s="32">
        <v>116.1</v>
      </c>
      <c r="O72" s="32">
        <v>127.6</v>
      </c>
      <c r="P72" s="32">
        <v>124</v>
      </c>
      <c r="Q72" s="32">
        <v>126.4</v>
      </c>
      <c r="R72" s="32">
        <v>120.7</v>
      </c>
      <c r="S72" s="32">
        <v>115.8</v>
      </c>
      <c r="T72" s="32">
        <v>120</v>
      </c>
      <c r="U72" s="32">
        <v>116.5</v>
      </c>
      <c r="V72" s="32">
        <v>113</v>
      </c>
      <c r="W72" s="32">
        <v>116.8</v>
      </c>
      <c r="X72" s="32">
        <v>113.2</v>
      </c>
      <c r="Y72" s="32">
        <v>108.8</v>
      </c>
      <c r="Z72" s="32">
        <v>114.3</v>
      </c>
      <c r="AA72" s="32">
        <v>120.7</v>
      </c>
      <c r="AB72" s="32">
        <v>110.4</v>
      </c>
      <c r="AC72" s="32">
        <v>113.4</v>
      </c>
      <c r="AD72" s="32">
        <v>118.4</v>
      </c>
    </row>
    <row r="73" spans="1:30" x14ac:dyDescent="0.3">
      <c r="A73" t="s">
        <v>34</v>
      </c>
      <c r="B73">
        <v>2014</v>
      </c>
      <c r="C73" t="s">
        <v>46</v>
      </c>
      <c r="D73" s="32">
        <v>122.9</v>
      </c>
      <c r="E73" s="32">
        <v>123.2</v>
      </c>
      <c r="F73" s="32">
        <v>123.5</v>
      </c>
      <c r="G73">
        <v>124.5</v>
      </c>
      <c r="H73" s="32">
        <v>107.6</v>
      </c>
      <c r="I73" s="32">
        <v>125.7</v>
      </c>
      <c r="J73" s="32">
        <v>140.5</v>
      </c>
      <c r="K73" s="32">
        <v>117.6</v>
      </c>
      <c r="L73" s="32">
        <v>100.6</v>
      </c>
      <c r="M73" s="32">
        <v>119.1</v>
      </c>
      <c r="N73" s="32">
        <v>116.8</v>
      </c>
      <c r="O73" s="32">
        <v>126.1</v>
      </c>
      <c r="P73" s="32">
        <v>123.6</v>
      </c>
      <c r="Q73" s="32">
        <v>123</v>
      </c>
      <c r="R73" s="32">
        <v>122.6</v>
      </c>
      <c r="S73" s="32">
        <v>118.6</v>
      </c>
      <c r="T73" s="32">
        <v>122</v>
      </c>
      <c r="U73" s="32">
        <v>116.5</v>
      </c>
      <c r="V73" s="32">
        <v>115.7</v>
      </c>
      <c r="W73" s="32">
        <v>117.5</v>
      </c>
      <c r="X73" s="32">
        <v>115.1</v>
      </c>
      <c r="Y73" s="32">
        <v>110.1</v>
      </c>
      <c r="Z73" s="32">
        <v>113.9</v>
      </c>
      <c r="AA73" s="32">
        <v>119.5</v>
      </c>
      <c r="AB73" s="32">
        <v>109.8</v>
      </c>
      <c r="AC73" s="32">
        <v>113.8</v>
      </c>
      <c r="AD73" s="32">
        <v>119.4</v>
      </c>
    </row>
    <row r="74" spans="1:30" x14ac:dyDescent="0.3">
      <c r="A74" t="s">
        <v>30</v>
      </c>
      <c r="B74">
        <v>2015</v>
      </c>
      <c r="C74" t="s">
        <v>31</v>
      </c>
      <c r="D74" s="32">
        <v>123.1</v>
      </c>
      <c r="E74" s="32">
        <v>123.1</v>
      </c>
      <c r="F74" s="32">
        <v>122.1</v>
      </c>
      <c r="G74">
        <v>124.9</v>
      </c>
      <c r="H74" s="32">
        <v>111</v>
      </c>
      <c r="I74" s="32">
        <v>130.4</v>
      </c>
      <c r="J74" s="32">
        <v>132.30000000000001</v>
      </c>
      <c r="K74" s="32">
        <v>117.2</v>
      </c>
      <c r="L74" s="32">
        <v>100.5</v>
      </c>
      <c r="M74" s="32">
        <v>117.2</v>
      </c>
      <c r="N74" s="32">
        <v>117.9</v>
      </c>
      <c r="O74" s="32">
        <v>125.6</v>
      </c>
      <c r="P74" s="32">
        <v>122.8</v>
      </c>
      <c r="Q74" s="32">
        <v>122.7</v>
      </c>
      <c r="R74" s="32">
        <v>124.4</v>
      </c>
      <c r="S74" s="32">
        <v>121.6</v>
      </c>
      <c r="T74" s="32">
        <v>124</v>
      </c>
      <c r="U74" s="32">
        <v>117.3</v>
      </c>
      <c r="V74" s="32">
        <v>118.4</v>
      </c>
      <c r="W74" s="32">
        <v>118.9</v>
      </c>
      <c r="X74" s="32">
        <v>116.6</v>
      </c>
      <c r="Y74" s="32">
        <v>111</v>
      </c>
      <c r="Z74" s="32">
        <v>114</v>
      </c>
      <c r="AA74" s="32">
        <v>118.2</v>
      </c>
      <c r="AB74" s="32">
        <v>110.2</v>
      </c>
      <c r="AC74" s="32">
        <v>114.5</v>
      </c>
      <c r="AD74" s="32">
        <v>120.3</v>
      </c>
    </row>
    <row r="75" spans="1:30" x14ac:dyDescent="0.3">
      <c r="A75" t="s">
        <v>33</v>
      </c>
      <c r="B75">
        <v>2015</v>
      </c>
      <c r="C75" t="s">
        <v>31</v>
      </c>
      <c r="D75" s="32">
        <v>124</v>
      </c>
      <c r="E75" s="32">
        <v>125.5</v>
      </c>
      <c r="F75" s="32">
        <v>126.6</v>
      </c>
      <c r="G75">
        <v>125.2</v>
      </c>
      <c r="H75" s="32">
        <v>104.3</v>
      </c>
      <c r="I75" s="32">
        <v>121.3</v>
      </c>
      <c r="J75" s="32">
        <v>134.4</v>
      </c>
      <c r="K75" s="32">
        <v>122.9</v>
      </c>
      <c r="L75" s="32">
        <v>96.1</v>
      </c>
      <c r="M75" s="32">
        <v>126.6</v>
      </c>
      <c r="N75" s="32">
        <v>116.5</v>
      </c>
      <c r="O75" s="32">
        <v>128</v>
      </c>
      <c r="P75" s="32">
        <v>123.5</v>
      </c>
      <c r="Q75" s="32">
        <v>127.4</v>
      </c>
      <c r="R75" s="32">
        <v>121</v>
      </c>
      <c r="S75" s="32">
        <v>116.1</v>
      </c>
      <c r="T75" s="32">
        <v>120.2</v>
      </c>
      <c r="U75" s="32">
        <v>117.3</v>
      </c>
      <c r="V75" s="32">
        <v>113.4</v>
      </c>
      <c r="W75" s="32">
        <v>117.2</v>
      </c>
      <c r="X75" s="32">
        <v>113.7</v>
      </c>
      <c r="Y75" s="32">
        <v>107.9</v>
      </c>
      <c r="Z75" s="32">
        <v>114.6</v>
      </c>
      <c r="AA75" s="32">
        <v>120.8</v>
      </c>
      <c r="AB75" s="32">
        <v>111.4</v>
      </c>
      <c r="AC75" s="32">
        <v>113.4</v>
      </c>
      <c r="AD75" s="32">
        <v>118.5</v>
      </c>
    </row>
    <row r="76" spans="1:30" x14ac:dyDescent="0.3">
      <c r="A76" t="s">
        <v>34</v>
      </c>
      <c r="B76">
        <v>2015</v>
      </c>
      <c r="C76" t="s">
        <v>31</v>
      </c>
      <c r="D76" s="32">
        <v>123.4</v>
      </c>
      <c r="E76" s="32">
        <v>123.9</v>
      </c>
      <c r="F76" s="32">
        <v>123.8</v>
      </c>
      <c r="G76">
        <v>125</v>
      </c>
      <c r="H76" s="32">
        <v>108.5</v>
      </c>
      <c r="I76" s="32">
        <v>126.2</v>
      </c>
      <c r="J76" s="32">
        <v>133</v>
      </c>
      <c r="K76" s="32">
        <v>119.1</v>
      </c>
      <c r="L76" s="32">
        <v>99</v>
      </c>
      <c r="M76" s="32">
        <v>120.3</v>
      </c>
      <c r="N76" s="32">
        <v>117.3</v>
      </c>
      <c r="O76" s="32">
        <v>126.7</v>
      </c>
      <c r="P76" s="32">
        <v>123.1</v>
      </c>
      <c r="Q76" s="32">
        <v>124</v>
      </c>
      <c r="R76" s="32">
        <v>123.1</v>
      </c>
      <c r="S76" s="32">
        <v>119.3</v>
      </c>
      <c r="T76" s="32">
        <v>122.5</v>
      </c>
      <c r="U76" s="32">
        <v>117.3</v>
      </c>
      <c r="V76" s="32">
        <v>116.5</v>
      </c>
      <c r="W76" s="32">
        <v>118.1</v>
      </c>
      <c r="X76" s="32">
        <v>115.5</v>
      </c>
      <c r="Y76" s="32">
        <v>109.4</v>
      </c>
      <c r="Z76" s="32">
        <v>114.3</v>
      </c>
      <c r="AA76" s="32">
        <v>119.7</v>
      </c>
      <c r="AB76" s="32">
        <v>110.7</v>
      </c>
      <c r="AC76" s="32">
        <v>114</v>
      </c>
      <c r="AD76" s="32">
        <v>119.5</v>
      </c>
    </row>
    <row r="77" spans="1:30" x14ac:dyDescent="0.3">
      <c r="A77" t="s">
        <v>30</v>
      </c>
      <c r="B77">
        <v>2015</v>
      </c>
      <c r="C77" t="s">
        <v>35</v>
      </c>
      <c r="D77" s="32">
        <v>123.4</v>
      </c>
      <c r="E77" s="32">
        <v>124.4</v>
      </c>
      <c r="F77" s="32">
        <v>122.1</v>
      </c>
      <c r="G77">
        <v>125.8</v>
      </c>
      <c r="H77" s="32">
        <v>111.5</v>
      </c>
      <c r="I77" s="32">
        <v>129.4</v>
      </c>
      <c r="J77" s="32">
        <v>128.19999999999999</v>
      </c>
      <c r="K77" s="32">
        <v>118.8</v>
      </c>
      <c r="L77" s="32">
        <v>100</v>
      </c>
      <c r="M77" s="32">
        <v>118.6</v>
      </c>
      <c r="N77" s="32">
        <v>118.8</v>
      </c>
      <c r="O77" s="32">
        <v>126.8</v>
      </c>
      <c r="P77" s="32">
        <v>122.8</v>
      </c>
      <c r="Q77" s="32">
        <v>124.2</v>
      </c>
      <c r="R77" s="32">
        <v>125.4</v>
      </c>
      <c r="S77" s="32">
        <v>122.7</v>
      </c>
      <c r="T77" s="32">
        <v>125</v>
      </c>
      <c r="U77" s="32">
        <v>118.1</v>
      </c>
      <c r="V77" s="32">
        <v>120</v>
      </c>
      <c r="W77" s="32">
        <v>119.6</v>
      </c>
      <c r="X77" s="32">
        <v>117.7</v>
      </c>
      <c r="Y77" s="32">
        <v>110.9</v>
      </c>
      <c r="Z77" s="32">
        <v>114.8</v>
      </c>
      <c r="AA77" s="32">
        <v>118.7</v>
      </c>
      <c r="AB77" s="32">
        <v>110.8</v>
      </c>
      <c r="AC77" s="32">
        <v>115</v>
      </c>
      <c r="AD77" s="32">
        <v>120.6</v>
      </c>
    </row>
    <row r="78" spans="1:30" x14ac:dyDescent="0.3">
      <c r="A78" t="s">
        <v>33</v>
      </c>
      <c r="B78">
        <v>2015</v>
      </c>
      <c r="C78" t="s">
        <v>35</v>
      </c>
      <c r="D78" s="32">
        <v>124.3</v>
      </c>
      <c r="E78" s="32">
        <v>126.5</v>
      </c>
      <c r="F78" s="32">
        <v>119.5</v>
      </c>
      <c r="G78">
        <v>125.6</v>
      </c>
      <c r="H78" s="32">
        <v>104.9</v>
      </c>
      <c r="I78" s="32">
        <v>121.6</v>
      </c>
      <c r="J78" s="32">
        <v>131.80000000000001</v>
      </c>
      <c r="K78" s="32">
        <v>125.1</v>
      </c>
      <c r="L78" s="32">
        <v>95</v>
      </c>
      <c r="M78" s="32">
        <v>127.7</v>
      </c>
      <c r="N78" s="32">
        <v>116.8</v>
      </c>
      <c r="O78" s="32">
        <v>128.6</v>
      </c>
      <c r="P78" s="32">
        <v>123.7</v>
      </c>
      <c r="Q78" s="32">
        <v>128.1</v>
      </c>
      <c r="R78" s="32">
        <v>121.3</v>
      </c>
      <c r="S78" s="32">
        <v>116.5</v>
      </c>
      <c r="T78" s="32">
        <v>120.6</v>
      </c>
      <c r="U78" s="32">
        <v>118.1</v>
      </c>
      <c r="V78" s="32">
        <v>114</v>
      </c>
      <c r="W78" s="32">
        <v>117.7</v>
      </c>
      <c r="X78" s="32">
        <v>114.1</v>
      </c>
      <c r="Y78" s="32">
        <v>106.8</v>
      </c>
      <c r="Z78" s="32">
        <v>114.9</v>
      </c>
      <c r="AA78" s="32">
        <v>120.4</v>
      </c>
      <c r="AB78" s="32">
        <v>111.7</v>
      </c>
      <c r="AC78" s="32">
        <v>113.2</v>
      </c>
      <c r="AD78" s="32">
        <v>118.7</v>
      </c>
    </row>
    <row r="79" spans="1:30" x14ac:dyDescent="0.3">
      <c r="A79" t="s">
        <v>34</v>
      </c>
      <c r="B79">
        <v>2015</v>
      </c>
      <c r="C79" t="s">
        <v>35</v>
      </c>
      <c r="D79" s="32">
        <v>123.7</v>
      </c>
      <c r="E79" s="32">
        <v>125.1</v>
      </c>
      <c r="F79" s="32">
        <v>121.1</v>
      </c>
      <c r="G79">
        <v>125.7</v>
      </c>
      <c r="H79" s="32">
        <v>109.1</v>
      </c>
      <c r="I79" s="32">
        <v>125.8</v>
      </c>
      <c r="J79" s="32">
        <v>129.4</v>
      </c>
      <c r="K79" s="32">
        <v>120.9</v>
      </c>
      <c r="L79" s="32">
        <v>98.3</v>
      </c>
      <c r="M79" s="32">
        <v>121.6</v>
      </c>
      <c r="N79" s="32">
        <v>118</v>
      </c>
      <c r="O79" s="32">
        <v>127.6</v>
      </c>
      <c r="P79" s="32">
        <v>123.1</v>
      </c>
      <c r="Q79" s="32">
        <v>125.2</v>
      </c>
      <c r="R79" s="32">
        <v>123.8</v>
      </c>
      <c r="S79" s="32">
        <v>120.1</v>
      </c>
      <c r="T79" s="32">
        <v>123.3</v>
      </c>
      <c r="U79" s="32">
        <v>118.1</v>
      </c>
      <c r="V79" s="32">
        <v>117.7</v>
      </c>
      <c r="W79" s="32">
        <v>118.7</v>
      </c>
      <c r="X79" s="32">
        <v>116.3</v>
      </c>
      <c r="Y79" s="32">
        <v>108.7</v>
      </c>
      <c r="Z79" s="32">
        <v>114.9</v>
      </c>
      <c r="AA79" s="32">
        <v>119.7</v>
      </c>
      <c r="AB79" s="32">
        <v>111.2</v>
      </c>
      <c r="AC79" s="32">
        <v>114.1</v>
      </c>
      <c r="AD79" s="32">
        <v>119.7</v>
      </c>
    </row>
    <row r="80" spans="1:30" x14ac:dyDescent="0.3">
      <c r="A80" t="s">
        <v>30</v>
      </c>
      <c r="B80">
        <v>2015</v>
      </c>
      <c r="C80" t="s">
        <v>36</v>
      </c>
      <c r="D80" s="32">
        <v>123.3</v>
      </c>
      <c r="E80" s="32">
        <v>124.7</v>
      </c>
      <c r="F80" s="32">
        <v>118.9</v>
      </c>
      <c r="G80">
        <v>126</v>
      </c>
      <c r="H80" s="32">
        <v>111.8</v>
      </c>
      <c r="I80" s="32">
        <v>130.9</v>
      </c>
      <c r="J80" s="32">
        <v>128</v>
      </c>
      <c r="K80" s="32">
        <v>119.9</v>
      </c>
      <c r="L80" s="32">
        <v>98.9</v>
      </c>
      <c r="M80" s="32">
        <v>119.4</v>
      </c>
      <c r="N80" s="32">
        <v>118.9</v>
      </c>
      <c r="O80" s="32">
        <v>127.7</v>
      </c>
      <c r="P80" s="32">
        <v>123.1</v>
      </c>
      <c r="Q80" s="32">
        <v>124.7</v>
      </c>
      <c r="R80" s="32">
        <v>126</v>
      </c>
      <c r="S80" s="32">
        <v>122.9</v>
      </c>
      <c r="T80" s="32">
        <v>125.5</v>
      </c>
      <c r="U80" s="32">
        <v>118.6</v>
      </c>
      <c r="V80" s="32">
        <v>120.6</v>
      </c>
      <c r="W80" s="32">
        <v>120.2</v>
      </c>
      <c r="X80" s="32">
        <v>118.2</v>
      </c>
      <c r="Y80" s="32">
        <v>111.6</v>
      </c>
      <c r="Z80" s="32">
        <v>115.5</v>
      </c>
      <c r="AA80" s="32">
        <v>119.4</v>
      </c>
      <c r="AB80" s="32">
        <v>110.8</v>
      </c>
      <c r="AC80" s="32">
        <v>115.5</v>
      </c>
      <c r="AD80" s="32">
        <v>121.1</v>
      </c>
    </row>
    <row r="81" spans="1:30" x14ac:dyDescent="0.3">
      <c r="A81" t="s">
        <v>33</v>
      </c>
      <c r="B81">
        <v>2015</v>
      </c>
      <c r="C81" t="s">
        <v>36</v>
      </c>
      <c r="D81" s="32">
        <v>124</v>
      </c>
      <c r="E81" s="32">
        <v>126.7</v>
      </c>
      <c r="F81" s="32">
        <v>113.5</v>
      </c>
      <c r="G81">
        <v>125.9</v>
      </c>
      <c r="H81" s="32">
        <v>104.8</v>
      </c>
      <c r="I81" s="32">
        <v>123.8</v>
      </c>
      <c r="J81" s="32">
        <v>131.4</v>
      </c>
      <c r="K81" s="32">
        <v>127.2</v>
      </c>
      <c r="L81" s="32">
        <v>93.2</v>
      </c>
      <c r="M81" s="32">
        <v>127.4</v>
      </c>
      <c r="N81" s="32">
        <v>117</v>
      </c>
      <c r="O81" s="32">
        <v>129.19999999999999</v>
      </c>
      <c r="P81" s="32">
        <v>123.9</v>
      </c>
      <c r="Q81" s="32">
        <v>128.80000000000001</v>
      </c>
      <c r="R81" s="32">
        <v>121.7</v>
      </c>
      <c r="S81" s="32">
        <v>116.9</v>
      </c>
      <c r="T81" s="32">
        <v>120.9</v>
      </c>
      <c r="U81" s="32">
        <v>118.6</v>
      </c>
      <c r="V81" s="32">
        <v>114.4</v>
      </c>
      <c r="W81" s="32">
        <v>118</v>
      </c>
      <c r="X81" s="32">
        <v>114.3</v>
      </c>
      <c r="Y81" s="32">
        <v>108.4</v>
      </c>
      <c r="Z81" s="32">
        <v>115.4</v>
      </c>
      <c r="AA81" s="32">
        <v>120.6</v>
      </c>
      <c r="AB81" s="32">
        <v>111.3</v>
      </c>
      <c r="AC81" s="32">
        <v>113.8</v>
      </c>
      <c r="AD81" s="32">
        <v>119.1</v>
      </c>
    </row>
    <row r="82" spans="1:30" x14ac:dyDescent="0.3">
      <c r="A82" t="s">
        <v>34</v>
      </c>
      <c r="B82">
        <v>2015</v>
      </c>
      <c r="C82" t="s">
        <v>36</v>
      </c>
      <c r="D82" s="32">
        <v>123.5</v>
      </c>
      <c r="E82" s="32">
        <v>125.4</v>
      </c>
      <c r="F82" s="32">
        <v>116.8</v>
      </c>
      <c r="G82">
        <v>126</v>
      </c>
      <c r="H82" s="32">
        <v>109.2</v>
      </c>
      <c r="I82" s="32">
        <v>127.6</v>
      </c>
      <c r="J82" s="32">
        <v>129.19999999999999</v>
      </c>
      <c r="K82" s="32">
        <v>122.4</v>
      </c>
      <c r="L82" s="32">
        <v>97</v>
      </c>
      <c r="M82" s="32">
        <v>122.1</v>
      </c>
      <c r="N82" s="32">
        <v>118.1</v>
      </c>
      <c r="O82" s="32">
        <v>128.4</v>
      </c>
      <c r="P82" s="32">
        <v>123.4</v>
      </c>
      <c r="Q82" s="32">
        <v>125.8</v>
      </c>
      <c r="R82" s="32">
        <v>124.3</v>
      </c>
      <c r="S82" s="32">
        <v>120.4</v>
      </c>
      <c r="T82" s="32">
        <v>123.7</v>
      </c>
      <c r="U82" s="32">
        <v>118.6</v>
      </c>
      <c r="V82" s="32">
        <v>118.3</v>
      </c>
      <c r="W82" s="32">
        <v>119.2</v>
      </c>
      <c r="X82" s="32">
        <v>116.7</v>
      </c>
      <c r="Y82" s="32">
        <v>109.9</v>
      </c>
      <c r="Z82" s="32">
        <v>115.4</v>
      </c>
      <c r="AA82" s="32">
        <v>120.1</v>
      </c>
      <c r="AB82" s="32">
        <v>111</v>
      </c>
      <c r="AC82" s="32">
        <v>114.7</v>
      </c>
      <c r="AD82" s="32">
        <v>120.2</v>
      </c>
    </row>
    <row r="83" spans="1:30" x14ac:dyDescent="0.3">
      <c r="A83" t="s">
        <v>30</v>
      </c>
      <c r="B83">
        <v>2015</v>
      </c>
      <c r="C83" t="s">
        <v>37</v>
      </c>
      <c r="D83" s="32">
        <v>123.3</v>
      </c>
      <c r="E83" s="32">
        <v>125.5</v>
      </c>
      <c r="F83" s="32">
        <v>117.2</v>
      </c>
      <c r="G83">
        <v>126.8</v>
      </c>
      <c r="H83" s="32">
        <v>111.9</v>
      </c>
      <c r="I83" s="32">
        <v>134.19999999999999</v>
      </c>
      <c r="J83" s="32">
        <v>127.5</v>
      </c>
      <c r="K83" s="32">
        <v>121.5</v>
      </c>
      <c r="L83" s="32">
        <v>97.8</v>
      </c>
      <c r="M83" s="32">
        <v>119.8</v>
      </c>
      <c r="N83" s="32">
        <v>119.4</v>
      </c>
      <c r="O83" s="32">
        <v>128.69999999999999</v>
      </c>
      <c r="P83" s="32">
        <v>123.6</v>
      </c>
      <c r="Q83" s="32">
        <v>125.7</v>
      </c>
      <c r="R83" s="32">
        <v>126.4</v>
      </c>
      <c r="S83" s="32">
        <v>123.3</v>
      </c>
      <c r="T83" s="32">
        <v>126</v>
      </c>
      <c r="U83" s="32">
        <v>119.2</v>
      </c>
      <c r="V83" s="32">
        <v>121.2</v>
      </c>
      <c r="W83" s="32">
        <v>120.9</v>
      </c>
      <c r="X83" s="32">
        <v>118.6</v>
      </c>
      <c r="Y83" s="32">
        <v>111.9</v>
      </c>
      <c r="Z83" s="32">
        <v>116.2</v>
      </c>
      <c r="AA83" s="32">
        <v>119.9</v>
      </c>
      <c r="AB83" s="32">
        <v>111.6</v>
      </c>
      <c r="AC83" s="32">
        <v>116</v>
      </c>
      <c r="AD83" s="32">
        <v>121.5</v>
      </c>
    </row>
    <row r="84" spans="1:30" x14ac:dyDescent="0.3">
      <c r="A84" t="s">
        <v>33</v>
      </c>
      <c r="B84">
        <v>2015</v>
      </c>
      <c r="C84" t="s">
        <v>37</v>
      </c>
      <c r="D84" s="32">
        <v>123.8</v>
      </c>
      <c r="E84" s="32">
        <v>128.19999999999999</v>
      </c>
      <c r="F84" s="32">
        <v>110</v>
      </c>
      <c r="G84">
        <v>126.3</v>
      </c>
      <c r="H84" s="32">
        <v>104.5</v>
      </c>
      <c r="I84" s="32">
        <v>130.6</v>
      </c>
      <c r="J84" s="32">
        <v>130.80000000000001</v>
      </c>
      <c r="K84" s="32">
        <v>131.30000000000001</v>
      </c>
      <c r="L84" s="32">
        <v>91.6</v>
      </c>
      <c r="M84" s="32">
        <v>127.7</v>
      </c>
      <c r="N84" s="32">
        <v>117.2</v>
      </c>
      <c r="O84" s="32">
        <v>129.5</v>
      </c>
      <c r="P84" s="32">
        <v>124.6</v>
      </c>
      <c r="Q84" s="32">
        <v>130.1</v>
      </c>
      <c r="R84" s="32">
        <v>122.1</v>
      </c>
      <c r="S84" s="32">
        <v>117.2</v>
      </c>
      <c r="T84" s="32">
        <v>121.3</v>
      </c>
      <c r="U84" s="32">
        <v>119.2</v>
      </c>
      <c r="V84" s="32">
        <v>114.7</v>
      </c>
      <c r="W84" s="32">
        <v>118.4</v>
      </c>
      <c r="X84" s="32">
        <v>114.6</v>
      </c>
      <c r="Y84" s="32">
        <v>108.4</v>
      </c>
      <c r="Z84" s="32">
        <v>115.6</v>
      </c>
      <c r="AA84" s="32">
        <v>121.7</v>
      </c>
      <c r="AB84" s="32">
        <v>111.8</v>
      </c>
      <c r="AC84" s="32">
        <v>114.2</v>
      </c>
      <c r="AD84" s="32">
        <v>119.7</v>
      </c>
    </row>
    <row r="85" spans="1:30" x14ac:dyDescent="0.3">
      <c r="A85" t="s">
        <v>34</v>
      </c>
      <c r="B85">
        <v>2015</v>
      </c>
      <c r="C85" t="s">
        <v>37</v>
      </c>
      <c r="D85" s="32">
        <v>123.5</v>
      </c>
      <c r="E85" s="32">
        <v>126.4</v>
      </c>
      <c r="F85" s="32">
        <v>114.4</v>
      </c>
      <c r="G85">
        <v>126.6</v>
      </c>
      <c r="H85" s="32">
        <v>109.2</v>
      </c>
      <c r="I85" s="32">
        <v>132.5</v>
      </c>
      <c r="J85" s="32">
        <v>128.6</v>
      </c>
      <c r="K85" s="32">
        <v>124.8</v>
      </c>
      <c r="L85" s="32">
        <v>95.7</v>
      </c>
      <c r="M85" s="32">
        <v>122.4</v>
      </c>
      <c r="N85" s="32">
        <v>118.5</v>
      </c>
      <c r="O85" s="32">
        <v>129.1</v>
      </c>
      <c r="P85" s="32">
        <v>124</v>
      </c>
      <c r="Q85" s="32">
        <v>126.9</v>
      </c>
      <c r="R85" s="32">
        <v>124.7</v>
      </c>
      <c r="S85" s="32">
        <v>120.8</v>
      </c>
      <c r="T85" s="32">
        <v>124.1</v>
      </c>
      <c r="U85" s="32">
        <v>119.2</v>
      </c>
      <c r="V85" s="32">
        <v>118.7</v>
      </c>
      <c r="W85" s="32">
        <v>119.7</v>
      </c>
      <c r="X85" s="32">
        <v>117.1</v>
      </c>
      <c r="Y85" s="32">
        <v>110.1</v>
      </c>
      <c r="Z85" s="32">
        <v>115.9</v>
      </c>
      <c r="AA85" s="32">
        <v>121</v>
      </c>
      <c r="AB85" s="32">
        <v>111.7</v>
      </c>
      <c r="AC85" s="32">
        <v>115.1</v>
      </c>
      <c r="AD85" s="32">
        <v>120.7</v>
      </c>
    </row>
    <row r="86" spans="1:30" x14ac:dyDescent="0.3">
      <c r="A86" t="s">
        <v>30</v>
      </c>
      <c r="B86">
        <v>2015</v>
      </c>
      <c r="C86" t="s">
        <v>38</v>
      </c>
      <c r="D86" s="32">
        <v>123.5</v>
      </c>
      <c r="E86" s="32">
        <v>127.1</v>
      </c>
      <c r="F86" s="32">
        <v>117.3</v>
      </c>
      <c r="G86">
        <v>127.7</v>
      </c>
      <c r="H86" s="32">
        <v>112.5</v>
      </c>
      <c r="I86" s="32">
        <v>134.1</v>
      </c>
      <c r="J86" s="32">
        <v>128.5</v>
      </c>
      <c r="K86" s="32">
        <v>124.3</v>
      </c>
      <c r="L86" s="32">
        <v>97.6</v>
      </c>
      <c r="M86" s="32">
        <v>120.7</v>
      </c>
      <c r="N86" s="32">
        <v>120.2</v>
      </c>
      <c r="O86" s="32">
        <v>129.80000000000001</v>
      </c>
      <c r="P86" s="32">
        <v>124.4</v>
      </c>
      <c r="Q86" s="32">
        <v>126.7</v>
      </c>
      <c r="R86" s="32">
        <v>127.3</v>
      </c>
      <c r="S86" s="32">
        <v>124.1</v>
      </c>
      <c r="T86" s="32">
        <v>126.8</v>
      </c>
      <c r="U86" s="32">
        <v>119.6</v>
      </c>
      <c r="V86" s="32">
        <v>121.9</v>
      </c>
      <c r="W86" s="32">
        <v>121.5</v>
      </c>
      <c r="X86" s="32">
        <v>119.4</v>
      </c>
      <c r="Y86" s="32">
        <v>113.3</v>
      </c>
      <c r="Z86" s="32">
        <v>116.7</v>
      </c>
      <c r="AA86" s="32">
        <v>120.5</v>
      </c>
      <c r="AB86" s="32">
        <v>112.3</v>
      </c>
      <c r="AC86" s="32">
        <v>116.9</v>
      </c>
      <c r="AD86" s="32">
        <v>122.4</v>
      </c>
    </row>
    <row r="87" spans="1:30" x14ac:dyDescent="0.3">
      <c r="A87" t="s">
        <v>33</v>
      </c>
      <c r="B87">
        <v>2015</v>
      </c>
      <c r="C87" t="s">
        <v>38</v>
      </c>
      <c r="D87" s="32">
        <v>123.8</v>
      </c>
      <c r="E87" s="32">
        <v>129.69999999999999</v>
      </c>
      <c r="F87" s="32">
        <v>111.3</v>
      </c>
      <c r="G87">
        <v>126.6</v>
      </c>
      <c r="H87" s="32">
        <v>105.2</v>
      </c>
      <c r="I87" s="32">
        <v>130.80000000000001</v>
      </c>
      <c r="J87" s="32">
        <v>135.6</v>
      </c>
      <c r="K87" s="32">
        <v>142.6</v>
      </c>
      <c r="L87" s="32">
        <v>90.8</v>
      </c>
      <c r="M87" s="32">
        <v>128.80000000000001</v>
      </c>
      <c r="N87" s="32">
        <v>117.7</v>
      </c>
      <c r="O87" s="32">
        <v>129.9</v>
      </c>
      <c r="P87" s="32">
        <v>126.1</v>
      </c>
      <c r="Q87" s="32">
        <v>131.30000000000001</v>
      </c>
      <c r="R87" s="32">
        <v>122.4</v>
      </c>
      <c r="S87" s="32">
        <v>117.4</v>
      </c>
      <c r="T87" s="32">
        <v>121.6</v>
      </c>
      <c r="U87" s="32">
        <v>119.6</v>
      </c>
      <c r="V87" s="32">
        <v>114.9</v>
      </c>
      <c r="W87" s="32">
        <v>118.7</v>
      </c>
      <c r="X87" s="32">
        <v>114.9</v>
      </c>
      <c r="Y87" s="32">
        <v>110.8</v>
      </c>
      <c r="Z87" s="32">
        <v>116</v>
      </c>
      <c r="AA87" s="32">
        <v>122</v>
      </c>
      <c r="AB87" s="32">
        <v>112.4</v>
      </c>
      <c r="AC87" s="32">
        <v>115.2</v>
      </c>
      <c r="AD87" s="32">
        <v>120.7</v>
      </c>
    </row>
    <row r="88" spans="1:30" x14ac:dyDescent="0.3">
      <c r="A88" t="s">
        <v>34</v>
      </c>
      <c r="B88">
        <v>2015</v>
      </c>
      <c r="C88" t="s">
        <v>38</v>
      </c>
      <c r="D88" s="32">
        <v>123.6</v>
      </c>
      <c r="E88" s="32">
        <v>128</v>
      </c>
      <c r="F88" s="32">
        <v>115</v>
      </c>
      <c r="G88">
        <v>127.3</v>
      </c>
      <c r="H88" s="32">
        <v>109.8</v>
      </c>
      <c r="I88" s="32">
        <v>132.6</v>
      </c>
      <c r="J88" s="32">
        <v>130.9</v>
      </c>
      <c r="K88" s="32">
        <v>130.5</v>
      </c>
      <c r="L88" s="32">
        <v>95.3</v>
      </c>
      <c r="M88" s="32">
        <v>123.4</v>
      </c>
      <c r="N88" s="32">
        <v>119.2</v>
      </c>
      <c r="O88" s="32">
        <v>129.80000000000001</v>
      </c>
      <c r="P88" s="32">
        <v>125</v>
      </c>
      <c r="Q88" s="32">
        <v>127.9</v>
      </c>
      <c r="R88" s="32">
        <v>125.4</v>
      </c>
      <c r="S88" s="32">
        <v>121.3</v>
      </c>
      <c r="T88" s="32">
        <v>124.7</v>
      </c>
      <c r="U88" s="32">
        <v>119.6</v>
      </c>
      <c r="V88" s="32">
        <v>119.2</v>
      </c>
      <c r="W88" s="32">
        <v>120.2</v>
      </c>
      <c r="X88" s="32">
        <v>117.7</v>
      </c>
      <c r="Y88" s="32">
        <v>112</v>
      </c>
      <c r="Z88" s="32">
        <v>116.3</v>
      </c>
      <c r="AA88" s="32">
        <v>121.4</v>
      </c>
      <c r="AB88" s="32">
        <v>112.3</v>
      </c>
      <c r="AC88" s="32">
        <v>116.1</v>
      </c>
      <c r="AD88" s="32">
        <v>121.6</v>
      </c>
    </row>
    <row r="89" spans="1:30" x14ac:dyDescent="0.3">
      <c r="A89" t="s">
        <v>30</v>
      </c>
      <c r="B89">
        <v>2015</v>
      </c>
      <c r="C89" t="s">
        <v>39</v>
      </c>
      <c r="D89" s="32">
        <v>124.1</v>
      </c>
      <c r="E89" s="32">
        <v>130.4</v>
      </c>
      <c r="F89" s="32">
        <v>122.1</v>
      </c>
      <c r="G89">
        <v>128.69999999999999</v>
      </c>
      <c r="H89" s="32">
        <v>114.1</v>
      </c>
      <c r="I89" s="32">
        <v>133.19999999999999</v>
      </c>
      <c r="J89" s="32">
        <v>135.19999999999999</v>
      </c>
      <c r="K89" s="32">
        <v>131.9</v>
      </c>
      <c r="L89" s="32">
        <v>96.3</v>
      </c>
      <c r="M89" s="32">
        <v>123</v>
      </c>
      <c r="N89" s="32">
        <v>121.1</v>
      </c>
      <c r="O89" s="32">
        <v>131.19999999999999</v>
      </c>
      <c r="P89" s="32">
        <v>126.6</v>
      </c>
      <c r="Q89" s="32">
        <v>128.19999999999999</v>
      </c>
      <c r="R89" s="32">
        <v>128.4</v>
      </c>
      <c r="S89" s="32">
        <v>125.1</v>
      </c>
      <c r="T89" s="32">
        <v>128</v>
      </c>
      <c r="U89" s="32">
        <v>119</v>
      </c>
      <c r="V89" s="32">
        <v>122.6</v>
      </c>
      <c r="W89" s="32">
        <v>122.8</v>
      </c>
      <c r="X89" s="32">
        <v>120.4</v>
      </c>
      <c r="Y89" s="32">
        <v>114.2</v>
      </c>
      <c r="Z89" s="32">
        <v>117.9</v>
      </c>
      <c r="AA89" s="32">
        <v>122</v>
      </c>
      <c r="AB89" s="32">
        <v>113</v>
      </c>
      <c r="AC89" s="32">
        <v>117.9</v>
      </c>
      <c r="AD89" s="32">
        <v>124.1</v>
      </c>
    </row>
    <row r="90" spans="1:30" x14ac:dyDescent="0.3">
      <c r="A90" t="s">
        <v>33</v>
      </c>
      <c r="B90">
        <v>2015</v>
      </c>
      <c r="C90" t="s">
        <v>39</v>
      </c>
      <c r="D90" s="32">
        <v>123.6</v>
      </c>
      <c r="E90" s="32">
        <v>134.4</v>
      </c>
      <c r="F90" s="32">
        <v>120.9</v>
      </c>
      <c r="G90">
        <v>127.3</v>
      </c>
      <c r="H90" s="32">
        <v>106</v>
      </c>
      <c r="I90" s="32">
        <v>132.30000000000001</v>
      </c>
      <c r="J90" s="32">
        <v>146.69999999999999</v>
      </c>
      <c r="K90" s="32">
        <v>148.1</v>
      </c>
      <c r="L90" s="32">
        <v>89.8</v>
      </c>
      <c r="M90" s="32">
        <v>130.5</v>
      </c>
      <c r="N90" s="32">
        <v>118</v>
      </c>
      <c r="O90" s="32">
        <v>130.5</v>
      </c>
      <c r="P90" s="32">
        <v>128.5</v>
      </c>
      <c r="Q90" s="32">
        <v>132.1</v>
      </c>
      <c r="R90" s="32">
        <v>123.2</v>
      </c>
      <c r="S90" s="32">
        <v>117.6</v>
      </c>
      <c r="T90" s="32">
        <v>122.3</v>
      </c>
      <c r="U90" s="32">
        <v>119</v>
      </c>
      <c r="V90" s="32">
        <v>115.1</v>
      </c>
      <c r="W90" s="32">
        <v>119.2</v>
      </c>
      <c r="X90" s="32">
        <v>115.4</v>
      </c>
      <c r="Y90" s="32">
        <v>111.7</v>
      </c>
      <c r="Z90" s="32">
        <v>116.2</v>
      </c>
      <c r="AA90" s="32">
        <v>123.8</v>
      </c>
      <c r="AB90" s="32">
        <v>112.5</v>
      </c>
      <c r="AC90" s="32">
        <v>116</v>
      </c>
      <c r="AD90" s="32">
        <v>121.7</v>
      </c>
    </row>
    <row r="91" spans="1:30" x14ac:dyDescent="0.3">
      <c r="A91" t="s">
        <v>34</v>
      </c>
      <c r="B91">
        <v>2015</v>
      </c>
      <c r="C91" t="s">
        <v>39</v>
      </c>
      <c r="D91" s="32">
        <v>123.9</v>
      </c>
      <c r="E91" s="32">
        <v>131.80000000000001</v>
      </c>
      <c r="F91" s="32">
        <v>121.6</v>
      </c>
      <c r="G91">
        <v>128.19999999999999</v>
      </c>
      <c r="H91" s="32">
        <v>111.1</v>
      </c>
      <c r="I91" s="32">
        <v>132.80000000000001</v>
      </c>
      <c r="J91" s="32">
        <v>139.1</v>
      </c>
      <c r="K91" s="32">
        <v>137.4</v>
      </c>
      <c r="L91" s="32">
        <v>94.1</v>
      </c>
      <c r="M91" s="32">
        <v>125.5</v>
      </c>
      <c r="N91" s="32">
        <v>119.8</v>
      </c>
      <c r="O91" s="32">
        <v>130.9</v>
      </c>
      <c r="P91" s="32">
        <v>127.3</v>
      </c>
      <c r="Q91" s="32">
        <v>129.19999999999999</v>
      </c>
      <c r="R91" s="32">
        <v>126.4</v>
      </c>
      <c r="S91" s="32">
        <v>122</v>
      </c>
      <c r="T91" s="32">
        <v>125.7</v>
      </c>
      <c r="U91" s="32">
        <v>119</v>
      </c>
      <c r="V91" s="32">
        <v>119.8</v>
      </c>
      <c r="W91" s="32">
        <v>121.1</v>
      </c>
      <c r="X91" s="32">
        <v>118.5</v>
      </c>
      <c r="Y91" s="32">
        <v>112.9</v>
      </c>
      <c r="Z91" s="32">
        <v>116.9</v>
      </c>
      <c r="AA91" s="32">
        <v>123.1</v>
      </c>
      <c r="AB91" s="32">
        <v>112.8</v>
      </c>
      <c r="AC91" s="32">
        <v>117</v>
      </c>
      <c r="AD91" s="32">
        <v>123</v>
      </c>
    </row>
    <row r="92" spans="1:30" x14ac:dyDescent="0.3">
      <c r="A92" t="s">
        <v>30</v>
      </c>
      <c r="B92">
        <v>2015</v>
      </c>
      <c r="C92" t="s">
        <v>40</v>
      </c>
      <c r="D92" s="32">
        <v>124</v>
      </c>
      <c r="E92" s="32">
        <v>131.5</v>
      </c>
      <c r="F92" s="32">
        <v>122</v>
      </c>
      <c r="G92">
        <v>128.69999999999999</v>
      </c>
      <c r="H92" s="32">
        <v>113.5</v>
      </c>
      <c r="I92" s="32">
        <v>133.30000000000001</v>
      </c>
      <c r="J92" s="32">
        <v>140.80000000000001</v>
      </c>
      <c r="K92" s="32">
        <v>133.80000000000001</v>
      </c>
      <c r="L92" s="32">
        <v>94.1</v>
      </c>
      <c r="M92" s="32">
        <v>123.4</v>
      </c>
      <c r="N92" s="32">
        <v>121</v>
      </c>
      <c r="O92" s="32">
        <v>131.69999999999999</v>
      </c>
      <c r="P92" s="32">
        <v>127.5</v>
      </c>
      <c r="Q92" s="32">
        <v>129.4</v>
      </c>
      <c r="R92" s="32">
        <v>128.80000000000001</v>
      </c>
      <c r="S92" s="32">
        <v>125.5</v>
      </c>
      <c r="T92" s="32">
        <v>128.30000000000001</v>
      </c>
      <c r="U92" s="32">
        <v>119.9</v>
      </c>
      <c r="V92" s="32">
        <v>123</v>
      </c>
      <c r="W92" s="32">
        <v>123</v>
      </c>
      <c r="X92" s="32">
        <v>120.8</v>
      </c>
      <c r="Y92" s="32">
        <v>114.1</v>
      </c>
      <c r="Z92" s="32">
        <v>118</v>
      </c>
      <c r="AA92" s="32">
        <v>122.9</v>
      </c>
      <c r="AB92" s="32">
        <v>112.7</v>
      </c>
      <c r="AC92" s="32">
        <v>118.1</v>
      </c>
      <c r="AD92" s="32">
        <v>124.7</v>
      </c>
    </row>
    <row r="93" spans="1:30" x14ac:dyDescent="0.3">
      <c r="A93" t="s">
        <v>33</v>
      </c>
      <c r="B93">
        <v>2015</v>
      </c>
      <c r="C93" t="s">
        <v>40</v>
      </c>
      <c r="D93" s="32">
        <v>123.2</v>
      </c>
      <c r="E93" s="32">
        <v>134.30000000000001</v>
      </c>
      <c r="F93" s="32">
        <v>119.5</v>
      </c>
      <c r="G93">
        <v>127.7</v>
      </c>
      <c r="H93" s="32">
        <v>106.3</v>
      </c>
      <c r="I93" s="32">
        <v>132.80000000000001</v>
      </c>
      <c r="J93" s="32">
        <v>153.5</v>
      </c>
      <c r="K93" s="32">
        <v>149.5</v>
      </c>
      <c r="L93" s="32">
        <v>85.7</v>
      </c>
      <c r="M93" s="32">
        <v>131.5</v>
      </c>
      <c r="N93" s="32">
        <v>118.3</v>
      </c>
      <c r="O93" s="32">
        <v>131.1</v>
      </c>
      <c r="P93" s="32">
        <v>129.5</v>
      </c>
      <c r="Q93" s="32">
        <v>133.1</v>
      </c>
      <c r="R93" s="32">
        <v>123.5</v>
      </c>
      <c r="S93" s="32">
        <v>117.9</v>
      </c>
      <c r="T93" s="32">
        <v>122.7</v>
      </c>
      <c r="U93" s="32">
        <v>119.9</v>
      </c>
      <c r="V93" s="32">
        <v>115.3</v>
      </c>
      <c r="W93" s="32">
        <v>119.5</v>
      </c>
      <c r="X93" s="32">
        <v>116</v>
      </c>
      <c r="Y93" s="32">
        <v>111.5</v>
      </c>
      <c r="Z93" s="32">
        <v>116.6</v>
      </c>
      <c r="AA93" s="32">
        <v>125.4</v>
      </c>
      <c r="AB93" s="32">
        <v>111.7</v>
      </c>
      <c r="AC93" s="32">
        <v>116.3</v>
      </c>
      <c r="AD93" s="32">
        <v>122.4</v>
      </c>
    </row>
    <row r="94" spans="1:30" x14ac:dyDescent="0.3">
      <c r="A94" t="s">
        <v>34</v>
      </c>
      <c r="B94">
        <v>2015</v>
      </c>
      <c r="C94" t="s">
        <v>40</v>
      </c>
      <c r="D94" s="32">
        <v>123.7</v>
      </c>
      <c r="E94" s="32">
        <v>132.5</v>
      </c>
      <c r="F94" s="32">
        <v>121</v>
      </c>
      <c r="G94">
        <v>128.30000000000001</v>
      </c>
      <c r="H94" s="32">
        <v>110.9</v>
      </c>
      <c r="I94" s="32">
        <v>133.1</v>
      </c>
      <c r="J94" s="32">
        <v>145.1</v>
      </c>
      <c r="K94" s="32">
        <v>139.1</v>
      </c>
      <c r="L94" s="32">
        <v>91.3</v>
      </c>
      <c r="M94" s="32">
        <v>126.1</v>
      </c>
      <c r="N94" s="32">
        <v>119.9</v>
      </c>
      <c r="O94" s="32">
        <v>131.4</v>
      </c>
      <c r="P94" s="32">
        <v>128.19999999999999</v>
      </c>
      <c r="Q94" s="32">
        <v>130.4</v>
      </c>
      <c r="R94" s="32">
        <v>126.7</v>
      </c>
      <c r="S94" s="32">
        <v>122.3</v>
      </c>
      <c r="T94" s="32">
        <v>126.1</v>
      </c>
      <c r="U94" s="32">
        <v>119.9</v>
      </c>
      <c r="V94" s="32">
        <v>120.1</v>
      </c>
      <c r="W94" s="32">
        <v>121.3</v>
      </c>
      <c r="X94" s="32">
        <v>119</v>
      </c>
      <c r="Y94" s="32">
        <v>112.7</v>
      </c>
      <c r="Z94" s="32">
        <v>117.2</v>
      </c>
      <c r="AA94" s="32">
        <v>124.4</v>
      </c>
      <c r="AB94" s="32">
        <v>112.3</v>
      </c>
      <c r="AC94" s="32">
        <v>117.2</v>
      </c>
      <c r="AD94" s="32">
        <v>123.6</v>
      </c>
    </row>
    <row r="95" spans="1:30" x14ac:dyDescent="0.3">
      <c r="A95" t="s">
        <v>30</v>
      </c>
      <c r="B95">
        <v>2015</v>
      </c>
      <c r="C95" t="s">
        <v>41</v>
      </c>
      <c r="D95" s="32">
        <v>124.7</v>
      </c>
      <c r="E95" s="32">
        <v>131.30000000000001</v>
      </c>
      <c r="F95" s="32">
        <v>121.3</v>
      </c>
      <c r="G95">
        <v>128.80000000000001</v>
      </c>
      <c r="H95" s="32">
        <v>114</v>
      </c>
      <c r="I95" s="32">
        <v>134.19999999999999</v>
      </c>
      <c r="J95" s="32">
        <v>153.6</v>
      </c>
      <c r="K95" s="32">
        <v>137.9</v>
      </c>
      <c r="L95" s="32">
        <v>93.1</v>
      </c>
      <c r="M95" s="32">
        <v>123.9</v>
      </c>
      <c r="N95" s="32">
        <v>121.5</v>
      </c>
      <c r="O95" s="32">
        <v>132.5</v>
      </c>
      <c r="P95" s="32">
        <v>129.80000000000001</v>
      </c>
      <c r="Q95" s="32">
        <v>130.1</v>
      </c>
      <c r="R95" s="32">
        <v>129.5</v>
      </c>
      <c r="S95" s="32">
        <v>126.3</v>
      </c>
      <c r="T95" s="32">
        <v>129</v>
      </c>
      <c r="U95" s="32">
        <v>120.9</v>
      </c>
      <c r="V95" s="32">
        <v>123.8</v>
      </c>
      <c r="W95" s="32">
        <v>123.7</v>
      </c>
      <c r="X95" s="32">
        <v>121.1</v>
      </c>
      <c r="Y95" s="32">
        <v>113.6</v>
      </c>
      <c r="Z95" s="32">
        <v>118.5</v>
      </c>
      <c r="AA95" s="32">
        <v>123.6</v>
      </c>
      <c r="AB95" s="32">
        <v>112.5</v>
      </c>
      <c r="AC95" s="32">
        <v>118.2</v>
      </c>
      <c r="AD95" s="32">
        <v>126.1</v>
      </c>
    </row>
    <row r="96" spans="1:30" x14ac:dyDescent="0.3">
      <c r="A96" t="s">
        <v>33</v>
      </c>
      <c r="B96">
        <v>2015</v>
      </c>
      <c r="C96" t="s">
        <v>41</v>
      </c>
      <c r="D96" s="32">
        <v>123.1</v>
      </c>
      <c r="E96" s="32">
        <v>131.69999999999999</v>
      </c>
      <c r="F96" s="32">
        <v>118.1</v>
      </c>
      <c r="G96">
        <v>128</v>
      </c>
      <c r="H96" s="32">
        <v>106.8</v>
      </c>
      <c r="I96" s="32">
        <v>130.1</v>
      </c>
      <c r="J96" s="32">
        <v>165.5</v>
      </c>
      <c r="K96" s="32">
        <v>156</v>
      </c>
      <c r="L96" s="32">
        <v>85.3</v>
      </c>
      <c r="M96" s="32">
        <v>132.69999999999999</v>
      </c>
      <c r="N96" s="32">
        <v>118.8</v>
      </c>
      <c r="O96" s="32">
        <v>131.69999999999999</v>
      </c>
      <c r="P96" s="32">
        <v>131.1</v>
      </c>
      <c r="Q96" s="32">
        <v>134.19999999999999</v>
      </c>
      <c r="R96" s="32">
        <v>123.7</v>
      </c>
      <c r="S96" s="32">
        <v>118.2</v>
      </c>
      <c r="T96" s="32">
        <v>122.9</v>
      </c>
      <c r="U96" s="32">
        <v>120.9</v>
      </c>
      <c r="V96" s="32">
        <v>115.3</v>
      </c>
      <c r="W96" s="32">
        <v>120</v>
      </c>
      <c r="X96" s="32">
        <v>116.6</v>
      </c>
      <c r="Y96" s="32">
        <v>109.9</v>
      </c>
      <c r="Z96" s="32">
        <v>117.2</v>
      </c>
      <c r="AA96" s="32">
        <v>126.2</v>
      </c>
      <c r="AB96" s="32">
        <v>112</v>
      </c>
      <c r="AC96" s="32">
        <v>116.2</v>
      </c>
      <c r="AD96" s="32">
        <v>123.2</v>
      </c>
    </row>
    <row r="97" spans="1:30" x14ac:dyDescent="0.3">
      <c r="A97" t="s">
        <v>34</v>
      </c>
      <c r="B97">
        <v>2015</v>
      </c>
      <c r="C97" t="s">
        <v>41</v>
      </c>
      <c r="D97" s="32">
        <v>124.2</v>
      </c>
      <c r="E97" s="32">
        <v>131.4</v>
      </c>
      <c r="F97" s="32">
        <v>120.1</v>
      </c>
      <c r="G97">
        <v>128.5</v>
      </c>
      <c r="H97" s="32">
        <v>111.4</v>
      </c>
      <c r="I97" s="32">
        <v>132.30000000000001</v>
      </c>
      <c r="J97" s="32">
        <v>157.6</v>
      </c>
      <c r="K97" s="32">
        <v>144</v>
      </c>
      <c r="L97" s="32">
        <v>90.5</v>
      </c>
      <c r="M97" s="32">
        <v>126.8</v>
      </c>
      <c r="N97" s="32">
        <v>120.4</v>
      </c>
      <c r="O97" s="32">
        <v>132.1</v>
      </c>
      <c r="P97" s="32">
        <v>130.30000000000001</v>
      </c>
      <c r="Q97" s="32">
        <v>131.19999999999999</v>
      </c>
      <c r="R97" s="32">
        <v>127.2</v>
      </c>
      <c r="S97" s="32">
        <v>122.9</v>
      </c>
      <c r="T97" s="32">
        <v>126.6</v>
      </c>
      <c r="U97" s="32">
        <v>120.9</v>
      </c>
      <c r="V97" s="32">
        <v>120.6</v>
      </c>
      <c r="W97" s="32">
        <v>122</v>
      </c>
      <c r="X97" s="32">
        <v>119.4</v>
      </c>
      <c r="Y97" s="32">
        <v>111.7</v>
      </c>
      <c r="Z97" s="32">
        <v>117.8</v>
      </c>
      <c r="AA97" s="32">
        <v>125.1</v>
      </c>
      <c r="AB97" s="32">
        <v>112.3</v>
      </c>
      <c r="AC97" s="32">
        <v>117.2</v>
      </c>
      <c r="AD97" s="32">
        <v>124.8</v>
      </c>
    </row>
    <row r="98" spans="1:30" x14ac:dyDescent="0.3">
      <c r="A98" t="s">
        <v>30</v>
      </c>
      <c r="B98">
        <v>2015</v>
      </c>
      <c r="C98" t="s">
        <v>42</v>
      </c>
      <c r="D98" s="32">
        <v>125.1</v>
      </c>
      <c r="E98" s="32">
        <v>131.1</v>
      </c>
      <c r="F98" s="32">
        <v>120.7</v>
      </c>
      <c r="G98">
        <v>129.19999999999999</v>
      </c>
      <c r="H98" s="32">
        <v>114.7</v>
      </c>
      <c r="I98" s="32">
        <v>132.30000000000001</v>
      </c>
      <c r="J98" s="32">
        <v>158.9</v>
      </c>
      <c r="K98" s="32">
        <v>142.1</v>
      </c>
      <c r="L98" s="32">
        <v>92.5</v>
      </c>
      <c r="M98" s="32">
        <v>125.4</v>
      </c>
      <c r="N98" s="32">
        <v>121.9</v>
      </c>
      <c r="O98" s="32">
        <v>132.69999999999999</v>
      </c>
      <c r="P98" s="32">
        <v>131</v>
      </c>
      <c r="Q98" s="32">
        <v>131</v>
      </c>
      <c r="R98" s="32">
        <v>130.4</v>
      </c>
      <c r="S98" s="32">
        <v>126.8</v>
      </c>
      <c r="T98" s="32">
        <v>129.9</v>
      </c>
      <c r="U98" s="32">
        <v>121.6</v>
      </c>
      <c r="V98" s="32">
        <v>123.7</v>
      </c>
      <c r="W98" s="32">
        <v>124.5</v>
      </c>
      <c r="X98" s="32">
        <v>121.4</v>
      </c>
      <c r="Y98" s="32">
        <v>113.8</v>
      </c>
      <c r="Z98" s="32">
        <v>119.6</v>
      </c>
      <c r="AA98" s="32">
        <v>124.5</v>
      </c>
      <c r="AB98" s="32">
        <v>113.7</v>
      </c>
      <c r="AC98" s="32">
        <v>118.8</v>
      </c>
      <c r="AD98" s="32">
        <v>127</v>
      </c>
    </row>
    <row r="99" spans="1:30" x14ac:dyDescent="0.3">
      <c r="A99" t="s">
        <v>33</v>
      </c>
      <c r="B99">
        <v>2015</v>
      </c>
      <c r="C99" t="s">
        <v>42</v>
      </c>
      <c r="D99" s="32">
        <v>123.4</v>
      </c>
      <c r="E99" s="32">
        <v>129</v>
      </c>
      <c r="F99" s="32">
        <v>115.6</v>
      </c>
      <c r="G99">
        <v>128.30000000000001</v>
      </c>
      <c r="H99" s="32">
        <v>107</v>
      </c>
      <c r="I99" s="32">
        <v>124</v>
      </c>
      <c r="J99" s="32">
        <v>168.5</v>
      </c>
      <c r="K99" s="32">
        <v>165.4</v>
      </c>
      <c r="L99" s="32">
        <v>86.3</v>
      </c>
      <c r="M99" s="32">
        <v>134.4</v>
      </c>
      <c r="N99" s="32">
        <v>119.1</v>
      </c>
      <c r="O99" s="32">
        <v>132.30000000000001</v>
      </c>
      <c r="P99" s="32">
        <v>131.5</v>
      </c>
      <c r="Q99" s="32">
        <v>134.69999999999999</v>
      </c>
      <c r="R99" s="32">
        <v>124</v>
      </c>
      <c r="S99" s="32">
        <v>118.6</v>
      </c>
      <c r="T99" s="32">
        <v>123.2</v>
      </c>
      <c r="U99" s="32">
        <v>121.6</v>
      </c>
      <c r="V99" s="32">
        <v>115.1</v>
      </c>
      <c r="W99" s="32">
        <v>120.4</v>
      </c>
      <c r="X99" s="32">
        <v>117.1</v>
      </c>
      <c r="Y99" s="32">
        <v>109.1</v>
      </c>
      <c r="Z99" s="32">
        <v>117.3</v>
      </c>
      <c r="AA99" s="32">
        <v>126.5</v>
      </c>
      <c r="AB99" s="32">
        <v>112.9</v>
      </c>
      <c r="AC99" s="32">
        <v>116.2</v>
      </c>
      <c r="AD99" s="32">
        <v>123.5</v>
      </c>
    </row>
    <row r="100" spans="1:30" x14ac:dyDescent="0.3">
      <c r="A100" t="s">
        <v>34</v>
      </c>
      <c r="B100">
        <v>2015</v>
      </c>
      <c r="C100" t="s">
        <v>42</v>
      </c>
      <c r="D100" s="32">
        <v>124.6</v>
      </c>
      <c r="E100" s="32">
        <v>130.4</v>
      </c>
      <c r="F100" s="32">
        <v>118.7</v>
      </c>
      <c r="G100">
        <v>128.9</v>
      </c>
      <c r="H100" s="32">
        <v>111.9</v>
      </c>
      <c r="I100" s="32">
        <v>128.4</v>
      </c>
      <c r="J100" s="32">
        <v>162.19999999999999</v>
      </c>
      <c r="K100" s="32">
        <v>150</v>
      </c>
      <c r="L100" s="32">
        <v>90.4</v>
      </c>
      <c r="M100" s="32">
        <v>128.4</v>
      </c>
      <c r="N100" s="32">
        <v>120.7</v>
      </c>
      <c r="O100" s="32">
        <v>132.5</v>
      </c>
      <c r="P100" s="32">
        <v>131.19999999999999</v>
      </c>
      <c r="Q100" s="32">
        <v>132</v>
      </c>
      <c r="R100" s="32">
        <v>127.9</v>
      </c>
      <c r="S100" s="32">
        <v>123.4</v>
      </c>
      <c r="T100" s="32">
        <v>127.2</v>
      </c>
      <c r="U100" s="32">
        <v>121.6</v>
      </c>
      <c r="V100" s="32">
        <v>120.4</v>
      </c>
      <c r="W100" s="32">
        <v>122.6</v>
      </c>
      <c r="X100" s="32">
        <v>119.8</v>
      </c>
      <c r="Y100" s="32">
        <v>111.3</v>
      </c>
      <c r="Z100" s="32">
        <v>118.3</v>
      </c>
      <c r="AA100" s="32">
        <v>125.7</v>
      </c>
      <c r="AB100" s="32">
        <v>113.4</v>
      </c>
      <c r="AC100" s="32">
        <v>117.5</v>
      </c>
      <c r="AD100" s="32">
        <v>125.4</v>
      </c>
    </row>
    <row r="101" spans="1:30" x14ac:dyDescent="0.3">
      <c r="A101" t="s">
        <v>30</v>
      </c>
      <c r="B101">
        <v>2015</v>
      </c>
      <c r="C101" t="s">
        <v>43</v>
      </c>
      <c r="D101" s="32">
        <v>125.6</v>
      </c>
      <c r="E101" s="32">
        <v>130.4</v>
      </c>
      <c r="F101" s="32">
        <v>120.8</v>
      </c>
      <c r="G101">
        <v>129.4</v>
      </c>
      <c r="H101" s="32">
        <v>115.8</v>
      </c>
      <c r="I101" s="32">
        <v>133.19999999999999</v>
      </c>
      <c r="J101" s="32">
        <v>157.69999999999999</v>
      </c>
      <c r="K101" s="32">
        <v>154.19999999999999</v>
      </c>
      <c r="L101" s="32">
        <v>93.7</v>
      </c>
      <c r="M101" s="32">
        <v>126.6</v>
      </c>
      <c r="N101" s="32">
        <v>122.3</v>
      </c>
      <c r="O101" s="32">
        <v>133.1</v>
      </c>
      <c r="P101" s="32">
        <v>131.80000000000001</v>
      </c>
      <c r="Q101" s="32">
        <v>131.5</v>
      </c>
      <c r="R101" s="32">
        <v>131.1</v>
      </c>
      <c r="S101" s="32">
        <v>127.3</v>
      </c>
      <c r="T101" s="32">
        <v>130.6</v>
      </c>
      <c r="U101" s="32">
        <v>122.4</v>
      </c>
      <c r="V101" s="32">
        <v>124.4</v>
      </c>
      <c r="W101" s="32">
        <v>125.1</v>
      </c>
      <c r="X101" s="32">
        <v>122</v>
      </c>
      <c r="Y101" s="32">
        <v>113.8</v>
      </c>
      <c r="Z101" s="32">
        <v>120.1</v>
      </c>
      <c r="AA101" s="32">
        <v>125.1</v>
      </c>
      <c r="AB101" s="32">
        <v>114.2</v>
      </c>
      <c r="AC101" s="32">
        <v>119.2</v>
      </c>
      <c r="AD101" s="32">
        <v>127.7</v>
      </c>
    </row>
    <row r="102" spans="1:30" x14ac:dyDescent="0.3">
      <c r="A102" t="s">
        <v>33</v>
      </c>
      <c r="B102">
        <v>2015</v>
      </c>
      <c r="C102" t="s">
        <v>43</v>
      </c>
      <c r="D102" s="32">
        <v>123.6</v>
      </c>
      <c r="E102" s="32">
        <v>128.6</v>
      </c>
      <c r="F102" s="32">
        <v>115.9</v>
      </c>
      <c r="G102">
        <v>128.5</v>
      </c>
      <c r="H102" s="32">
        <v>109</v>
      </c>
      <c r="I102" s="32">
        <v>124.1</v>
      </c>
      <c r="J102" s="32">
        <v>165.8</v>
      </c>
      <c r="K102" s="32">
        <v>187.2</v>
      </c>
      <c r="L102" s="32">
        <v>89.4</v>
      </c>
      <c r="M102" s="32">
        <v>135.80000000000001</v>
      </c>
      <c r="N102" s="32">
        <v>119.4</v>
      </c>
      <c r="O102" s="32">
        <v>132.9</v>
      </c>
      <c r="P102" s="32">
        <v>132.6</v>
      </c>
      <c r="Q102" s="32">
        <v>135.30000000000001</v>
      </c>
      <c r="R102" s="32">
        <v>124.4</v>
      </c>
      <c r="S102" s="32">
        <v>118.8</v>
      </c>
      <c r="T102" s="32">
        <v>123.6</v>
      </c>
      <c r="U102" s="32">
        <v>122.4</v>
      </c>
      <c r="V102" s="32">
        <v>114.9</v>
      </c>
      <c r="W102" s="32">
        <v>120.7</v>
      </c>
      <c r="X102" s="32">
        <v>117.7</v>
      </c>
      <c r="Y102" s="32">
        <v>109.3</v>
      </c>
      <c r="Z102" s="32">
        <v>117.7</v>
      </c>
      <c r="AA102" s="32">
        <v>126.5</v>
      </c>
      <c r="AB102" s="32">
        <v>113.5</v>
      </c>
      <c r="AC102" s="32">
        <v>116.5</v>
      </c>
      <c r="AD102" s="32">
        <v>124.2</v>
      </c>
    </row>
    <row r="103" spans="1:30" x14ac:dyDescent="0.3">
      <c r="A103" t="s">
        <v>34</v>
      </c>
      <c r="B103">
        <v>2015</v>
      </c>
      <c r="C103" t="s">
        <v>43</v>
      </c>
      <c r="D103" s="32">
        <v>125</v>
      </c>
      <c r="E103" s="32">
        <v>129.80000000000001</v>
      </c>
      <c r="F103" s="32">
        <v>118.9</v>
      </c>
      <c r="G103">
        <v>129.1</v>
      </c>
      <c r="H103" s="32">
        <v>113.3</v>
      </c>
      <c r="I103" s="32">
        <v>129</v>
      </c>
      <c r="J103" s="32">
        <v>160.4</v>
      </c>
      <c r="K103" s="32">
        <v>165.3</v>
      </c>
      <c r="L103" s="32">
        <v>92.3</v>
      </c>
      <c r="M103" s="32">
        <v>129.69999999999999</v>
      </c>
      <c r="N103" s="32">
        <v>121.1</v>
      </c>
      <c r="O103" s="32">
        <v>133</v>
      </c>
      <c r="P103" s="32">
        <v>132.1</v>
      </c>
      <c r="Q103" s="32">
        <v>132.5</v>
      </c>
      <c r="R103" s="32">
        <v>128.5</v>
      </c>
      <c r="S103" s="32">
        <v>123.8</v>
      </c>
      <c r="T103" s="32">
        <v>127.8</v>
      </c>
      <c r="U103" s="32">
        <v>122.4</v>
      </c>
      <c r="V103" s="32">
        <v>120.8</v>
      </c>
      <c r="W103" s="32">
        <v>123</v>
      </c>
      <c r="X103" s="32">
        <v>120.4</v>
      </c>
      <c r="Y103" s="32">
        <v>111.4</v>
      </c>
      <c r="Z103" s="32">
        <v>118.7</v>
      </c>
      <c r="AA103" s="32">
        <v>125.9</v>
      </c>
      <c r="AB103" s="32">
        <v>113.9</v>
      </c>
      <c r="AC103" s="32">
        <v>117.9</v>
      </c>
      <c r="AD103" s="32">
        <v>126.1</v>
      </c>
    </row>
    <row r="104" spans="1:30" x14ac:dyDescent="0.3">
      <c r="A104" t="s">
        <v>30</v>
      </c>
      <c r="B104">
        <v>2015</v>
      </c>
      <c r="C104" t="s">
        <v>45</v>
      </c>
      <c r="D104" s="32">
        <v>126.1</v>
      </c>
      <c r="E104" s="32">
        <v>130.6</v>
      </c>
      <c r="F104" s="32">
        <v>121.7</v>
      </c>
      <c r="G104">
        <v>129.5</v>
      </c>
      <c r="H104" s="32">
        <v>117.8</v>
      </c>
      <c r="I104" s="32">
        <v>132.1</v>
      </c>
      <c r="J104" s="32">
        <v>155.19999999999999</v>
      </c>
      <c r="K104" s="32">
        <v>160.80000000000001</v>
      </c>
      <c r="L104" s="32">
        <v>94.5</v>
      </c>
      <c r="M104" s="32">
        <v>128.30000000000001</v>
      </c>
      <c r="N104" s="32">
        <v>123.1</v>
      </c>
      <c r="O104" s="32">
        <v>134.19999999999999</v>
      </c>
      <c r="P104" s="32">
        <v>132.4</v>
      </c>
      <c r="Q104" s="32">
        <v>132.19999999999999</v>
      </c>
      <c r="R104" s="32">
        <v>132.1</v>
      </c>
      <c r="S104" s="32">
        <v>128.19999999999999</v>
      </c>
      <c r="T104" s="32">
        <v>131.5</v>
      </c>
      <c r="U104" s="32">
        <v>122.9</v>
      </c>
      <c r="V104" s="32">
        <v>125.6</v>
      </c>
      <c r="W104" s="32">
        <v>125.6</v>
      </c>
      <c r="X104" s="32">
        <v>122.6</v>
      </c>
      <c r="Y104" s="32">
        <v>114</v>
      </c>
      <c r="Z104" s="32">
        <v>120.9</v>
      </c>
      <c r="AA104" s="32">
        <v>125.8</v>
      </c>
      <c r="AB104" s="32">
        <v>114.2</v>
      </c>
      <c r="AC104" s="32">
        <v>119.6</v>
      </c>
      <c r="AD104" s="32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 s="32">
        <v>124</v>
      </c>
      <c r="E105" s="32">
        <v>129.80000000000001</v>
      </c>
      <c r="F105" s="32">
        <v>121.5</v>
      </c>
      <c r="G105">
        <v>128.6</v>
      </c>
      <c r="H105" s="32">
        <v>110</v>
      </c>
      <c r="I105" s="32">
        <v>123.7</v>
      </c>
      <c r="J105" s="32">
        <v>164.6</v>
      </c>
      <c r="K105" s="32">
        <v>191.6</v>
      </c>
      <c r="L105" s="32">
        <v>90.8</v>
      </c>
      <c r="M105" s="32">
        <v>137.1</v>
      </c>
      <c r="N105" s="32">
        <v>119.8</v>
      </c>
      <c r="O105" s="32">
        <v>133.69999999999999</v>
      </c>
      <c r="P105" s="32">
        <v>133.30000000000001</v>
      </c>
      <c r="Q105" s="32">
        <v>137.6</v>
      </c>
      <c r="R105" s="32">
        <v>125</v>
      </c>
      <c r="S105" s="32">
        <v>119.3</v>
      </c>
      <c r="T105" s="32">
        <v>124.2</v>
      </c>
      <c r="U105" s="32">
        <v>122.9</v>
      </c>
      <c r="V105" s="32">
        <v>115.1</v>
      </c>
      <c r="W105" s="32">
        <v>121</v>
      </c>
      <c r="X105" s="32">
        <v>118.1</v>
      </c>
      <c r="Y105" s="32">
        <v>109.3</v>
      </c>
      <c r="Z105" s="32">
        <v>117.9</v>
      </c>
      <c r="AA105" s="32">
        <v>126.6</v>
      </c>
      <c r="AB105" s="32">
        <v>113.3</v>
      </c>
      <c r="AC105" s="32">
        <v>116.6</v>
      </c>
      <c r="AD105" s="32">
        <v>124.6</v>
      </c>
    </row>
    <row r="106" spans="1:30" x14ac:dyDescent="0.3">
      <c r="A106" t="s">
        <v>34</v>
      </c>
      <c r="B106">
        <v>2015</v>
      </c>
      <c r="C106" t="s">
        <v>45</v>
      </c>
      <c r="D106" s="32">
        <v>125.4</v>
      </c>
      <c r="E106" s="32">
        <v>130.30000000000001</v>
      </c>
      <c r="F106" s="32">
        <v>121.6</v>
      </c>
      <c r="G106">
        <v>129.19999999999999</v>
      </c>
      <c r="H106" s="32">
        <v>114.9</v>
      </c>
      <c r="I106" s="32">
        <v>128.19999999999999</v>
      </c>
      <c r="J106" s="32">
        <v>158.4</v>
      </c>
      <c r="K106" s="32">
        <v>171.2</v>
      </c>
      <c r="L106" s="32">
        <v>93.3</v>
      </c>
      <c r="M106" s="32">
        <v>131.19999999999999</v>
      </c>
      <c r="N106" s="32">
        <v>121.7</v>
      </c>
      <c r="O106" s="32">
        <v>134</v>
      </c>
      <c r="P106" s="32">
        <v>132.69999999999999</v>
      </c>
      <c r="Q106" s="32">
        <v>133.6</v>
      </c>
      <c r="R106" s="32">
        <v>129.30000000000001</v>
      </c>
      <c r="S106" s="32">
        <v>124.5</v>
      </c>
      <c r="T106" s="32">
        <v>128.6</v>
      </c>
      <c r="U106" s="32">
        <v>122.9</v>
      </c>
      <c r="V106" s="32">
        <v>121.6</v>
      </c>
      <c r="W106" s="32">
        <v>123.4</v>
      </c>
      <c r="X106" s="32">
        <v>120.9</v>
      </c>
      <c r="Y106" s="32">
        <v>111.5</v>
      </c>
      <c r="Z106" s="32">
        <v>119.2</v>
      </c>
      <c r="AA106" s="32">
        <v>126.3</v>
      </c>
      <c r="AB106" s="32">
        <v>113.8</v>
      </c>
      <c r="AC106" s="32">
        <v>118.1</v>
      </c>
      <c r="AD106" s="32">
        <v>126.6</v>
      </c>
    </row>
    <row r="107" spans="1:30" x14ac:dyDescent="0.3">
      <c r="A107" t="s">
        <v>30</v>
      </c>
      <c r="B107">
        <v>2015</v>
      </c>
      <c r="C107" t="s">
        <v>46</v>
      </c>
      <c r="D107" s="32">
        <v>126.3</v>
      </c>
      <c r="E107" s="32">
        <v>131.30000000000001</v>
      </c>
      <c r="F107" s="32">
        <v>123.3</v>
      </c>
      <c r="G107">
        <v>129.80000000000001</v>
      </c>
      <c r="H107" s="32">
        <v>118.3</v>
      </c>
      <c r="I107" s="32">
        <v>131.6</v>
      </c>
      <c r="J107" s="32">
        <v>145.5</v>
      </c>
      <c r="K107" s="32">
        <v>162.1</v>
      </c>
      <c r="L107" s="32">
        <v>95.4</v>
      </c>
      <c r="M107" s="32">
        <v>128.9</v>
      </c>
      <c r="N107" s="32">
        <v>123.3</v>
      </c>
      <c r="O107" s="32">
        <v>135.1</v>
      </c>
      <c r="P107" s="32">
        <v>131.4</v>
      </c>
      <c r="Q107" s="32">
        <v>133.1</v>
      </c>
      <c r="R107" s="32">
        <v>132.5</v>
      </c>
      <c r="S107" s="32">
        <v>128.5</v>
      </c>
      <c r="T107" s="32">
        <v>131.9</v>
      </c>
      <c r="U107" s="32">
        <v>122.4</v>
      </c>
      <c r="V107" s="32">
        <v>125.7</v>
      </c>
      <c r="W107" s="32">
        <v>126</v>
      </c>
      <c r="X107" s="32">
        <v>123.1</v>
      </c>
      <c r="Y107" s="32">
        <v>114</v>
      </c>
      <c r="Z107" s="32">
        <v>121.6</v>
      </c>
      <c r="AA107" s="32">
        <v>125.6</v>
      </c>
      <c r="AB107" s="32">
        <v>114.1</v>
      </c>
      <c r="AC107" s="32">
        <v>119.8</v>
      </c>
      <c r="AD107" s="32">
        <v>127.9</v>
      </c>
    </row>
    <row r="108" spans="1:30" x14ac:dyDescent="0.3">
      <c r="A108" t="s">
        <v>33</v>
      </c>
      <c r="B108">
        <v>2015</v>
      </c>
      <c r="C108" t="s">
        <v>46</v>
      </c>
      <c r="D108" s="32">
        <v>124.3</v>
      </c>
      <c r="E108" s="32">
        <v>131.69999999999999</v>
      </c>
      <c r="F108" s="32">
        <v>127.1</v>
      </c>
      <c r="G108">
        <v>128.6</v>
      </c>
      <c r="H108" s="32">
        <v>110</v>
      </c>
      <c r="I108" s="32">
        <v>120.8</v>
      </c>
      <c r="J108" s="32">
        <v>149</v>
      </c>
      <c r="K108" s="32">
        <v>190.1</v>
      </c>
      <c r="L108" s="32">
        <v>92.7</v>
      </c>
      <c r="M108" s="32">
        <v>138.6</v>
      </c>
      <c r="N108" s="32">
        <v>120.2</v>
      </c>
      <c r="O108" s="32">
        <v>134.19999999999999</v>
      </c>
      <c r="P108" s="32">
        <v>131.5</v>
      </c>
      <c r="Q108" s="32">
        <v>138.19999999999999</v>
      </c>
      <c r="R108" s="32">
        <v>125.4</v>
      </c>
      <c r="S108" s="32">
        <v>119.5</v>
      </c>
      <c r="T108" s="32">
        <v>124.5</v>
      </c>
      <c r="U108" s="32">
        <v>122.4</v>
      </c>
      <c r="V108" s="32">
        <v>116</v>
      </c>
      <c r="W108" s="32">
        <v>121</v>
      </c>
      <c r="X108" s="32">
        <v>118.6</v>
      </c>
      <c r="Y108" s="32">
        <v>109.3</v>
      </c>
      <c r="Z108" s="32">
        <v>118.1</v>
      </c>
      <c r="AA108" s="32">
        <v>126.6</v>
      </c>
      <c r="AB108" s="32">
        <v>113.2</v>
      </c>
      <c r="AC108" s="32">
        <v>116.7</v>
      </c>
      <c r="AD108" s="32">
        <v>124</v>
      </c>
    </row>
    <row r="109" spans="1:30" x14ac:dyDescent="0.3">
      <c r="A109" t="s">
        <v>34</v>
      </c>
      <c r="B109">
        <v>2015</v>
      </c>
      <c r="C109" t="s">
        <v>46</v>
      </c>
      <c r="D109" s="32">
        <v>125.7</v>
      </c>
      <c r="E109" s="32">
        <v>131.4</v>
      </c>
      <c r="F109" s="32">
        <v>124.8</v>
      </c>
      <c r="G109">
        <v>129.4</v>
      </c>
      <c r="H109" s="32">
        <v>115.3</v>
      </c>
      <c r="I109" s="32">
        <v>126.6</v>
      </c>
      <c r="J109" s="32">
        <v>146.69999999999999</v>
      </c>
      <c r="K109" s="32">
        <v>171.5</v>
      </c>
      <c r="L109" s="32">
        <v>94.5</v>
      </c>
      <c r="M109" s="32">
        <v>132.1</v>
      </c>
      <c r="N109" s="32">
        <v>122</v>
      </c>
      <c r="O109" s="32">
        <v>134.69999999999999</v>
      </c>
      <c r="P109" s="32">
        <v>131.4</v>
      </c>
      <c r="Q109" s="32">
        <v>134.5</v>
      </c>
      <c r="R109" s="32">
        <v>129.69999999999999</v>
      </c>
      <c r="S109" s="32">
        <v>124.8</v>
      </c>
      <c r="T109" s="32">
        <v>129</v>
      </c>
      <c r="U109" s="32">
        <v>122.4</v>
      </c>
      <c r="V109" s="32">
        <v>122</v>
      </c>
      <c r="W109" s="32">
        <v>123.6</v>
      </c>
      <c r="X109" s="32">
        <v>121.4</v>
      </c>
      <c r="Y109" s="32">
        <v>111.5</v>
      </c>
      <c r="Z109" s="32">
        <v>119.6</v>
      </c>
      <c r="AA109" s="32">
        <v>126.2</v>
      </c>
      <c r="AB109" s="32">
        <v>113.7</v>
      </c>
      <c r="AC109" s="32">
        <v>118.3</v>
      </c>
      <c r="AD109" s="32">
        <v>126.1</v>
      </c>
    </row>
    <row r="110" spans="1:30" x14ac:dyDescent="0.3">
      <c r="A110" t="s">
        <v>30</v>
      </c>
      <c r="B110">
        <v>2016</v>
      </c>
      <c r="C110" t="s">
        <v>31</v>
      </c>
      <c r="D110" s="32">
        <v>126.8</v>
      </c>
      <c r="E110" s="32">
        <v>133.19999999999999</v>
      </c>
      <c r="F110" s="32">
        <v>126.5</v>
      </c>
      <c r="G110">
        <v>130.30000000000001</v>
      </c>
      <c r="H110" s="32">
        <v>118.9</v>
      </c>
      <c r="I110" s="32">
        <v>131.6</v>
      </c>
      <c r="J110" s="32">
        <v>140.1</v>
      </c>
      <c r="K110" s="32">
        <v>163.80000000000001</v>
      </c>
      <c r="L110" s="32">
        <v>97.7</v>
      </c>
      <c r="M110" s="32">
        <v>129.6</v>
      </c>
      <c r="N110" s="32">
        <v>124.3</v>
      </c>
      <c r="O110" s="32">
        <v>135.9</v>
      </c>
      <c r="P110" s="32">
        <v>131.4</v>
      </c>
      <c r="Q110" s="32">
        <v>133.6</v>
      </c>
      <c r="R110" s="32">
        <v>133.19999999999999</v>
      </c>
      <c r="S110" s="32">
        <v>128.9</v>
      </c>
      <c r="T110" s="32">
        <v>132.6</v>
      </c>
      <c r="U110" s="32">
        <v>123.4</v>
      </c>
      <c r="V110" s="32">
        <v>126.2</v>
      </c>
      <c r="W110" s="32">
        <v>126.6</v>
      </c>
      <c r="X110" s="32">
        <v>123.7</v>
      </c>
      <c r="Y110" s="32">
        <v>113.6</v>
      </c>
      <c r="Z110" s="32">
        <v>121.4</v>
      </c>
      <c r="AA110" s="32">
        <v>126.2</v>
      </c>
      <c r="AB110" s="32">
        <v>114.9</v>
      </c>
      <c r="AC110" s="32">
        <v>120.1</v>
      </c>
      <c r="AD110" s="32">
        <v>128.1</v>
      </c>
    </row>
    <row r="111" spans="1:30" x14ac:dyDescent="0.3">
      <c r="A111" t="s">
        <v>33</v>
      </c>
      <c r="B111">
        <v>2016</v>
      </c>
      <c r="C111" t="s">
        <v>31</v>
      </c>
      <c r="D111" s="32">
        <v>124.7</v>
      </c>
      <c r="E111" s="32">
        <v>135.9</v>
      </c>
      <c r="F111" s="32">
        <v>132</v>
      </c>
      <c r="G111">
        <v>129.19999999999999</v>
      </c>
      <c r="H111" s="32">
        <v>109.7</v>
      </c>
      <c r="I111" s="32">
        <v>119</v>
      </c>
      <c r="J111" s="32">
        <v>144.1</v>
      </c>
      <c r="K111" s="32">
        <v>184.2</v>
      </c>
      <c r="L111" s="32">
        <v>96.7</v>
      </c>
      <c r="M111" s="32">
        <v>139.5</v>
      </c>
      <c r="N111" s="32">
        <v>120.5</v>
      </c>
      <c r="O111" s="32">
        <v>134.69999999999999</v>
      </c>
      <c r="P111" s="32">
        <v>131.19999999999999</v>
      </c>
      <c r="Q111" s="32">
        <v>139.5</v>
      </c>
      <c r="R111" s="32">
        <v>125.8</v>
      </c>
      <c r="S111" s="32">
        <v>119.8</v>
      </c>
      <c r="T111" s="32">
        <v>124.9</v>
      </c>
      <c r="U111" s="32">
        <v>123.4</v>
      </c>
      <c r="V111" s="32">
        <v>116.9</v>
      </c>
      <c r="W111" s="32">
        <v>121.6</v>
      </c>
      <c r="X111" s="32">
        <v>119.1</v>
      </c>
      <c r="Y111" s="32">
        <v>108.9</v>
      </c>
      <c r="Z111" s="32">
        <v>118.5</v>
      </c>
      <c r="AA111" s="32">
        <v>126.4</v>
      </c>
      <c r="AB111" s="32">
        <v>114</v>
      </c>
      <c r="AC111" s="32">
        <v>116.8</v>
      </c>
      <c r="AD111" s="32">
        <v>124.2</v>
      </c>
    </row>
    <row r="112" spans="1:30" x14ac:dyDescent="0.3">
      <c r="A112" t="s">
        <v>34</v>
      </c>
      <c r="B112">
        <v>2016</v>
      </c>
      <c r="C112" t="s">
        <v>31</v>
      </c>
      <c r="D112" s="32">
        <v>126.1</v>
      </c>
      <c r="E112" s="32">
        <v>134.1</v>
      </c>
      <c r="F112" s="32">
        <v>128.6</v>
      </c>
      <c r="G112">
        <v>129.9</v>
      </c>
      <c r="H112" s="32">
        <v>115.5</v>
      </c>
      <c r="I112" s="32">
        <v>125.7</v>
      </c>
      <c r="J112" s="32">
        <v>141.5</v>
      </c>
      <c r="K112" s="32">
        <v>170.7</v>
      </c>
      <c r="L112" s="32">
        <v>97.4</v>
      </c>
      <c r="M112" s="32">
        <v>132.9</v>
      </c>
      <c r="N112" s="32">
        <v>122.7</v>
      </c>
      <c r="O112" s="32">
        <v>135.30000000000001</v>
      </c>
      <c r="P112" s="32">
        <v>131.30000000000001</v>
      </c>
      <c r="Q112" s="32">
        <v>135.19999999999999</v>
      </c>
      <c r="R112" s="32">
        <v>130.30000000000001</v>
      </c>
      <c r="S112" s="32">
        <v>125.1</v>
      </c>
      <c r="T112" s="32">
        <v>129.5</v>
      </c>
      <c r="U112" s="32">
        <v>123.4</v>
      </c>
      <c r="V112" s="32">
        <v>122.7</v>
      </c>
      <c r="W112" s="32">
        <v>124.2</v>
      </c>
      <c r="X112" s="32">
        <v>122</v>
      </c>
      <c r="Y112" s="32">
        <v>111.1</v>
      </c>
      <c r="Z112" s="32">
        <v>119.8</v>
      </c>
      <c r="AA112" s="32">
        <v>126.3</v>
      </c>
      <c r="AB112" s="32">
        <v>114.5</v>
      </c>
      <c r="AC112" s="32">
        <v>118.5</v>
      </c>
      <c r="AD112" s="32">
        <v>126.3</v>
      </c>
    </row>
    <row r="113" spans="1:30" x14ac:dyDescent="0.3">
      <c r="A113" t="s">
        <v>30</v>
      </c>
      <c r="B113">
        <v>2016</v>
      </c>
      <c r="C113" t="s">
        <v>35</v>
      </c>
      <c r="D113" s="32">
        <v>127.1</v>
      </c>
      <c r="E113" s="32">
        <v>133.69999999999999</v>
      </c>
      <c r="F113" s="32">
        <v>127.7</v>
      </c>
      <c r="G113">
        <v>130.69999999999999</v>
      </c>
      <c r="H113" s="32">
        <v>118.5</v>
      </c>
      <c r="I113" s="32">
        <v>130.4</v>
      </c>
      <c r="J113" s="32">
        <v>130.9</v>
      </c>
      <c r="K113" s="32">
        <v>162.80000000000001</v>
      </c>
      <c r="L113" s="32">
        <v>98.7</v>
      </c>
      <c r="M113" s="32">
        <v>130.6</v>
      </c>
      <c r="N113" s="32">
        <v>124.8</v>
      </c>
      <c r="O113" s="32">
        <v>136.4</v>
      </c>
      <c r="P113" s="32">
        <v>130.30000000000001</v>
      </c>
      <c r="Q113" s="32">
        <v>134.4</v>
      </c>
      <c r="R113" s="32">
        <v>133.9</v>
      </c>
      <c r="S113" s="32">
        <v>129.80000000000001</v>
      </c>
      <c r="T113" s="32">
        <v>133.4</v>
      </c>
      <c r="U113" s="32">
        <v>124.4</v>
      </c>
      <c r="V113" s="32">
        <v>127.5</v>
      </c>
      <c r="W113" s="32">
        <v>127.1</v>
      </c>
      <c r="X113" s="32">
        <v>124.3</v>
      </c>
      <c r="Y113" s="32">
        <v>113.9</v>
      </c>
      <c r="Z113" s="32">
        <v>122.3</v>
      </c>
      <c r="AA113" s="32">
        <v>127.1</v>
      </c>
      <c r="AB113" s="32">
        <v>116.8</v>
      </c>
      <c r="AC113" s="32">
        <v>120.9</v>
      </c>
      <c r="AD113" s="32">
        <v>127.9</v>
      </c>
    </row>
    <row r="114" spans="1:30" x14ac:dyDescent="0.3">
      <c r="A114" t="s">
        <v>33</v>
      </c>
      <c r="B114">
        <v>2016</v>
      </c>
      <c r="C114" t="s">
        <v>35</v>
      </c>
      <c r="D114" s="32">
        <v>124.8</v>
      </c>
      <c r="E114" s="32">
        <v>135.1</v>
      </c>
      <c r="F114" s="32">
        <v>130.30000000000001</v>
      </c>
      <c r="G114">
        <v>129.6</v>
      </c>
      <c r="H114" s="32">
        <v>108.4</v>
      </c>
      <c r="I114" s="32">
        <v>118.6</v>
      </c>
      <c r="J114" s="32">
        <v>129.19999999999999</v>
      </c>
      <c r="K114" s="32">
        <v>176.4</v>
      </c>
      <c r="L114" s="32">
        <v>99.1</v>
      </c>
      <c r="M114" s="32">
        <v>139.69999999999999</v>
      </c>
      <c r="N114" s="32">
        <v>120.6</v>
      </c>
      <c r="O114" s="32">
        <v>135.19999999999999</v>
      </c>
      <c r="P114" s="32">
        <v>129.1</v>
      </c>
      <c r="Q114" s="32">
        <v>140</v>
      </c>
      <c r="R114" s="32">
        <v>126.2</v>
      </c>
      <c r="S114" s="32">
        <v>120.1</v>
      </c>
      <c r="T114" s="32">
        <v>125.3</v>
      </c>
      <c r="U114" s="32">
        <v>124.4</v>
      </c>
      <c r="V114" s="32">
        <v>116</v>
      </c>
      <c r="W114" s="32">
        <v>121.8</v>
      </c>
      <c r="X114" s="32">
        <v>119.5</v>
      </c>
      <c r="Y114" s="32">
        <v>109.1</v>
      </c>
      <c r="Z114" s="32">
        <v>118.8</v>
      </c>
      <c r="AA114" s="32">
        <v>126.3</v>
      </c>
      <c r="AB114" s="32">
        <v>116.2</v>
      </c>
      <c r="AC114" s="32">
        <v>117.2</v>
      </c>
      <c r="AD114" s="32">
        <v>123.8</v>
      </c>
    </row>
    <row r="115" spans="1:30" x14ac:dyDescent="0.3">
      <c r="A115" t="s">
        <v>34</v>
      </c>
      <c r="B115">
        <v>2016</v>
      </c>
      <c r="C115" t="s">
        <v>35</v>
      </c>
      <c r="D115" s="32">
        <v>126.4</v>
      </c>
      <c r="E115" s="32">
        <v>134.19999999999999</v>
      </c>
      <c r="F115" s="32">
        <v>128.69999999999999</v>
      </c>
      <c r="G115">
        <v>130.30000000000001</v>
      </c>
      <c r="H115" s="32">
        <v>114.8</v>
      </c>
      <c r="I115" s="32">
        <v>124.9</v>
      </c>
      <c r="J115" s="32">
        <v>130.30000000000001</v>
      </c>
      <c r="K115" s="32">
        <v>167.4</v>
      </c>
      <c r="L115" s="32">
        <v>98.8</v>
      </c>
      <c r="M115" s="32">
        <v>133.6</v>
      </c>
      <c r="N115" s="32">
        <v>123</v>
      </c>
      <c r="O115" s="32">
        <v>135.80000000000001</v>
      </c>
      <c r="P115" s="32">
        <v>129.9</v>
      </c>
      <c r="Q115" s="32">
        <v>135.9</v>
      </c>
      <c r="R115" s="32">
        <v>130.9</v>
      </c>
      <c r="S115" s="32">
        <v>125.8</v>
      </c>
      <c r="T115" s="32">
        <v>130.19999999999999</v>
      </c>
      <c r="U115" s="32">
        <v>124.4</v>
      </c>
      <c r="V115" s="32">
        <v>123.1</v>
      </c>
      <c r="W115" s="32">
        <v>124.6</v>
      </c>
      <c r="X115" s="32">
        <v>122.5</v>
      </c>
      <c r="Y115" s="32">
        <v>111.4</v>
      </c>
      <c r="Z115" s="32">
        <v>120.3</v>
      </c>
      <c r="AA115" s="32">
        <v>126.6</v>
      </c>
      <c r="AB115" s="32">
        <v>116.6</v>
      </c>
      <c r="AC115" s="32">
        <v>119.1</v>
      </c>
      <c r="AD115" s="32">
        <v>126</v>
      </c>
    </row>
    <row r="116" spans="1:30" x14ac:dyDescent="0.3">
      <c r="A116" t="s">
        <v>30</v>
      </c>
      <c r="B116">
        <v>2016</v>
      </c>
      <c r="C116" t="s">
        <v>36</v>
      </c>
      <c r="D116" s="32">
        <v>127.3</v>
      </c>
      <c r="E116" s="32">
        <v>134.4</v>
      </c>
      <c r="F116" s="32">
        <v>125.1</v>
      </c>
      <c r="G116">
        <v>130.5</v>
      </c>
      <c r="H116" s="32">
        <v>118.3</v>
      </c>
      <c r="I116" s="32">
        <v>131.69999999999999</v>
      </c>
      <c r="J116" s="32">
        <v>130.69999999999999</v>
      </c>
      <c r="K116" s="32">
        <v>161.19999999999999</v>
      </c>
      <c r="L116" s="32">
        <v>100.4</v>
      </c>
      <c r="M116" s="32">
        <v>130.80000000000001</v>
      </c>
      <c r="N116" s="32">
        <v>124.9</v>
      </c>
      <c r="O116" s="32">
        <v>137</v>
      </c>
      <c r="P116" s="32">
        <v>130.4</v>
      </c>
      <c r="Q116" s="32">
        <v>135</v>
      </c>
      <c r="R116" s="32">
        <v>134.4</v>
      </c>
      <c r="S116" s="32">
        <v>130.19999999999999</v>
      </c>
      <c r="T116" s="32">
        <v>133.80000000000001</v>
      </c>
      <c r="U116" s="32">
        <v>124.9</v>
      </c>
      <c r="V116" s="32">
        <v>127</v>
      </c>
      <c r="W116" s="32">
        <v>127.7</v>
      </c>
      <c r="X116" s="32">
        <v>124.8</v>
      </c>
      <c r="Y116" s="32">
        <v>113.6</v>
      </c>
      <c r="Z116" s="32">
        <v>122.5</v>
      </c>
      <c r="AA116" s="32">
        <v>127.5</v>
      </c>
      <c r="AB116" s="32">
        <v>117.4</v>
      </c>
      <c r="AC116" s="32">
        <v>121.1</v>
      </c>
      <c r="AD116" s="32">
        <v>128</v>
      </c>
    </row>
    <row r="117" spans="1:30" x14ac:dyDescent="0.3">
      <c r="A117" t="s">
        <v>33</v>
      </c>
      <c r="B117">
        <v>2016</v>
      </c>
      <c r="C117" t="s">
        <v>36</v>
      </c>
      <c r="D117" s="32">
        <v>124.8</v>
      </c>
      <c r="E117" s="32">
        <v>136.30000000000001</v>
      </c>
      <c r="F117" s="32">
        <v>123.7</v>
      </c>
      <c r="G117">
        <v>129.69999999999999</v>
      </c>
      <c r="H117" s="32">
        <v>107.9</v>
      </c>
      <c r="I117" s="32">
        <v>119.9</v>
      </c>
      <c r="J117" s="32">
        <v>128.1</v>
      </c>
      <c r="K117" s="32">
        <v>170.3</v>
      </c>
      <c r="L117" s="32">
        <v>101.8</v>
      </c>
      <c r="M117" s="32">
        <v>140.1</v>
      </c>
      <c r="N117" s="32">
        <v>120.7</v>
      </c>
      <c r="O117" s="32">
        <v>135.4</v>
      </c>
      <c r="P117" s="32">
        <v>128.9</v>
      </c>
      <c r="Q117" s="32">
        <v>140.6</v>
      </c>
      <c r="R117" s="32">
        <v>126.4</v>
      </c>
      <c r="S117" s="32">
        <v>120.3</v>
      </c>
      <c r="T117" s="32">
        <v>125.5</v>
      </c>
      <c r="U117" s="32">
        <v>124.9</v>
      </c>
      <c r="V117" s="32">
        <v>114.8</v>
      </c>
      <c r="W117" s="32">
        <v>122.3</v>
      </c>
      <c r="X117" s="32">
        <v>119.7</v>
      </c>
      <c r="Y117" s="32">
        <v>108.5</v>
      </c>
      <c r="Z117" s="32">
        <v>119.1</v>
      </c>
      <c r="AA117" s="32">
        <v>126.4</v>
      </c>
      <c r="AB117" s="32">
        <v>117.1</v>
      </c>
      <c r="AC117" s="32">
        <v>117.3</v>
      </c>
      <c r="AD117" s="32">
        <v>123.8</v>
      </c>
    </row>
    <row r="118" spans="1:30" x14ac:dyDescent="0.3">
      <c r="A118" t="s">
        <v>34</v>
      </c>
      <c r="B118">
        <v>2016</v>
      </c>
      <c r="C118" t="s">
        <v>36</v>
      </c>
      <c r="D118" s="32">
        <v>126.5</v>
      </c>
      <c r="E118" s="32">
        <v>135.1</v>
      </c>
      <c r="F118" s="32">
        <v>124.6</v>
      </c>
      <c r="G118">
        <v>130.19999999999999</v>
      </c>
      <c r="H118" s="32">
        <v>114.5</v>
      </c>
      <c r="I118" s="32">
        <v>126.2</v>
      </c>
      <c r="J118" s="32">
        <v>129.80000000000001</v>
      </c>
      <c r="K118" s="32">
        <v>164.3</v>
      </c>
      <c r="L118" s="32">
        <v>100.9</v>
      </c>
      <c r="M118" s="32">
        <v>133.9</v>
      </c>
      <c r="N118" s="32">
        <v>123.1</v>
      </c>
      <c r="O118" s="32">
        <v>136.30000000000001</v>
      </c>
      <c r="P118" s="32">
        <v>129.80000000000001</v>
      </c>
      <c r="Q118" s="32">
        <v>136.5</v>
      </c>
      <c r="R118" s="32">
        <v>131.30000000000001</v>
      </c>
      <c r="S118" s="32">
        <v>126.1</v>
      </c>
      <c r="T118" s="32">
        <v>130.5</v>
      </c>
      <c r="U118" s="32">
        <v>124.9</v>
      </c>
      <c r="V118" s="32">
        <v>122.4</v>
      </c>
      <c r="W118" s="32">
        <v>125.1</v>
      </c>
      <c r="X118" s="32">
        <v>122.9</v>
      </c>
      <c r="Y118" s="32">
        <v>110.9</v>
      </c>
      <c r="Z118" s="32">
        <v>120.6</v>
      </c>
      <c r="AA118" s="32">
        <v>126.9</v>
      </c>
      <c r="AB118" s="32">
        <v>117.3</v>
      </c>
      <c r="AC118" s="32">
        <v>119.3</v>
      </c>
      <c r="AD118" s="32">
        <v>126</v>
      </c>
    </row>
    <row r="119" spans="1:30" x14ac:dyDescent="0.3">
      <c r="A119" t="s">
        <v>30</v>
      </c>
      <c r="B119">
        <v>2016</v>
      </c>
      <c r="C119" t="s">
        <v>37</v>
      </c>
      <c r="D119" s="32">
        <v>127.4</v>
      </c>
      <c r="E119" s="32">
        <v>135.4</v>
      </c>
      <c r="F119" s="32">
        <v>123.4</v>
      </c>
      <c r="G119">
        <v>131.30000000000001</v>
      </c>
      <c r="H119" s="32">
        <v>118.2</v>
      </c>
      <c r="I119" s="32">
        <v>138.1</v>
      </c>
      <c r="J119" s="32">
        <v>134.1</v>
      </c>
      <c r="K119" s="32">
        <v>162.69999999999999</v>
      </c>
      <c r="L119" s="32">
        <v>105</v>
      </c>
      <c r="M119" s="32">
        <v>131.4</v>
      </c>
      <c r="N119" s="32">
        <v>125.4</v>
      </c>
      <c r="O119" s="32">
        <v>137.4</v>
      </c>
      <c r="P119" s="32">
        <v>131.80000000000001</v>
      </c>
      <c r="Q119" s="32">
        <v>135.5</v>
      </c>
      <c r="R119" s="32">
        <v>135</v>
      </c>
      <c r="S119" s="32">
        <v>130.6</v>
      </c>
      <c r="T119" s="32">
        <v>134.4</v>
      </c>
      <c r="U119" s="32">
        <v>125.6</v>
      </c>
      <c r="V119" s="32">
        <v>127</v>
      </c>
      <c r="W119" s="32">
        <v>128</v>
      </c>
      <c r="X119" s="32">
        <v>125.2</v>
      </c>
      <c r="Y119" s="32">
        <v>114.4</v>
      </c>
      <c r="Z119" s="32">
        <v>123.2</v>
      </c>
      <c r="AA119" s="32">
        <v>127.9</v>
      </c>
      <c r="AB119" s="32">
        <v>118.4</v>
      </c>
      <c r="AC119" s="32">
        <v>121.7</v>
      </c>
      <c r="AD119" s="32">
        <v>129</v>
      </c>
    </row>
    <row r="120" spans="1:30" x14ac:dyDescent="0.3">
      <c r="A120" t="s">
        <v>33</v>
      </c>
      <c r="B120">
        <v>2016</v>
      </c>
      <c r="C120" t="s">
        <v>37</v>
      </c>
      <c r="D120" s="32">
        <v>124.9</v>
      </c>
      <c r="E120" s="32">
        <v>139.30000000000001</v>
      </c>
      <c r="F120" s="32">
        <v>119.9</v>
      </c>
      <c r="G120">
        <v>130.19999999999999</v>
      </c>
      <c r="H120" s="32">
        <v>108.9</v>
      </c>
      <c r="I120" s="32">
        <v>131.1</v>
      </c>
      <c r="J120" s="32">
        <v>136.80000000000001</v>
      </c>
      <c r="K120" s="32">
        <v>176.9</v>
      </c>
      <c r="L120" s="32">
        <v>109.1</v>
      </c>
      <c r="M120" s="32">
        <v>140.4</v>
      </c>
      <c r="N120" s="32">
        <v>121.1</v>
      </c>
      <c r="O120" s="32">
        <v>135.9</v>
      </c>
      <c r="P120" s="32">
        <v>131.80000000000001</v>
      </c>
      <c r="Q120" s="32">
        <v>141.5</v>
      </c>
      <c r="R120" s="32">
        <v>126.8</v>
      </c>
      <c r="S120" s="32">
        <v>120.5</v>
      </c>
      <c r="T120" s="32">
        <v>125.8</v>
      </c>
      <c r="U120" s="32">
        <v>125.6</v>
      </c>
      <c r="V120" s="32">
        <v>114.6</v>
      </c>
      <c r="W120" s="32">
        <v>122.8</v>
      </c>
      <c r="X120" s="32">
        <v>120</v>
      </c>
      <c r="Y120" s="32">
        <v>110</v>
      </c>
      <c r="Z120" s="32">
        <v>119.5</v>
      </c>
      <c r="AA120" s="32">
        <v>127.6</v>
      </c>
      <c r="AB120" s="32">
        <v>117.6</v>
      </c>
      <c r="AC120" s="32">
        <v>118.2</v>
      </c>
      <c r="AD120" s="32">
        <v>125.3</v>
      </c>
    </row>
    <row r="121" spans="1:30" x14ac:dyDescent="0.3">
      <c r="A121" t="s">
        <v>34</v>
      </c>
      <c r="B121">
        <v>2016</v>
      </c>
      <c r="C121" t="s">
        <v>37</v>
      </c>
      <c r="D121" s="32">
        <v>126.6</v>
      </c>
      <c r="E121" s="32">
        <v>136.80000000000001</v>
      </c>
      <c r="F121" s="32">
        <v>122</v>
      </c>
      <c r="G121">
        <v>130.9</v>
      </c>
      <c r="H121" s="32">
        <v>114.8</v>
      </c>
      <c r="I121" s="32">
        <v>134.80000000000001</v>
      </c>
      <c r="J121" s="32">
        <v>135</v>
      </c>
      <c r="K121" s="32">
        <v>167.5</v>
      </c>
      <c r="L121" s="32">
        <v>106.4</v>
      </c>
      <c r="M121" s="32">
        <v>134.4</v>
      </c>
      <c r="N121" s="32">
        <v>123.6</v>
      </c>
      <c r="O121" s="32">
        <v>136.69999999999999</v>
      </c>
      <c r="P121" s="32">
        <v>131.80000000000001</v>
      </c>
      <c r="Q121" s="32">
        <v>137.1</v>
      </c>
      <c r="R121" s="32">
        <v>131.80000000000001</v>
      </c>
      <c r="S121" s="32">
        <v>126.4</v>
      </c>
      <c r="T121" s="32">
        <v>131</v>
      </c>
      <c r="U121" s="32">
        <v>125.6</v>
      </c>
      <c r="V121" s="32">
        <v>122.3</v>
      </c>
      <c r="W121" s="32">
        <v>125.5</v>
      </c>
      <c r="X121" s="32">
        <v>123.2</v>
      </c>
      <c r="Y121" s="32">
        <v>112.1</v>
      </c>
      <c r="Z121" s="32">
        <v>121.1</v>
      </c>
      <c r="AA121" s="32">
        <v>127.7</v>
      </c>
      <c r="AB121" s="32">
        <v>118.1</v>
      </c>
      <c r="AC121" s="32">
        <v>120</v>
      </c>
      <c r="AD121" s="32">
        <v>127.3</v>
      </c>
    </row>
    <row r="122" spans="1:30" x14ac:dyDescent="0.3">
      <c r="A122" t="s">
        <v>30</v>
      </c>
      <c r="B122">
        <v>2016</v>
      </c>
      <c r="C122" t="s">
        <v>38</v>
      </c>
      <c r="D122" s="32">
        <v>127.6</v>
      </c>
      <c r="E122" s="32">
        <v>137.5</v>
      </c>
      <c r="F122" s="32">
        <v>124.4</v>
      </c>
      <c r="G122">
        <v>132.4</v>
      </c>
      <c r="H122" s="32">
        <v>118.2</v>
      </c>
      <c r="I122" s="32">
        <v>138.1</v>
      </c>
      <c r="J122" s="32">
        <v>141.80000000000001</v>
      </c>
      <c r="K122" s="32">
        <v>166</v>
      </c>
      <c r="L122" s="32">
        <v>107.5</v>
      </c>
      <c r="M122" s="32">
        <v>132.19999999999999</v>
      </c>
      <c r="N122" s="32">
        <v>126.1</v>
      </c>
      <c r="O122" s="32">
        <v>138.30000000000001</v>
      </c>
      <c r="P122" s="32">
        <v>133.6</v>
      </c>
      <c r="Q122" s="32">
        <v>136</v>
      </c>
      <c r="R122" s="32">
        <v>135.4</v>
      </c>
      <c r="S122" s="32">
        <v>131.1</v>
      </c>
      <c r="T122" s="32">
        <v>134.80000000000001</v>
      </c>
      <c r="U122" s="32">
        <v>126</v>
      </c>
      <c r="V122" s="32">
        <v>127.4</v>
      </c>
      <c r="W122" s="32">
        <v>128.5</v>
      </c>
      <c r="X122" s="32">
        <v>125.8</v>
      </c>
      <c r="Y122" s="32">
        <v>115.1</v>
      </c>
      <c r="Z122" s="32">
        <v>123.6</v>
      </c>
      <c r="AA122" s="32">
        <v>129.1</v>
      </c>
      <c r="AB122" s="32">
        <v>119.7</v>
      </c>
      <c r="AC122" s="32">
        <v>122.5</v>
      </c>
      <c r="AD122" s="3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 s="32">
        <v>125</v>
      </c>
      <c r="E123" s="32">
        <v>142.1</v>
      </c>
      <c r="F123" s="32">
        <v>127</v>
      </c>
      <c r="G123">
        <v>130.4</v>
      </c>
      <c r="H123" s="32">
        <v>109.6</v>
      </c>
      <c r="I123" s="32">
        <v>133.5</v>
      </c>
      <c r="J123" s="32">
        <v>151.4</v>
      </c>
      <c r="K123" s="32">
        <v>182.8</v>
      </c>
      <c r="L123" s="32">
        <v>111.1</v>
      </c>
      <c r="M123" s="32">
        <v>141.5</v>
      </c>
      <c r="N123" s="32">
        <v>121.5</v>
      </c>
      <c r="O123" s="32">
        <v>136.30000000000001</v>
      </c>
      <c r="P123" s="32">
        <v>134.6</v>
      </c>
      <c r="Q123" s="32">
        <v>142.19999999999999</v>
      </c>
      <c r="R123" s="32">
        <v>127.2</v>
      </c>
      <c r="S123" s="32">
        <v>120.7</v>
      </c>
      <c r="T123" s="32">
        <v>126.2</v>
      </c>
      <c r="U123" s="32">
        <v>126</v>
      </c>
      <c r="V123" s="32">
        <v>115</v>
      </c>
      <c r="W123" s="32">
        <v>123.2</v>
      </c>
      <c r="X123" s="32">
        <v>120.3</v>
      </c>
      <c r="Y123" s="32">
        <v>110.7</v>
      </c>
      <c r="Z123" s="32">
        <v>119.8</v>
      </c>
      <c r="AA123" s="32">
        <v>128</v>
      </c>
      <c r="AB123" s="32">
        <v>118.5</v>
      </c>
      <c r="AC123" s="32">
        <v>118.7</v>
      </c>
      <c r="AD123" s="32">
        <v>126.6</v>
      </c>
    </row>
    <row r="124" spans="1:30" x14ac:dyDescent="0.3">
      <c r="A124" t="s">
        <v>34</v>
      </c>
      <c r="B124">
        <v>2016</v>
      </c>
      <c r="C124" t="s">
        <v>38</v>
      </c>
      <c r="D124" s="32">
        <v>126.8</v>
      </c>
      <c r="E124" s="32">
        <v>139.1</v>
      </c>
      <c r="F124" s="32">
        <v>125.4</v>
      </c>
      <c r="G124">
        <v>131.69999999999999</v>
      </c>
      <c r="H124" s="32">
        <v>115</v>
      </c>
      <c r="I124" s="32">
        <v>136</v>
      </c>
      <c r="J124" s="32">
        <v>145.1</v>
      </c>
      <c r="K124" s="32">
        <v>171.7</v>
      </c>
      <c r="L124" s="32">
        <v>108.7</v>
      </c>
      <c r="M124" s="32">
        <v>135.30000000000001</v>
      </c>
      <c r="N124" s="32">
        <v>124.2</v>
      </c>
      <c r="O124" s="32">
        <v>137.4</v>
      </c>
      <c r="P124" s="32">
        <v>134</v>
      </c>
      <c r="Q124" s="32">
        <v>137.69999999999999</v>
      </c>
      <c r="R124" s="32">
        <v>132.19999999999999</v>
      </c>
      <c r="S124" s="32">
        <v>126.8</v>
      </c>
      <c r="T124" s="32">
        <v>131.4</v>
      </c>
      <c r="U124" s="32">
        <v>126</v>
      </c>
      <c r="V124" s="32">
        <v>122.7</v>
      </c>
      <c r="W124" s="32">
        <v>126</v>
      </c>
      <c r="X124" s="32">
        <v>123.7</v>
      </c>
      <c r="Y124" s="32">
        <v>112.8</v>
      </c>
      <c r="Z124" s="32">
        <v>121.5</v>
      </c>
      <c r="AA124" s="32">
        <v>128.5</v>
      </c>
      <c r="AB124" s="32">
        <v>119.2</v>
      </c>
      <c r="AC124" s="32">
        <v>120.7</v>
      </c>
      <c r="AD124" s="32">
        <v>128.6</v>
      </c>
    </row>
    <row r="125" spans="1:30" x14ac:dyDescent="0.3">
      <c r="A125" t="s">
        <v>30</v>
      </c>
      <c r="B125">
        <v>2016</v>
      </c>
      <c r="C125" t="s">
        <v>39</v>
      </c>
      <c r="D125" s="32">
        <v>128.6</v>
      </c>
      <c r="E125" s="32">
        <v>138.6</v>
      </c>
      <c r="F125" s="32">
        <v>126.6</v>
      </c>
      <c r="G125">
        <v>133.6</v>
      </c>
      <c r="H125" s="32">
        <v>118.6</v>
      </c>
      <c r="I125" s="32">
        <v>137.4</v>
      </c>
      <c r="J125" s="32">
        <v>152.5</v>
      </c>
      <c r="K125" s="32">
        <v>169.2</v>
      </c>
      <c r="L125" s="32">
        <v>108.8</v>
      </c>
      <c r="M125" s="32">
        <v>133.1</v>
      </c>
      <c r="N125" s="32">
        <v>126.4</v>
      </c>
      <c r="O125" s="32">
        <v>139.19999999999999</v>
      </c>
      <c r="P125" s="32">
        <v>136</v>
      </c>
      <c r="Q125" s="32">
        <v>137.19999999999999</v>
      </c>
      <c r="R125" s="32">
        <v>136.30000000000001</v>
      </c>
      <c r="S125" s="32">
        <v>131.6</v>
      </c>
      <c r="T125" s="32">
        <v>135.6</v>
      </c>
      <c r="U125" s="32">
        <v>125.5</v>
      </c>
      <c r="V125" s="32">
        <v>128</v>
      </c>
      <c r="W125" s="32">
        <v>129.30000000000001</v>
      </c>
      <c r="X125" s="32">
        <v>126.2</v>
      </c>
      <c r="Y125" s="32">
        <v>116.3</v>
      </c>
      <c r="Z125" s="32">
        <v>124.1</v>
      </c>
      <c r="AA125" s="32">
        <v>130.19999999999999</v>
      </c>
      <c r="AB125" s="32">
        <v>119.9</v>
      </c>
      <c r="AC125" s="32">
        <v>123.3</v>
      </c>
      <c r="AD125" s="32">
        <v>131.9</v>
      </c>
    </row>
    <row r="126" spans="1:30" x14ac:dyDescent="0.3">
      <c r="A126" t="s">
        <v>33</v>
      </c>
      <c r="B126">
        <v>2016</v>
      </c>
      <c r="C126" t="s">
        <v>39</v>
      </c>
      <c r="D126" s="32">
        <v>125.9</v>
      </c>
      <c r="E126" s="32">
        <v>143.9</v>
      </c>
      <c r="F126" s="32">
        <v>130.9</v>
      </c>
      <c r="G126">
        <v>131</v>
      </c>
      <c r="H126" s="32">
        <v>110.2</v>
      </c>
      <c r="I126" s="32">
        <v>135.5</v>
      </c>
      <c r="J126" s="32">
        <v>173.7</v>
      </c>
      <c r="K126" s="32">
        <v>184.4</v>
      </c>
      <c r="L126" s="32">
        <v>112</v>
      </c>
      <c r="M126" s="32">
        <v>142.80000000000001</v>
      </c>
      <c r="N126" s="32">
        <v>121.6</v>
      </c>
      <c r="O126" s="32">
        <v>136.9</v>
      </c>
      <c r="P126" s="32">
        <v>138.19999999999999</v>
      </c>
      <c r="Q126" s="32">
        <v>142.69999999999999</v>
      </c>
      <c r="R126" s="32">
        <v>127.6</v>
      </c>
      <c r="S126" s="32">
        <v>121.1</v>
      </c>
      <c r="T126" s="32">
        <v>126.6</v>
      </c>
      <c r="U126" s="32">
        <v>125.5</v>
      </c>
      <c r="V126" s="32">
        <v>115.5</v>
      </c>
      <c r="W126" s="32">
        <v>123.2</v>
      </c>
      <c r="X126" s="32">
        <v>120.6</v>
      </c>
      <c r="Y126" s="32">
        <v>112.3</v>
      </c>
      <c r="Z126" s="32">
        <v>119.9</v>
      </c>
      <c r="AA126" s="32">
        <v>129.30000000000001</v>
      </c>
      <c r="AB126" s="32">
        <v>118.8</v>
      </c>
      <c r="AC126" s="32">
        <v>119.6</v>
      </c>
      <c r="AD126" s="32">
        <v>128.1</v>
      </c>
    </row>
    <row r="127" spans="1:30" x14ac:dyDescent="0.3">
      <c r="A127" t="s">
        <v>34</v>
      </c>
      <c r="B127">
        <v>2016</v>
      </c>
      <c r="C127" t="s">
        <v>39</v>
      </c>
      <c r="D127" s="32">
        <v>127.7</v>
      </c>
      <c r="E127" s="32">
        <v>140.5</v>
      </c>
      <c r="F127" s="32">
        <v>128.30000000000001</v>
      </c>
      <c r="G127">
        <v>132.6</v>
      </c>
      <c r="H127" s="32">
        <v>115.5</v>
      </c>
      <c r="I127" s="32">
        <v>136.5</v>
      </c>
      <c r="J127" s="32">
        <v>159.69999999999999</v>
      </c>
      <c r="K127" s="32">
        <v>174.3</v>
      </c>
      <c r="L127" s="32">
        <v>109.9</v>
      </c>
      <c r="M127" s="32">
        <v>136.30000000000001</v>
      </c>
      <c r="N127" s="32">
        <v>124.4</v>
      </c>
      <c r="O127" s="32">
        <v>138.1</v>
      </c>
      <c r="P127" s="32">
        <v>136.80000000000001</v>
      </c>
      <c r="Q127" s="32">
        <v>138.69999999999999</v>
      </c>
      <c r="R127" s="32">
        <v>132.9</v>
      </c>
      <c r="S127" s="32">
        <v>127.2</v>
      </c>
      <c r="T127" s="32">
        <v>132</v>
      </c>
      <c r="U127" s="32">
        <v>125.5</v>
      </c>
      <c r="V127" s="32">
        <v>123.3</v>
      </c>
      <c r="W127" s="32">
        <v>126.4</v>
      </c>
      <c r="X127" s="32">
        <v>124.1</v>
      </c>
      <c r="Y127" s="32">
        <v>114.2</v>
      </c>
      <c r="Z127" s="32">
        <v>121.7</v>
      </c>
      <c r="AA127" s="32">
        <v>129.69999999999999</v>
      </c>
      <c r="AB127" s="32">
        <v>119.4</v>
      </c>
      <c r="AC127" s="32">
        <v>121.5</v>
      </c>
      <c r="AD127" s="32">
        <v>130.1</v>
      </c>
    </row>
    <row r="128" spans="1:30" x14ac:dyDescent="0.3">
      <c r="A128" t="s">
        <v>30</v>
      </c>
      <c r="B128">
        <v>2016</v>
      </c>
      <c r="C128" t="s">
        <v>40</v>
      </c>
      <c r="D128" s="32">
        <v>129.30000000000001</v>
      </c>
      <c r="E128" s="32">
        <v>139.5</v>
      </c>
      <c r="F128" s="32">
        <v>129.6</v>
      </c>
      <c r="G128">
        <v>134.5</v>
      </c>
      <c r="H128" s="32">
        <v>119.5</v>
      </c>
      <c r="I128" s="32">
        <v>138.5</v>
      </c>
      <c r="J128" s="32">
        <v>158.19999999999999</v>
      </c>
      <c r="K128" s="32">
        <v>171.8</v>
      </c>
      <c r="L128" s="32">
        <v>110.3</v>
      </c>
      <c r="M128" s="32">
        <v>134.30000000000001</v>
      </c>
      <c r="N128" s="32">
        <v>127.3</v>
      </c>
      <c r="O128" s="32">
        <v>139.9</v>
      </c>
      <c r="P128" s="32">
        <v>137.6</v>
      </c>
      <c r="Q128" s="32">
        <v>138</v>
      </c>
      <c r="R128" s="32">
        <v>137.19999999999999</v>
      </c>
      <c r="S128" s="32">
        <v>132.19999999999999</v>
      </c>
      <c r="T128" s="32">
        <v>136.5</v>
      </c>
      <c r="U128" s="32">
        <v>126.4</v>
      </c>
      <c r="V128" s="32">
        <v>128.19999999999999</v>
      </c>
      <c r="W128" s="32">
        <v>130</v>
      </c>
      <c r="X128" s="32">
        <v>126.7</v>
      </c>
      <c r="Y128" s="32">
        <v>116.4</v>
      </c>
      <c r="Z128" s="32">
        <v>125.2</v>
      </c>
      <c r="AA128" s="32">
        <v>130.80000000000001</v>
      </c>
      <c r="AB128" s="32">
        <v>120.9</v>
      </c>
      <c r="AC128" s="32">
        <v>123.8</v>
      </c>
      <c r="AD128" s="32">
        <v>133</v>
      </c>
    </row>
    <row r="129" spans="1:30" x14ac:dyDescent="0.3">
      <c r="A129" t="s">
        <v>33</v>
      </c>
      <c r="B129">
        <v>2016</v>
      </c>
      <c r="C129" t="s">
        <v>40</v>
      </c>
      <c r="D129" s="32">
        <v>126.8</v>
      </c>
      <c r="E129" s="32">
        <v>144.19999999999999</v>
      </c>
      <c r="F129" s="32">
        <v>136.6</v>
      </c>
      <c r="G129">
        <v>131.80000000000001</v>
      </c>
      <c r="H129" s="32">
        <v>111</v>
      </c>
      <c r="I129" s="32">
        <v>137</v>
      </c>
      <c r="J129" s="32">
        <v>179.5</v>
      </c>
      <c r="K129" s="32">
        <v>188.4</v>
      </c>
      <c r="L129" s="32">
        <v>113.3</v>
      </c>
      <c r="M129" s="32">
        <v>143.9</v>
      </c>
      <c r="N129" s="32">
        <v>121.7</v>
      </c>
      <c r="O129" s="32">
        <v>137.5</v>
      </c>
      <c r="P129" s="32">
        <v>139.80000000000001</v>
      </c>
      <c r="Q129" s="32">
        <v>142.9</v>
      </c>
      <c r="R129" s="32">
        <v>127.9</v>
      </c>
      <c r="S129" s="32">
        <v>121.1</v>
      </c>
      <c r="T129" s="32">
        <v>126.9</v>
      </c>
      <c r="U129" s="32">
        <v>126.4</v>
      </c>
      <c r="V129" s="32">
        <v>115.5</v>
      </c>
      <c r="W129" s="32">
        <v>123.5</v>
      </c>
      <c r="X129" s="32">
        <v>120.9</v>
      </c>
      <c r="Y129" s="32">
        <v>111.7</v>
      </c>
      <c r="Z129" s="32">
        <v>120.3</v>
      </c>
      <c r="AA129" s="32">
        <v>130.80000000000001</v>
      </c>
      <c r="AB129" s="32">
        <v>120</v>
      </c>
      <c r="AC129" s="32">
        <v>119.9</v>
      </c>
      <c r="AD129" s="32">
        <v>129</v>
      </c>
    </row>
    <row r="130" spans="1:30" x14ac:dyDescent="0.3">
      <c r="A130" t="s">
        <v>34</v>
      </c>
      <c r="B130">
        <v>2016</v>
      </c>
      <c r="C130" t="s">
        <v>40</v>
      </c>
      <c r="D130" s="32">
        <v>128.5</v>
      </c>
      <c r="E130" s="32">
        <v>141.19999999999999</v>
      </c>
      <c r="F130" s="32">
        <v>132.30000000000001</v>
      </c>
      <c r="G130">
        <v>133.5</v>
      </c>
      <c r="H130" s="32">
        <v>116.4</v>
      </c>
      <c r="I130" s="32">
        <v>137.80000000000001</v>
      </c>
      <c r="J130" s="32">
        <v>165.4</v>
      </c>
      <c r="K130" s="32">
        <v>177.4</v>
      </c>
      <c r="L130" s="32">
        <v>111.3</v>
      </c>
      <c r="M130" s="32">
        <v>137.5</v>
      </c>
      <c r="N130" s="32">
        <v>125</v>
      </c>
      <c r="O130" s="32">
        <v>138.80000000000001</v>
      </c>
      <c r="P130" s="32">
        <v>138.4</v>
      </c>
      <c r="Q130" s="32">
        <v>139.30000000000001</v>
      </c>
      <c r="R130" s="32">
        <v>133.5</v>
      </c>
      <c r="S130" s="32">
        <v>127.6</v>
      </c>
      <c r="T130" s="32">
        <v>132.69999999999999</v>
      </c>
      <c r="U130" s="32">
        <v>126.4</v>
      </c>
      <c r="V130" s="32">
        <v>123.4</v>
      </c>
      <c r="W130" s="32">
        <v>126.9</v>
      </c>
      <c r="X130" s="32">
        <v>124.5</v>
      </c>
      <c r="Y130" s="32">
        <v>113.9</v>
      </c>
      <c r="Z130" s="32">
        <v>122.4</v>
      </c>
      <c r="AA130" s="32">
        <v>130.80000000000001</v>
      </c>
      <c r="AB130" s="32">
        <v>120.5</v>
      </c>
      <c r="AC130" s="32">
        <v>121.9</v>
      </c>
      <c r="AD130" s="32">
        <v>131.1</v>
      </c>
    </row>
    <row r="131" spans="1:30" x14ac:dyDescent="0.3">
      <c r="A131" t="s">
        <v>30</v>
      </c>
      <c r="B131">
        <v>2016</v>
      </c>
      <c r="C131" t="s">
        <v>41</v>
      </c>
      <c r="D131" s="32">
        <v>130.1</v>
      </c>
      <c r="E131" s="32">
        <v>138.80000000000001</v>
      </c>
      <c r="F131" s="32">
        <v>130.30000000000001</v>
      </c>
      <c r="G131">
        <v>135.30000000000001</v>
      </c>
      <c r="H131" s="32">
        <v>119.9</v>
      </c>
      <c r="I131" s="32">
        <v>140.19999999999999</v>
      </c>
      <c r="J131" s="32">
        <v>156.9</v>
      </c>
      <c r="K131" s="32">
        <v>172.2</v>
      </c>
      <c r="L131" s="32">
        <v>112.1</v>
      </c>
      <c r="M131" s="32">
        <v>134.9</v>
      </c>
      <c r="N131" s="32">
        <v>128.1</v>
      </c>
      <c r="O131" s="32">
        <v>140.69999999999999</v>
      </c>
      <c r="P131" s="32">
        <v>138</v>
      </c>
      <c r="Q131" s="32">
        <v>138.9</v>
      </c>
      <c r="R131" s="32">
        <v>137.80000000000001</v>
      </c>
      <c r="S131" s="32">
        <v>133</v>
      </c>
      <c r="T131" s="32">
        <v>137.1</v>
      </c>
      <c r="U131" s="32">
        <v>127.3</v>
      </c>
      <c r="V131" s="32">
        <v>129.1</v>
      </c>
      <c r="W131" s="32">
        <v>130.6</v>
      </c>
      <c r="X131" s="32">
        <v>127</v>
      </c>
      <c r="Y131" s="32">
        <v>116</v>
      </c>
      <c r="Z131" s="32">
        <v>125.5</v>
      </c>
      <c r="AA131" s="32">
        <v>131.9</v>
      </c>
      <c r="AB131" s="32">
        <v>122</v>
      </c>
      <c r="AC131" s="32">
        <v>124.2</v>
      </c>
      <c r="AD131" s="32">
        <v>133.5</v>
      </c>
    </row>
    <row r="132" spans="1:30" x14ac:dyDescent="0.3">
      <c r="A132" t="s">
        <v>33</v>
      </c>
      <c r="B132">
        <v>2016</v>
      </c>
      <c r="C132" t="s">
        <v>41</v>
      </c>
      <c r="D132" s="32">
        <v>127.6</v>
      </c>
      <c r="E132" s="32">
        <v>140.30000000000001</v>
      </c>
      <c r="F132" s="32">
        <v>133.69999999999999</v>
      </c>
      <c r="G132">
        <v>132.19999999999999</v>
      </c>
      <c r="H132" s="32">
        <v>111.8</v>
      </c>
      <c r="I132" s="32">
        <v>135.80000000000001</v>
      </c>
      <c r="J132" s="32">
        <v>163.5</v>
      </c>
      <c r="K132" s="32">
        <v>182.3</v>
      </c>
      <c r="L132" s="32">
        <v>114.6</v>
      </c>
      <c r="M132" s="32">
        <v>144.6</v>
      </c>
      <c r="N132" s="32">
        <v>121.9</v>
      </c>
      <c r="O132" s="32">
        <v>138.1</v>
      </c>
      <c r="P132" s="32">
        <v>137.6</v>
      </c>
      <c r="Q132" s="32">
        <v>143.6</v>
      </c>
      <c r="R132" s="32">
        <v>128.30000000000001</v>
      </c>
      <c r="S132" s="32">
        <v>121.4</v>
      </c>
      <c r="T132" s="32">
        <v>127.3</v>
      </c>
      <c r="U132" s="32">
        <v>127.3</v>
      </c>
      <c r="V132" s="32">
        <v>114.7</v>
      </c>
      <c r="W132" s="32">
        <v>123.9</v>
      </c>
      <c r="X132" s="32">
        <v>121.2</v>
      </c>
      <c r="Y132" s="32">
        <v>110.4</v>
      </c>
      <c r="Z132" s="32">
        <v>120.6</v>
      </c>
      <c r="AA132" s="32">
        <v>131.5</v>
      </c>
      <c r="AB132" s="32">
        <v>120.9</v>
      </c>
      <c r="AC132" s="32">
        <v>119.9</v>
      </c>
      <c r="AD132" s="32">
        <v>128.4</v>
      </c>
    </row>
    <row r="133" spans="1:30" x14ac:dyDescent="0.3">
      <c r="A133" t="s">
        <v>34</v>
      </c>
      <c r="B133">
        <v>2016</v>
      </c>
      <c r="C133" t="s">
        <v>41</v>
      </c>
      <c r="D133" s="32">
        <v>129.30000000000001</v>
      </c>
      <c r="E133" s="32">
        <v>139.30000000000001</v>
      </c>
      <c r="F133" s="32">
        <v>131.6</v>
      </c>
      <c r="G133">
        <v>134.1</v>
      </c>
      <c r="H133" s="32">
        <v>116.9</v>
      </c>
      <c r="I133" s="32">
        <v>138.1</v>
      </c>
      <c r="J133" s="32">
        <v>159.1</v>
      </c>
      <c r="K133" s="32">
        <v>175.6</v>
      </c>
      <c r="L133" s="32">
        <v>112.9</v>
      </c>
      <c r="M133" s="32">
        <v>138.1</v>
      </c>
      <c r="N133" s="32">
        <v>125.5</v>
      </c>
      <c r="O133" s="32">
        <v>139.5</v>
      </c>
      <c r="P133" s="32">
        <v>137.9</v>
      </c>
      <c r="Q133" s="32">
        <v>140.19999999999999</v>
      </c>
      <c r="R133" s="32">
        <v>134.1</v>
      </c>
      <c r="S133" s="32">
        <v>128.19999999999999</v>
      </c>
      <c r="T133" s="32">
        <v>133.19999999999999</v>
      </c>
      <c r="U133" s="32">
        <v>127.3</v>
      </c>
      <c r="V133" s="32">
        <v>123.6</v>
      </c>
      <c r="W133" s="32">
        <v>127.4</v>
      </c>
      <c r="X133" s="32">
        <v>124.8</v>
      </c>
      <c r="Y133" s="32">
        <v>113.1</v>
      </c>
      <c r="Z133" s="32">
        <v>122.7</v>
      </c>
      <c r="AA133" s="32">
        <v>131.69999999999999</v>
      </c>
      <c r="AB133" s="32">
        <v>121.5</v>
      </c>
      <c r="AC133" s="32">
        <v>122.1</v>
      </c>
      <c r="AD133" s="32">
        <v>131.1</v>
      </c>
    </row>
    <row r="134" spans="1:30" x14ac:dyDescent="0.3">
      <c r="A134" t="s">
        <v>30</v>
      </c>
      <c r="B134">
        <v>2016</v>
      </c>
      <c r="C134" t="s">
        <v>42</v>
      </c>
      <c r="D134" s="32">
        <v>130.80000000000001</v>
      </c>
      <c r="E134" s="32">
        <v>138.19999999999999</v>
      </c>
      <c r="F134" s="32">
        <v>130.5</v>
      </c>
      <c r="G134">
        <v>135.5</v>
      </c>
      <c r="H134" s="32">
        <v>120.2</v>
      </c>
      <c r="I134" s="32">
        <v>139.19999999999999</v>
      </c>
      <c r="J134" s="32">
        <v>149.5</v>
      </c>
      <c r="K134" s="32">
        <v>170.4</v>
      </c>
      <c r="L134" s="32">
        <v>113.1</v>
      </c>
      <c r="M134" s="32">
        <v>135.80000000000001</v>
      </c>
      <c r="N134" s="32">
        <v>128.80000000000001</v>
      </c>
      <c r="O134" s="32">
        <v>141.5</v>
      </c>
      <c r="P134" s="32">
        <v>137.19999999999999</v>
      </c>
      <c r="Q134" s="32">
        <v>139.9</v>
      </c>
      <c r="R134" s="32">
        <v>138.5</v>
      </c>
      <c r="S134" s="32">
        <v>133.5</v>
      </c>
      <c r="T134" s="32">
        <v>137.80000000000001</v>
      </c>
      <c r="U134" s="32">
        <v>127.9</v>
      </c>
      <c r="V134" s="32">
        <v>129.69999999999999</v>
      </c>
      <c r="W134" s="32">
        <v>131.1</v>
      </c>
      <c r="X134" s="32">
        <v>127.8</v>
      </c>
      <c r="Y134" s="32">
        <v>117</v>
      </c>
      <c r="Z134" s="32">
        <v>125.7</v>
      </c>
      <c r="AA134" s="32">
        <v>132.19999999999999</v>
      </c>
      <c r="AB134" s="32">
        <v>122.8</v>
      </c>
      <c r="AC134" s="32">
        <v>124.9</v>
      </c>
      <c r="AD134" s="32">
        <v>133.4</v>
      </c>
    </row>
    <row r="135" spans="1:30" x14ac:dyDescent="0.3">
      <c r="A135" t="s">
        <v>33</v>
      </c>
      <c r="B135">
        <v>2016</v>
      </c>
      <c r="C135" t="s">
        <v>42</v>
      </c>
      <c r="D135" s="32">
        <v>128.1</v>
      </c>
      <c r="E135" s="32">
        <v>137.69999999999999</v>
      </c>
      <c r="F135" s="32">
        <v>130.6</v>
      </c>
      <c r="G135">
        <v>132.6</v>
      </c>
      <c r="H135" s="32">
        <v>111.9</v>
      </c>
      <c r="I135" s="32">
        <v>132.5</v>
      </c>
      <c r="J135" s="32">
        <v>152.9</v>
      </c>
      <c r="K135" s="32">
        <v>173.6</v>
      </c>
      <c r="L135" s="32">
        <v>115.1</v>
      </c>
      <c r="M135" s="32">
        <v>144.80000000000001</v>
      </c>
      <c r="N135" s="32">
        <v>122.1</v>
      </c>
      <c r="O135" s="32">
        <v>138.80000000000001</v>
      </c>
      <c r="P135" s="32">
        <v>135.69999999999999</v>
      </c>
      <c r="Q135" s="32">
        <v>143.9</v>
      </c>
      <c r="R135" s="32">
        <v>128.69999999999999</v>
      </c>
      <c r="S135" s="32">
        <v>121.6</v>
      </c>
      <c r="T135" s="32">
        <v>127.7</v>
      </c>
      <c r="U135" s="32">
        <v>127.9</v>
      </c>
      <c r="V135" s="32">
        <v>114.8</v>
      </c>
      <c r="W135" s="32">
        <v>124.3</v>
      </c>
      <c r="X135" s="32">
        <v>121.4</v>
      </c>
      <c r="Y135" s="32">
        <v>111.8</v>
      </c>
      <c r="Z135" s="32">
        <v>120.8</v>
      </c>
      <c r="AA135" s="32">
        <v>131.6</v>
      </c>
      <c r="AB135" s="32">
        <v>121.2</v>
      </c>
      <c r="AC135" s="32">
        <v>120.5</v>
      </c>
      <c r="AD135" s="32">
        <v>128</v>
      </c>
    </row>
    <row r="136" spans="1:30" x14ac:dyDescent="0.3">
      <c r="A136" t="s">
        <v>34</v>
      </c>
      <c r="B136">
        <v>2016</v>
      </c>
      <c r="C136" t="s">
        <v>42</v>
      </c>
      <c r="D136" s="32">
        <v>129.9</v>
      </c>
      <c r="E136" s="32">
        <v>138</v>
      </c>
      <c r="F136" s="32">
        <v>130.5</v>
      </c>
      <c r="G136">
        <v>134.4</v>
      </c>
      <c r="H136" s="32">
        <v>117.2</v>
      </c>
      <c r="I136" s="32">
        <v>136.1</v>
      </c>
      <c r="J136" s="32">
        <v>150.69999999999999</v>
      </c>
      <c r="K136" s="32">
        <v>171.5</v>
      </c>
      <c r="L136" s="32">
        <v>113.8</v>
      </c>
      <c r="M136" s="32">
        <v>138.80000000000001</v>
      </c>
      <c r="N136" s="32">
        <v>126</v>
      </c>
      <c r="O136" s="32">
        <v>140.19999999999999</v>
      </c>
      <c r="P136" s="32">
        <v>136.6</v>
      </c>
      <c r="Q136" s="32">
        <v>141</v>
      </c>
      <c r="R136" s="32">
        <v>134.6</v>
      </c>
      <c r="S136" s="32">
        <v>128.6</v>
      </c>
      <c r="T136" s="32">
        <v>133.80000000000001</v>
      </c>
      <c r="U136" s="32">
        <v>127.9</v>
      </c>
      <c r="V136" s="32">
        <v>124.1</v>
      </c>
      <c r="W136" s="32">
        <v>127.9</v>
      </c>
      <c r="X136" s="32">
        <v>125.4</v>
      </c>
      <c r="Y136" s="32">
        <v>114.3</v>
      </c>
      <c r="Z136" s="32">
        <v>122.9</v>
      </c>
      <c r="AA136" s="32">
        <v>131.80000000000001</v>
      </c>
      <c r="AB136" s="32">
        <v>122.1</v>
      </c>
      <c r="AC136" s="32">
        <v>122.8</v>
      </c>
      <c r="AD136" s="32">
        <v>130.9</v>
      </c>
    </row>
    <row r="137" spans="1:30" x14ac:dyDescent="0.3">
      <c r="A137" t="s">
        <v>30</v>
      </c>
      <c r="B137">
        <v>2016</v>
      </c>
      <c r="C137" t="s">
        <v>43</v>
      </c>
      <c r="D137" s="32">
        <v>131.30000000000001</v>
      </c>
      <c r="E137" s="32">
        <v>137.6</v>
      </c>
      <c r="F137" s="32">
        <v>130.1</v>
      </c>
      <c r="G137">
        <v>136</v>
      </c>
      <c r="H137" s="32">
        <v>120.8</v>
      </c>
      <c r="I137" s="32">
        <v>138.4</v>
      </c>
      <c r="J137" s="32">
        <v>149.19999999999999</v>
      </c>
      <c r="K137" s="32">
        <v>170.2</v>
      </c>
      <c r="L137" s="32">
        <v>113.4</v>
      </c>
      <c r="M137" s="32">
        <v>136.30000000000001</v>
      </c>
      <c r="N137" s="32">
        <v>128.69999999999999</v>
      </c>
      <c r="O137" s="32">
        <v>142.4</v>
      </c>
      <c r="P137" s="32">
        <v>137.4</v>
      </c>
      <c r="Q137" s="32">
        <v>140.9</v>
      </c>
      <c r="R137" s="32">
        <v>139.6</v>
      </c>
      <c r="S137" s="32">
        <v>134.30000000000001</v>
      </c>
      <c r="T137" s="32">
        <v>138.80000000000001</v>
      </c>
      <c r="U137" s="32">
        <v>128.69999999999999</v>
      </c>
      <c r="V137" s="32">
        <v>129.80000000000001</v>
      </c>
      <c r="W137" s="32">
        <v>131.80000000000001</v>
      </c>
      <c r="X137" s="32">
        <v>128.69999999999999</v>
      </c>
      <c r="Y137" s="32">
        <v>117.8</v>
      </c>
      <c r="Z137" s="32">
        <v>126.5</v>
      </c>
      <c r="AA137" s="32">
        <v>133</v>
      </c>
      <c r="AB137" s="32">
        <v>123</v>
      </c>
      <c r="AC137" s="32">
        <v>125.7</v>
      </c>
      <c r="AD137" s="32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 s="32">
        <v>128.69999999999999</v>
      </c>
      <c r="E138" s="32">
        <v>138.4</v>
      </c>
      <c r="F138" s="32">
        <v>130.30000000000001</v>
      </c>
      <c r="G138">
        <v>132.69999999999999</v>
      </c>
      <c r="H138" s="32">
        <v>112.5</v>
      </c>
      <c r="I138" s="32">
        <v>130.4</v>
      </c>
      <c r="J138" s="32">
        <v>155.1</v>
      </c>
      <c r="K138" s="32">
        <v>175.7</v>
      </c>
      <c r="L138" s="32">
        <v>115.4</v>
      </c>
      <c r="M138" s="32">
        <v>145.30000000000001</v>
      </c>
      <c r="N138" s="32">
        <v>122.5</v>
      </c>
      <c r="O138" s="32">
        <v>139.6</v>
      </c>
      <c r="P138" s="32">
        <v>136.30000000000001</v>
      </c>
      <c r="Q138" s="32">
        <v>144.30000000000001</v>
      </c>
      <c r="R138" s="32">
        <v>129.1</v>
      </c>
      <c r="S138" s="32">
        <v>121.9</v>
      </c>
      <c r="T138" s="32">
        <v>128</v>
      </c>
      <c r="U138" s="32">
        <v>128.69999999999999</v>
      </c>
      <c r="V138" s="32">
        <v>115.2</v>
      </c>
      <c r="W138" s="32">
        <v>124.5</v>
      </c>
      <c r="X138" s="32">
        <v>121.8</v>
      </c>
      <c r="Y138" s="32">
        <v>112.8</v>
      </c>
      <c r="Z138" s="32">
        <v>121.2</v>
      </c>
      <c r="AA138" s="32">
        <v>131.9</v>
      </c>
      <c r="AB138" s="32">
        <v>120.8</v>
      </c>
      <c r="AC138" s="32">
        <v>120.9</v>
      </c>
      <c r="AD138" s="32">
        <v>128.6</v>
      </c>
    </row>
    <row r="139" spans="1:30" x14ac:dyDescent="0.3">
      <c r="A139" t="s">
        <v>34</v>
      </c>
      <c r="B139">
        <v>2016</v>
      </c>
      <c r="C139" t="s">
        <v>43</v>
      </c>
      <c r="D139" s="32">
        <v>130.5</v>
      </c>
      <c r="E139" s="32">
        <v>137.9</v>
      </c>
      <c r="F139" s="32">
        <v>130.19999999999999</v>
      </c>
      <c r="G139">
        <v>134.80000000000001</v>
      </c>
      <c r="H139" s="32">
        <v>117.8</v>
      </c>
      <c r="I139" s="32">
        <v>134.69999999999999</v>
      </c>
      <c r="J139" s="32">
        <v>151.19999999999999</v>
      </c>
      <c r="K139" s="32">
        <v>172.1</v>
      </c>
      <c r="L139" s="32">
        <v>114.1</v>
      </c>
      <c r="M139" s="32">
        <v>139.30000000000001</v>
      </c>
      <c r="N139" s="32">
        <v>126.1</v>
      </c>
      <c r="O139" s="32">
        <v>141.1</v>
      </c>
      <c r="P139" s="32">
        <v>137</v>
      </c>
      <c r="Q139" s="32">
        <v>141.80000000000001</v>
      </c>
      <c r="R139" s="32">
        <v>135.5</v>
      </c>
      <c r="S139" s="32">
        <v>129.1</v>
      </c>
      <c r="T139" s="32">
        <v>134.5</v>
      </c>
      <c r="U139" s="32">
        <v>128.69999999999999</v>
      </c>
      <c r="V139" s="32">
        <v>124.3</v>
      </c>
      <c r="W139" s="32">
        <v>128.4</v>
      </c>
      <c r="X139" s="32">
        <v>126.1</v>
      </c>
      <c r="Y139" s="32">
        <v>115.2</v>
      </c>
      <c r="Z139" s="32">
        <v>123.5</v>
      </c>
      <c r="AA139" s="32">
        <v>132.4</v>
      </c>
      <c r="AB139" s="32">
        <v>122.1</v>
      </c>
      <c r="AC139" s="32">
        <v>123.4</v>
      </c>
      <c r="AD139" s="32">
        <v>131.4</v>
      </c>
    </row>
    <row r="140" spans="1:30" x14ac:dyDescent="0.3">
      <c r="A140" t="s">
        <v>30</v>
      </c>
      <c r="B140">
        <v>2016</v>
      </c>
      <c r="C140" t="s">
        <v>45</v>
      </c>
      <c r="D140" s="32">
        <v>132</v>
      </c>
      <c r="E140" s="32">
        <v>137.4</v>
      </c>
      <c r="F140" s="32">
        <v>130.6</v>
      </c>
      <c r="G140">
        <v>136.19999999999999</v>
      </c>
      <c r="H140" s="32">
        <v>121.1</v>
      </c>
      <c r="I140" s="32">
        <v>136.9</v>
      </c>
      <c r="J140" s="32">
        <v>141.80000000000001</v>
      </c>
      <c r="K140" s="32">
        <v>170</v>
      </c>
      <c r="L140" s="32">
        <v>113.4</v>
      </c>
      <c r="M140" s="32">
        <v>136.80000000000001</v>
      </c>
      <c r="N140" s="32">
        <v>128.69999999999999</v>
      </c>
      <c r="O140" s="32">
        <v>143.1</v>
      </c>
      <c r="P140" s="32">
        <v>136.6</v>
      </c>
      <c r="Q140" s="32">
        <v>141.19999999999999</v>
      </c>
      <c r="R140" s="32">
        <v>139.9</v>
      </c>
      <c r="S140" s="32">
        <v>134.5</v>
      </c>
      <c r="T140" s="32">
        <v>139.19999999999999</v>
      </c>
      <c r="U140" s="32">
        <v>129.1</v>
      </c>
      <c r="V140" s="32">
        <v>130.30000000000001</v>
      </c>
      <c r="W140" s="32">
        <v>132.1</v>
      </c>
      <c r="X140" s="32">
        <v>129.1</v>
      </c>
      <c r="Y140" s="32">
        <v>118.2</v>
      </c>
      <c r="Z140" s="32">
        <v>126.9</v>
      </c>
      <c r="AA140" s="32">
        <v>133.69999999999999</v>
      </c>
      <c r="AB140" s="32">
        <v>123.5</v>
      </c>
      <c r="AC140" s="32">
        <v>126.1</v>
      </c>
      <c r="AD140" s="32">
        <v>133.6</v>
      </c>
    </row>
    <row r="141" spans="1:30" x14ac:dyDescent="0.3">
      <c r="A141" t="s">
        <v>33</v>
      </c>
      <c r="B141">
        <v>2016</v>
      </c>
      <c r="C141" t="s">
        <v>45</v>
      </c>
      <c r="D141" s="32">
        <v>130.19999999999999</v>
      </c>
      <c r="E141" s="32">
        <v>138.5</v>
      </c>
      <c r="F141" s="32">
        <v>134.1</v>
      </c>
      <c r="G141">
        <v>132.9</v>
      </c>
      <c r="H141" s="32">
        <v>112.6</v>
      </c>
      <c r="I141" s="32">
        <v>130.80000000000001</v>
      </c>
      <c r="J141" s="32">
        <v>142</v>
      </c>
      <c r="K141" s="32">
        <v>174.9</v>
      </c>
      <c r="L141" s="32">
        <v>115.6</v>
      </c>
      <c r="M141" s="32">
        <v>145.4</v>
      </c>
      <c r="N141" s="32">
        <v>122.7</v>
      </c>
      <c r="O141" s="32">
        <v>140.30000000000001</v>
      </c>
      <c r="P141" s="32">
        <v>135.19999999999999</v>
      </c>
      <c r="Q141" s="32">
        <v>144.30000000000001</v>
      </c>
      <c r="R141" s="32">
        <v>129.6</v>
      </c>
      <c r="S141" s="32">
        <v>122.1</v>
      </c>
      <c r="T141" s="32">
        <v>128.5</v>
      </c>
      <c r="U141" s="32">
        <v>129.1</v>
      </c>
      <c r="V141" s="32">
        <v>116.2</v>
      </c>
      <c r="W141" s="32">
        <v>124.7</v>
      </c>
      <c r="X141" s="32">
        <v>122.1</v>
      </c>
      <c r="Y141" s="32">
        <v>113.4</v>
      </c>
      <c r="Z141" s="32">
        <v>121.7</v>
      </c>
      <c r="AA141" s="32">
        <v>132.1</v>
      </c>
      <c r="AB141" s="32">
        <v>121.3</v>
      </c>
      <c r="AC141" s="32">
        <v>121.3</v>
      </c>
      <c r="AD141" s="32">
        <v>128.5</v>
      </c>
    </row>
    <row r="142" spans="1:30" x14ac:dyDescent="0.3">
      <c r="A142" t="s">
        <v>34</v>
      </c>
      <c r="B142">
        <v>2016</v>
      </c>
      <c r="C142" t="s">
        <v>45</v>
      </c>
      <c r="D142" s="32">
        <v>131.4</v>
      </c>
      <c r="E142" s="32">
        <v>137.80000000000001</v>
      </c>
      <c r="F142" s="32">
        <v>132</v>
      </c>
      <c r="G142">
        <v>135</v>
      </c>
      <c r="H142" s="32">
        <v>118</v>
      </c>
      <c r="I142" s="32">
        <v>134.1</v>
      </c>
      <c r="J142" s="32">
        <v>141.9</v>
      </c>
      <c r="K142" s="32">
        <v>171.7</v>
      </c>
      <c r="L142" s="32">
        <v>114.1</v>
      </c>
      <c r="M142" s="32">
        <v>139.69999999999999</v>
      </c>
      <c r="N142" s="32">
        <v>126.2</v>
      </c>
      <c r="O142" s="32">
        <v>141.80000000000001</v>
      </c>
      <c r="P142" s="32">
        <v>136.1</v>
      </c>
      <c r="Q142" s="32">
        <v>142</v>
      </c>
      <c r="R142" s="32">
        <v>135.80000000000001</v>
      </c>
      <c r="S142" s="32">
        <v>129.30000000000001</v>
      </c>
      <c r="T142" s="32">
        <v>135</v>
      </c>
      <c r="U142" s="32">
        <v>129.1</v>
      </c>
      <c r="V142" s="32">
        <v>125</v>
      </c>
      <c r="W142" s="32">
        <v>128.6</v>
      </c>
      <c r="X142" s="32">
        <v>126.4</v>
      </c>
      <c r="Y142" s="32">
        <v>115.7</v>
      </c>
      <c r="Z142" s="32">
        <v>124</v>
      </c>
      <c r="AA142" s="32">
        <v>132.80000000000001</v>
      </c>
      <c r="AB142" s="32">
        <v>122.6</v>
      </c>
      <c r="AC142" s="32">
        <v>123.8</v>
      </c>
      <c r="AD142" s="3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 s="32">
        <v>132.6</v>
      </c>
      <c r="E143" s="32">
        <v>137.30000000000001</v>
      </c>
      <c r="F143" s="32">
        <v>131.6</v>
      </c>
      <c r="G143">
        <v>136.30000000000001</v>
      </c>
      <c r="H143" s="32">
        <v>121.6</v>
      </c>
      <c r="I143" s="32">
        <v>135.6</v>
      </c>
      <c r="J143" s="32">
        <v>127.5</v>
      </c>
      <c r="K143" s="32">
        <v>167.9</v>
      </c>
      <c r="L143" s="32">
        <v>113.8</v>
      </c>
      <c r="M143" s="32">
        <v>137.5</v>
      </c>
      <c r="N143" s="32">
        <v>129.1</v>
      </c>
      <c r="O143" s="32">
        <v>143.6</v>
      </c>
      <c r="P143" s="32">
        <v>134.69999999999999</v>
      </c>
      <c r="Q143" s="32">
        <v>142.4</v>
      </c>
      <c r="R143" s="32">
        <v>140.4</v>
      </c>
      <c r="S143" s="32">
        <v>135.19999999999999</v>
      </c>
      <c r="T143" s="32">
        <v>139.69999999999999</v>
      </c>
      <c r="U143" s="32">
        <v>128.5</v>
      </c>
      <c r="V143" s="32">
        <v>132</v>
      </c>
      <c r="W143" s="32">
        <v>132.9</v>
      </c>
      <c r="X143" s="32">
        <v>129.69999999999999</v>
      </c>
      <c r="Y143" s="32">
        <v>118.6</v>
      </c>
      <c r="Z143" s="32">
        <v>127.3</v>
      </c>
      <c r="AA143" s="32">
        <v>134.19999999999999</v>
      </c>
      <c r="AB143" s="32">
        <v>121.9</v>
      </c>
      <c r="AC143" s="32">
        <v>126.3</v>
      </c>
      <c r="AD143" s="32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 s="32">
        <v>131.6</v>
      </c>
      <c r="E144" s="32">
        <v>138.19999999999999</v>
      </c>
      <c r="F144" s="32">
        <v>134.9</v>
      </c>
      <c r="G144">
        <v>133.1</v>
      </c>
      <c r="H144" s="32">
        <v>113.5</v>
      </c>
      <c r="I144" s="32">
        <v>129.30000000000001</v>
      </c>
      <c r="J144" s="32">
        <v>121.1</v>
      </c>
      <c r="K144" s="32">
        <v>170.3</v>
      </c>
      <c r="L144" s="32">
        <v>115.5</v>
      </c>
      <c r="M144" s="32">
        <v>145.5</v>
      </c>
      <c r="N144" s="32">
        <v>123.1</v>
      </c>
      <c r="O144" s="32">
        <v>140.9</v>
      </c>
      <c r="P144" s="32">
        <v>132.80000000000001</v>
      </c>
      <c r="Q144" s="32">
        <v>145</v>
      </c>
      <c r="R144" s="32">
        <v>130</v>
      </c>
      <c r="S144" s="32">
        <v>122.2</v>
      </c>
      <c r="T144" s="32">
        <v>128.80000000000001</v>
      </c>
      <c r="U144" s="32">
        <v>128.5</v>
      </c>
      <c r="V144" s="32">
        <v>117.8</v>
      </c>
      <c r="W144" s="32">
        <v>125</v>
      </c>
      <c r="X144" s="32">
        <v>122.3</v>
      </c>
      <c r="Y144" s="32">
        <v>113.7</v>
      </c>
      <c r="Z144" s="32">
        <v>121.8</v>
      </c>
      <c r="AA144" s="32">
        <v>132.30000000000001</v>
      </c>
      <c r="AB144" s="32">
        <v>119.9</v>
      </c>
      <c r="AC144" s="32">
        <v>121.4</v>
      </c>
      <c r="AD144" s="32">
        <v>127.6</v>
      </c>
    </row>
    <row r="145" spans="1:30" x14ac:dyDescent="0.3">
      <c r="A145" t="s">
        <v>34</v>
      </c>
      <c r="B145">
        <v>2016</v>
      </c>
      <c r="C145" t="s">
        <v>46</v>
      </c>
      <c r="D145" s="32">
        <v>132.30000000000001</v>
      </c>
      <c r="E145" s="32">
        <v>137.6</v>
      </c>
      <c r="F145" s="32">
        <v>132.9</v>
      </c>
      <c r="G145">
        <v>135.1</v>
      </c>
      <c r="H145" s="32">
        <v>118.6</v>
      </c>
      <c r="I145" s="32">
        <v>132.69999999999999</v>
      </c>
      <c r="J145" s="32">
        <v>125.3</v>
      </c>
      <c r="K145" s="32">
        <v>168.7</v>
      </c>
      <c r="L145" s="32">
        <v>114.4</v>
      </c>
      <c r="M145" s="32">
        <v>140.19999999999999</v>
      </c>
      <c r="N145" s="32">
        <v>126.6</v>
      </c>
      <c r="O145" s="32">
        <v>142.30000000000001</v>
      </c>
      <c r="P145" s="32">
        <v>134</v>
      </c>
      <c r="Q145" s="32">
        <v>143.1</v>
      </c>
      <c r="R145" s="32">
        <v>136.30000000000001</v>
      </c>
      <c r="S145" s="32">
        <v>129.80000000000001</v>
      </c>
      <c r="T145" s="32">
        <v>135.4</v>
      </c>
      <c r="U145" s="32">
        <v>128.5</v>
      </c>
      <c r="V145" s="32">
        <v>126.6</v>
      </c>
      <c r="W145" s="32">
        <v>129.19999999999999</v>
      </c>
      <c r="X145" s="32">
        <v>126.9</v>
      </c>
      <c r="Y145" s="32">
        <v>116</v>
      </c>
      <c r="Z145" s="32">
        <v>124.2</v>
      </c>
      <c r="AA145" s="32">
        <v>133.1</v>
      </c>
      <c r="AB145" s="32">
        <v>121.1</v>
      </c>
      <c r="AC145" s="32">
        <v>123.9</v>
      </c>
      <c r="AD145" s="32">
        <v>130.4</v>
      </c>
    </row>
    <row r="146" spans="1:30" x14ac:dyDescent="0.3">
      <c r="A146" t="s">
        <v>30</v>
      </c>
      <c r="B146">
        <v>2017</v>
      </c>
      <c r="C146" t="s">
        <v>31</v>
      </c>
      <c r="D146" s="32">
        <v>133.1</v>
      </c>
      <c r="E146" s="32">
        <v>137.80000000000001</v>
      </c>
      <c r="F146" s="32">
        <v>131.9</v>
      </c>
      <c r="G146">
        <v>136.69999999999999</v>
      </c>
      <c r="H146" s="32">
        <v>122</v>
      </c>
      <c r="I146" s="32">
        <v>136</v>
      </c>
      <c r="J146" s="32">
        <v>119.8</v>
      </c>
      <c r="K146" s="32">
        <v>161.69999999999999</v>
      </c>
      <c r="L146" s="32">
        <v>114.8</v>
      </c>
      <c r="M146" s="32">
        <v>136.9</v>
      </c>
      <c r="N146" s="32">
        <v>129</v>
      </c>
      <c r="O146" s="32">
        <v>143.9</v>
      </c>
      <c r="P146" s="32">
        <v>133.69999999999999</v>
      </c>
      <c r="Q146" s="32">
        <v>143.1</v>
      </c>
      <c r="R146" s="32">
        <v>140.69999999999999</v>
      </c>
      <c r="S146" s="32">
        <v>135.80000000000001</v>
      </c>
      <c r="T146" s="32">
        <v>140</v>
      </c>
      <c r="U146" s="32">
        <v>129.6</v>
      </c>
      <c r="V146" s="32">
        <v>132.1</v>
      </c>
      <c r="W146" s="32">
        <v>133.19999999999999</v>
      </c>
      <c r="X146" s="32">
        <v>129.9</v>
      </c>
      <c r="Y146" s="32">
        <v>119.1</v>
      </c>
      <c r="Z146" s="32">
        <v>127</v>
      </c>
      <c r="AA146" s="32">
        <v>134.6</v>
      </c>
      <c r="AB146" s="32">
        <v>122.3</v>
      </c>
      <c r="AC146" s="32">
        <v>126.6</v>
      </c>
      <c r="AD146" s="32">
        <v>132.4</v>
      </c>
    </row>
    <row r="147" spans="1:30" x14ac:dyDescent="0.3">
      <c r="A147" t="s">
        <v>33</v>
      </c>
      <c r="B147">
        <v>2017</v>
      </c>
      <c r="C147" t="s">
        <v>31</v>
      </c>
      <c r="D147" s="32">
        <v>132.19999999999999</v>
      </c>
      <c r="E147" s="32">
        <v>138.9</v>
      </c>
      <c r="F147" s="32">
        <v>132.6</v>
      </c>
      <c r="G147">
        <v>133.1</v>
      </c>
      <c r="H147" s="32">
        <v>114</v>
      </c>
      <c r="I147" s="32">
        <v>129.6</v>
      </c>
      <c r="J147" s="32">
        <v>118.7</v>
      </c>
      <c r="K147" s="32">
        <v>155.1</v>
      </c>
      <c r="L147" s="32">
        <v>117.3</v>
      </c>
      <c r="M147" s="32">
        <v>144.9</v>
      </c>
      <c r="N147" s="32">
        <v>123.2</v>
      </c>
      <c r="O147" s="32">
        <v>141.6</v>
      </c>
      <c r="P147" s="32">
        <v>132</v>
      </c>
      <c r="Q147" s="32">
        <v>145.6</v>
      </c>
      <c r="R147" s="32">
        <v>130.19999999999999</v>
      </c>
      <c r="S147" s="32">
        <v>122.3</v>
      </c>
      <c r="T147" s="32">
        <v>129</v>
      </c>
      <c r="U147" s="32">
        <v>129.6</v>
      </c>
      <c r="V147" s="32">
        <v>118</v>
      </c>
      <c r="W147" s="32">
        <v>125.1</v>
      </c>
      <c r="X147" s="32">
        <v>122.6</v>
      </c>
      <c r="Y147" s="32">
        <v>115.2</v>
      </c>
      <c r="Z147" s="32">
        <v>122</v>
      </c>
      <c r="AA147" s="32">
        <v>132.4</v>
      </c>
      <c r="AB147" s="32">
        <v>120.9</v>
      </c>
      <c r="AC147" s="32">
        <v>122.1</v>
      </c>
      <c r="AD147" s="32">
        <v>127.8</v>
      </c>
    </row>
    <row r="148" spans="1:30" x14ac:dyDescent="0.3">
      <c r="A148" t="s">
        <v>34</v>
      </c>
      <c r="B148">
        <v>2017</v>
      </c>
      <c r="C148" t="s">
        <v>31</v>
      </c>
      <c r="D148" s="32">
        <v>132.80000000000001</v>
      </c>
      <c r="E148" s="32">
        <v>138.19999999999999</v>
      </c>
      <c r="F148" s="32">
        <v>132.19999999999999</v>
      </c>
      <c r="G148">
        <v>135.4</v>
      </c>
      <c r="H148" s="32">
        <v>119.1</v>
      </c>
      <c r="I148" s="32">
        <v>133</v>
      </c>
      <c r="J148" s="32">
        <v>119.4</v>
      </c>
      <c r="K148" s="32">
        <v>159.5</v>
      </c>
      <c r="L148" s="32">
        <v>115.6</v>
      </c>
      <c r="M148" s="32">
        <v>139.6</v>
      </c>
      <c r="N148" s="32">
        <v>126.6</v>
      </c>
      <c r="O148" s="32">
        <v>142.80000000000001</v>
      </c>
      <c r="P148" s="32">
        <v>133.1</v>
      </c>
      <c r="Q148" s="32">
        <v>143.80000000000001</v>
      </c>
      <c r="R148" s="32">
        <v>136.6</v>
      </c>
      <c r="S148" s="32">
        <v>130.19999999999999</v>
      </c>
      <c r="T148" s="32">
        <v>135.6</v>
      </c>
      <c r="U148" s="32">
        <v>129.6</v>
      </c>
      <c r="V148" s="32">
        <v>126.8</v>
      </c>
      <c r="W148" s="32">
        <v>129.4</v>
      </c>
      <c r="X148" s="32">
        <v>127.1</v>
      </c>
      <c r="Y148" s="32">
        <v>117</v>
      </c>
      <c r="Z148" s="32">
        <v>124.2</v>
      </c>
      <c r="AA148" s="32">
        <v>133.30000000000001</v>
      </c>
      <c r="AB148" s="32">
        <v>121.7</v>
      </c>
      <c r="AC148" s="32">
        <v>124.4</v>
      </c>
      <c r="AD148" s="32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 s="32">
        <v>133.30000000000001</v>
      </c>
      <c r="E149" s="32">
        <v>138.30000000000001</v>
      </c>
      <c r="F149" s="32">
        <v>129.30000000000001</v>
      </c>
      <c r="G149">
        <v>137.19999999999999</v>
      </c>
      <c r="H149" s="32">
        <v>122.1</v>
      </c>
      <c r="I149" s="32">
        <v>138.69999999999999</v>
      </c>
      <c r="J149" s="32">
        <v>119.1</v>
      </c>
      <c r="K149" s="32">
        <v>156.9</v>
      </c>
      <c r="L149" s="32">
        <v>116.2</v>
      </c>
      <c r="M149" s="32">
        <v>136</v>
      </c>
      <c r="N149" s="32">
        <v>129.4</v>
      </c>
      <c r="O149" s="32">
        <v>144.4</v>
      </c>
      <c r="P149" s="32">
        <v>133.6</v>
      </c>
      <c r="Q149" s="32">
        <v>143.69999999999999</v>
      </c>
      <c r="R149" s="32">
        <v>140.9</v>
      </c>
      <c r="S149" s="32">
        <v>135.80000000000001</v>
      </c>
      <c r="T149" s="32">
        <v>140.19999999999999</v>
      </c>
      <c r="U149" s="32">
        <v>130.5</v>
      </c>
      <c r="V149" s="32">
        <v>133.19999999999999</v>
      </c>
      <c r="W149" s="32">
        <v>133.6</v>
      </c>
      <c r="X149" s="32">
        <v>130.1</v>
      </c>
      <c r="Y149" s="32">
        <v>119.5</v>
      </c>
      <c r="Z149" s="32">
        <v>127.7</v>
      </c>
      <c r="AA149" s="32">
        <v>134.9</v>
      </c>
      <c r="AB149" s="32">
        <v>123.2</v>
      </c>
      <c r="AC149" s="32">
        <v>127</v>
      </c>
      <c r="AD149" s="32">
        <v>132.6</v>
      </c>
    </row>
    <row r="150" spans="1:30" x14ac:dyDescent="0.3">
      <c r="A150" t="s">
        <v>33</v>
      </c>
      <c r="B150">
        <v>2017</v>
      </c>
      <c r="C150" t="s">
        <v>35</v>
      </c>
      <c r="D150" s="32">
        <v>132.80000000000001</v>
      </c>
      <c r="E150" s="32">
        <v>139.80000000000001</v>
      </c>
      <c r="F150" s="32">
        <v>129.30000000000001</v>
      </c>
      <c r="G150">
        <v>133.5</v>
      </c>
      <c r="H150" s="32">
        <v>114.3</v>
      </c>
      <c r="I150" s="32">
        <v>131.4</v>
      </c>
      <c r="J150" s="32">
        <v>120.2</v>
      </c>
      <c r="K150" s="32">
        <v>143.1</v>
      </c>
      <c r="L150" s="32">
        <v>119.5</v>
      </c>
      <c r="M150" s="32">
        <v>144</v>
      </c>
      <c r="N150" s="32">
        <v>123.4</v>
      </c>
      <c r="O150" s="32">
        <v>141.9</v>
      </c>
      <c r="P150" s="32">
        <v>132.1</v>
      </c>
      <c r="Q150" s="32">
        <v>146.30000000000001</v>
      </c>
      <c r="R150" s="32">
        <v>130.5</v>
      </c>
      <c r="S150" s="32">
        <v>122.5</v>
      </c>
      <c r="T150" s="32">
        <v>129.30000000000001</v>
      </c>
      <c r="U150" s="32">
        <v>130.5</v>
      </c>
      <c r="V150" s="32">
        <v>119.2</v>
      </c>
      <c r="W150" s="32">
        <v>125.3</v>
      </c>
      <c r="X150" s="32">
        <v>122.9</v>
      </c>
      <c r="Y150" s="32">
        <v>115.5</v>
      </c>
      <c r="Z150" s="32">
        <v>122.2</v>
      </c>
      <c r="AA150" s="32">
        <v>132.4</v>
      </c>
      <c r="AB150" s="32">
        <v>121.7</v>
      </c>
      <c r="AC150" s="32">
        <v>122.4</v>
      </c>
      <c r="AD150" s="32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 s="32">
        <v>133.1</v>
      </c>
      <c r="E151" s="32">
        <v>138.80000000000001</v>
      </c>
      <c r="F151" s="32">
        <v>129.30000000000001</v>
      </c>
      <c r="G151">
        <v>135.80000000000001</v>
      </c>
      <c r="H151" s="32">
        <v>119.2</v>
      </c>
      <c r="I151" s="32">
        <v>135.30000000000001</v>
      </c>
      <c r="J151" s="32">
        <v>119.5</v>
      </c>
      <c r="K151" s="32">
        <v>152.19999999999999</v>
      </c>
      <c r="L151" s="32">
        <v>117.3</v>
      </c>
      <c r="M151" s="32">
        <v>138.69999999999999</v>
      </c>
      <c r="N151" s="32">
        <v>126.9</v>
      </c>
      <c r="O151" s="32">
        <v>143.19999999999999</v>
      </c>
      <c r="P151" s="32">
        <v>133</v>
      </c>
      <c r="Q151" s="32">
        <v>144.4</v>
      </c>
      <c r="R151" s="32">
        <v>136.80000000000001</v>
      </c>
      <c r="S151" s="32">
        <v>130.30000000000001</v>
      </c>
      <c r="T151" s="32">
        <v>135.9</v>
      </c>
      <c r="U151" s="32">
        <v>130.5</v>
      </c>
      <c r="V151" s="32">
        <v>127.9</v>
      </c>
      <c r="W151" s="32">
        <v>129.69999999999999</v>
      </c>
      <c r="X151" s="32">
        <v>127.4</v>
      </c>
      <c r="Y151" s="32">
        <v>117.4</v>
      </c>
      <c r="Z151" s="32">
        <v>124.6</v>
      </c>
      <c r="AA151" s="32">
        <v>133.4</v>
      </c>
      <c r="AB151" s="32">
        <v>122.6</v>
      </c>
      <c r="AC151" s="32">
        <v>124.8</v>
      </c>
      <c r="AD151" s="32">
        <v>130.6</v>
      </c>
    </row>
    <row r="152" spans="1:30" x14ac:dyDescent="0.3">
      <c r="A152" t="s">
        <v>30</v>
      </c>
      <c r="B152">
        <v>2017</v>
      </c>
      <c r="C152" t="s">
        <v>36</v>
      </c>
      <c r="D152" s="32">
        <v>133.6</v>
      </c>
      <c r="E152" s="32">
        <v>138.80000000000001</v>
      </c>
      <c r="F152" s="32">
        <v>128.80000000000001</v>
      </c>
      <c r="G152">
        <v>137.19999999999999</v>
      </c>
      <c r="H152" s="32">
        <v>121.6</v>
      </c>
      <c r="I152" s="32">
        <v>139.69999999999999</v>
      </c>
      <c r="J152" s="32">
        <v>119.7</v>
      </c>
      <c r="K152" s="32">
        <v>148</v>
      </c>
      <c r="L152" s="32">
        <v>116.9</v>
      </c>
      <c r="M152" s="32">
        <v>135.6</v>
      </c>
      <c r="N152" s="32">
        <v>129.80000000000001</v>
      </c>
      <c r="O152" s="32">
        <v>145.4</v>
      </c>
      <c r="P152" s="32">
        <v>133.4</v>
      </c>
      <c r="Q152" s="32">
        <v>144.19999999999999</v>
      </c>
      <c r="R152" s="32">
        <v>141.6</v>
      </c>
      <c r="S152" s="32">
        <v>136.19999999999999</v>
      </c>
      <c r="T152" s="32">
        <v>140.80000000000001</v>
      </c>
      <c r="U152" s="32">
        <v>131.1</v>
      </c>
      <c r="V152" s="32">
        <v>134.19999999999999</v>
      </c>
      <c r="W152" s="32">
        <v>134.1</v>
      </c>
      <c r="X152" s="32">
        <v>130.6</v>
      </c>
      <c r="Y152" s="32">
        <v>119.8</v>
      </c>
      <c r="Z152" s="32">
        <v>128.30000000000001</v>
      </c>
      <c r="AA152" s="32">
        <v>135.19999999999999</v>
      </c>
      <c r="AB152" s="32">
        <v>123.3</v>
      </c>
      <c r="AC152" s="32">
        <v>127.4</v>
      </c>
      <c r="AD152" s="3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 s="32">
        <v>132.69999999999999</v>
      </c>
      <c r="E153" s="32">
        <v>139.4</v>
      </c>
      <c r="F153" s="32">
        <v>128.4</v>
      </c>
      <c r="G153">
        <v>134.9</v>
      </c>
      <c r="H153" s="32">
        <v>114</v>
      </c>
      <c r="I153" s="32">
        <v>136.80000000000001</v>
      </c>
      <c r="J153" s="32">
        <v>122.2</v>
      </c>
      <c r="K153" s="32">
        <v>135.80000000000001</v>
      </c>
      <c r="L153" s="32">
        <v>120.3</v>
      </c>
      <c r="M153" s="32">
        <v>142.6</v>
      </c>
      <c r="N153" s="32">
        <v>123.6</v>
      </c>
      <c r="O153" s="32">
        <v>142.4</v>
      </c>
      <c r="P153" s="32">
        <v>132.6</v>
      </c>
      <c r="Q153" s="32">
        <v>147.5</v>
      </c>
      <c r="R153" s="32">
        <v>130.80000000000001</v>
      </c>
      <c r="S153" s="32">
        <v>122.8</v>
      </c>
      <c r="T153" s="32">
        <v>129.6</v>
      </c>
      <c r="U153" s="32">
        <v>131.1</v>
      </c>
      <c r="V153" s="32">
        <v>120.8</v>
      </c>
      <c r="W153" s="32">
        <v>125.6</v>
      </c>
      <c r="X153" s="32">
        <v>123.1</v>
      </c>
      <c r="Y153" s="32">
        <v>115.6</v>
      </c>
      <c r="Z153" s="32">
        <v>122.4</v>
      </c>
      <c r="AA153" s="32">
        <v>132.80000000000001</v>
      </c>
      <c r="AB153" s="32">
        <v>121.7</v>
      </c>
      <c r="AC153" s="32">
        <v>122.6</v>
      </c>
      <c r="AD153" s="32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 s="32">
        <v>133.30000000000001</v>
      </c>
      <c r="E154" s="32">
        <v>139</v>
      </c>
      <c r="F154" s="32">
        <v>128.6</v>
      </c>
      <c r="G154">
        <v>136.30000000000001</v>
      </c>
      <c r="H154" s="32">
        <v>118.8</v>
      </c>
      <c r="I154" s="32">
        <v>138.30000000000001</v>
      </c>
      <c r="J154" s="32">
        <v>120.5</v>
      </c>
      <c r="K154" s="32">
        <v>143.9</v>
      </c>
      <c r="L154" s="32">
        <v>118</v>
      </c>
      <c r="M154" s="32">
        <v>137.9</v>
      </c>
      <c r="N154" s="32">
        <v>127.2</v>
      </c>
      <c r="O154" s="32">
        <v>144</v>
      </c>
      <c r="P154" s="32">
        <v>133.1</v>
      </c>
      <c r="Q154" s="32">
        <v>145.1</v>
      </c>
      <c r="R154" s="32">
        <v>137.30000000000001</v>
      </c>
      <c r="S154" s="32">
        <v>130.6</v>
      </c>
      <c r="T154" s="32">
        <v>136.4</v>
      </c>
      <c r="U154" s="32">
        <v>131.1</v>
      </c>
      <c r="V154" s="32">
        <v>129.1</v>
      </c>
      <c r="W154" s="32">
        <v>130.1</v>
      </c>
      <c r="X154" s="32">
        <v>127.8</v>
      </c>
      <c r="Y154" s="32">
        <v>117.6</v>
      </c>
      <c r="Z154" s="32">
        <v>125</v>
      </c>
      <c r="AA154" s="32">
        <v>133.80000000000001</v>
      </c>
      <c r="AB154" s="32">
        <v>122.6</v>
      </c>
      <c r="AC154" s="32">
        <v>125.1</v>
      </c>
      <c r="AD154" s="32">
        <v>130.9</v>
      </c>
    </row>
    <row r="155" spans="1:30" x14ac:dyDescent="0.3">
      <c r="A155" t="s">
        <v>30</v>
      </c>
      <c r="B155">
        <v>2017</v>
      </c>
      <c r="C155" t="s">
        <v>37</v>
      </c>
      <c r="D155" s="32">
        <v>133.19999999999999</v>
      </c>
      <c r="E155" s="32">
        <v>138.69999999999999</v>
      </c>
      <c r="F155" s="32">
        <v>127.1</v>
      </c>
      <c r="G155">
        <v>137.69999999999999</v>
      </c>
      <c r="H155" s="32">
        <v>121.3</v>
      </c>
      <c r="I155" s="32">
        <v>141.80000000000001</v>
      </c>
      <c r="J155" s="32">
        <v>121.5</v>
      </c>
      <c r="K155" s="32">
        <v>144.5</v>
      </c>
      <c r="L155" s="32">
        <v>117.4</v>
      </c>
      <c r="M155" s="32">
        <v>134.1</v>
      </c>
      <c r="N155" s="32">
        <v>130</v>
      </c>
      <c r="O155" s="32">
        <v>145.5</v>
      </c>
      <c r="P155" s="32">
        <v>133.5</v>
      </c>
      <c r="Q155" s="32">
        <v>144.4</v>
      </c>
      <c r="R155" s="32">
        <v>142.4</v>
      </c>
      <c r="S155" s="32">
        <v>136.80000000000001</v>
      </c>
      <c r="T155" s="32">
        <v>141.6</v>
      </c>
      <c r="U155" s="32">
        <v>131.69999999999999</v>
      </c>
      <c r="V155" s="32">
        <v>135</v>
      </c>
      <c r="W155" s="32">
        <v>134.30000000000001</v>
      </c>
      <c r="X155" s="32">
        <v>131</v>
      </c>
      <c r="Y155" s="32">
        <v>119.2</v>
      </c>
      <c r="Z155" s="32">
        <v>128.30000000000001</v>
      </c>
      <c r="AA155" s="32">
        <v>135.69999999999999</v>
      </c>
      <c r="AB155" s="32">
        <v>123.7</v>
      </c>
      <c r="AC155" s="32">
        <v>127.5</v>
      </c>
      <c r="AD155" s="32">
        <v>132.9</v>
      </c>
    </row>
    <row r="156" spans="1:30" x14ac:dyDescent="0.3">
      <c r="A156" t="s">
        <v>33</v>
      </c>
      <c r="B156">
        <v>2017</v>
      </c>
      <c r="C156" t="s">
        <v>37</v>
      </c>
      <c r="D156" s="32">
        <v>132.69999999999999</v>
      </c>
      <c r="E156" s="32">
        <v>140.6</v>
      </c>
      <c r="F156" s="32">
        <v>124.5</v>
      </c>
      <c r="G156">
        <v>136.30000000000001</v>
      </c>
      <c r="H156" s="32">
        <v>113.5</v>
      </c>
      <c r="I156" s="32">
        <v>137.69999999999999</v>
      </c>
      <c r="J156" s="32">
        <v>127.1</v>
      </c>
      <c r="K156" s="32">
        <v>133.80000000000001</v>
      </c>
      <c r="L156" s="32">
        <v>120.8</v>
      </c>
      <c r="M156" s="32">
        <v>141.30000000000001</v>
      </c>
      <c r="N156" s="32">
        <v>123.8</v>
      </c>
      <c r="O156" s="32">
        <v>142.6</v>
      </c>
      <c r="P156" s="32">
        <v>133.4</v>
      </c>
      <c r="Q156" s="32">
        <v>148</v>
      </c>
      <c r="R156" s="32">
        <v>131.19999999999999</v>
      </c>
      <c r="S156" s="32">
        <v>123</v>
      </c>
      <c r="T156" s="32">
        <v>130</v>
      </c>
      <c r="U156" s="32">
        <v>131.69999999999999</v>
      </c>
      <c r="V156" s="32">
        <v>121.4</v>
      </c>
      <c r="W156" s="32">
        <v>126</v>
      </c>
      <c r="X156" s="32">
        <v>123.4</v>
      </c>
      <c r="Y156" s="32">
        <v>114.3</v>
      </c>
      <c r="Z156" s="32">
        <v>122.6</v>
      </c>
      <c r="AA156" s="32">
        <v>133.6</v>
      </c>
      <c r="AB156" s="32">
        <v>122.2</v>
      </c>
      <c r="AC156" s="32">
        <v>122.5</v>
      </c>
      <c r="AD156" s="32">
        <v>129.1</v>
      </c>
    </row>
    <row r="157" spans="1:30" x14ac:dyDescent="0.3">
      <c r="A157" t="s">
        <v>34</v>
      </c>
      <c r="B157">
        <v>2017</v>
      </c>
      <c r="C157" t="s">
        <v>37</v>
      </c>
      <c r="D157" s="32">
        <v>133</v>
      </c>
      <c r="E157" s="32">
        <v>139.4</v>
      </c>
      <c r="F157" s="32">
        <v>126.1</v>
      </c>
      <c r="G157">
        <v>137.19999999999999</v>
      </c>
      <c r="H157" s="32">
        <v>118.4</v>
      </c>
      <c r="I157" s="32">
        <v>139.9</v>
      </c>
      <c r="J157" s="32">
        <v>123.4</v>
      </c>
      <c r="K157" s="32">
        <v>140.9</v>
      </c>
      <c r="L157" s="32">
        <v>118.5</v>
      </c>
      <c r="M157" s="32">
        <v>136.5</v>
      </c>
      <c r="N157" s="32">
        <v>127.4</v>
      </c>
      <c r="O157" s="32">
        <v>144.19999999999999</v>
      </c>
      <c r="P157" s="32">
        <v>133.5</v>
      </c>
      <c r="Q157" s="32">
        <v>145.4</v>
      </c>
      <c r="R157" s="32">
        <v>138</v>
      </c>
      <c r="S157" s="32">
        <v>131.1</v>
      </c>
      <c r="T157" s="32">
        <v>137</v>
      </c>
      <c r="U157" s="32">
        <v>131.69999999999999</v>
      </c>
      <c r="V157" s="32">
        <v>129.80000000000001</v>
      </c>
      <c r="W157" s="32">
        <v>130.4</v>
      </c>
      <c r="X157" s="32">
        <v>128.1</v>
      </c>
      <c r="Y157" s="32">
        <v>116.6</v>
      </c>
      <c r="Z157" s="32">
        <v>125.1</v>
      </c>
      <c r="AA157" s="32">
        <v>134.5</v>
      </c>
      <c r="AB157" s="32">
        <v>123.1</v>
      </c>
      <c r="AC157" s="32">
        <v>125.1</v>
      </c>
      <c r="AD157" s="32">
        <v>131.1</v>
      </c>
    </row>
    <row r="158" spans="1:30" x14ac:dyDescent="0.3">
      <c r="A158" t="s">
        <v>30</v>
      </c>
      <c r="B158">
        <v>2017</v>
      </c>
      <c r="C158" t="s">
        <v>38</v>
      </c>
      <c r="D158" s="32">
        <v>133.1</v>
      </c>
      <c r="E158" s="32">
        <v>140.30000000000001</v>
      </c>
      <c r="F158" s="32">
        <v>126.8</v>
      </c>
      <c r="G158">
        <v>138.19999999999999</v>
      </c>
      <c r="H158" s="32">
        <v>120.8</v>
      </c>
      <c r="I158" s="32">
        <v>140.19999999999999</v>
      </c>
      <c r="J158" s="32">
        <v>123.8</v>
      </c>
      <c r="K158" s="32">
        <v>141.80000000000001</v>
      </c>
      <c r="L158" s="32">
        <v>118.6</v>
      </c>
      <c r="M158" s="32">
        <v>134</v>
      </c>
      <c r="N158" s="32">
        <v>130.30000000000001</v>
      </c>
      <c r="O158" s="32">
        <v>145.80000000000001</v>
      </c>
      <c r="P158" s="32">
        <v>133.80000000000001</v>
      </c>
      <c r="Q158" s="32">
        <v>145.5</v>
      </c>
      <c r="R158" s="32">
        <v>142.5</v>
      </c>
      <c r="S158" s="32">
        <v>137.30000000000001</v>
      </c>
      <c r="T158" s="32">
        <v>141.80000000000001</v>
      </c>
      <c r="U158" s="32">
        <v>132.1</v>
      </c>
      <c r="V158" s="32">
        <v>135</v>
      </c>
      <c r="W158" s="32">
        <v>134.9</v>
      </c>
      <c r="X158" s="32">
        <v>131.4</v>
      </c>
      <c r="Y158" s="32">
        <v>119.4</v>
      </c>
      <c r="Z158" s="32">
        <v>129.4</v>
      </c>
      <c r="AA158" s="32">
        <v>136.30000000000001</v>
      </c>
      <c r="AB158" s="32">
        <v>123.7</v>
      </c>
      <c r="AC158" s="32">
        <v>127.9</v>
      </c>
      <c r="AD158" s="32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 s="32">
        <v>132.6</v>
      </c>
      <c r="E159" s="32">
        <v>144.1</v>
      </c>
      <c r="F159" s="32">
        <v>125.6</v>
      </c>
      <c r="G159">
        <v>136.80000000000001</v>
      </c>
      <c r="H159" s="32">
        <v>113.4</v>
      </c>
      <c r="I159" s="32">
        <v>135.19999999999999</v>
      </c>
      <c r="J159" s="32">
        <v>129.19999999999999</v>
      </c>
      <c r="K159" s="32">
        <v>131.5</v>
      </c>
      <c r="L159" s="32">
        <v>121</v>
      </c>
      <c r="M159" s="32">
        <v>139.9</v>
      </c>
      <c r="N159" s="32">
        <v>123.8</v>
      </c>
      <c r="O159" s="32">
        <v>142.9</v>
      </c>
      <c r="P159" s="32">
        <v>133.6</v>
      </c>
      <c r="Q159" s="32">
        <v>148.30000000000001</v>
      </c>
      <c r="R159" s="32">
        <v>131.5</v>
      </c>
      <c r="S159" s="32">
        <v>123.2</v>
      </c>
      <c r="T159" s="32">
        <v>130.19999999999999</v>
      </c>
      <c r="U159" s="32">
        <v>132.1</v>
      </c>
      <c r="V159" s="32">
        <v>120.1</v>
      </c>
      <c r="W159" s="32">
        <v>126.5</v>
      </c>
      <c r="X159" s="32">
        <v>123.6</v>
      </c>
      <c r="Y159" s="32">
        <v>114.3</v>
      </c>
      <c r="Z159" s="32">
        <v>122.8</v>
      </c>
      <c r="AA159" s="32">
        <v>133.80000000000001</v>
      </c>
      <c r="AB159" s="32">
        <v>122</v>
      </c>
      <c r="AC159" s="32">
        <v>122.6</v>
      </c>
      <c r="AD159" s="32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 s="32">
        <v>132.9</v>
      </c>
      <c r="E160" s="32">
        <v>141.6</v>
      </c>
      <c r="F160" s="32">
        <v>126.3</v>
      </c>
      <c r="G160">
        <v>137.69999999999999</v>
      </c>
      <c r="H160" s="32">
        <v>118.1</v>
      </c>
      <c r="I160" s="32">
        <v>137.9</v>
      </c>
      <c r="J160" s="32">
        <v>125.6</v>
      </c>
      <c r="K160" s="32">
        <v>138.30000000000001</v>
      </c>
      <c r="L160" s="32">
        <v>119.4</v>
      </c>
      <c r="M160" s="32">
        <v>136</v>
      </c>
      <c r="N160" s="32">
        <v>127.6</v>
      </c>
      <c r="O160" s="32">
        <v>144.5</v>
      </c>
      <c r="P160" s="32">
        <v>133.69999999999999</v>
      </c>
      <c r="Q160" s="32">
        <v>146.19999999999999</v>
      </c>
      <c r="R160" s="32">
        <v>138.19999999999999</v>
      </c>
      <c r="S160" s="32">
        <v>131.4</v>
      </c>
      <c r="T160" s="32">
        <v>137.19999999999999</v>
      </c>
      <c r="U160" s="32">
        <v>132.1</v>
      </c>
      <c r="V160" s="32">
        <v>129.4</v>
      </c>
      <c r="W160" s="32">
        <v>130.9</v>
      </c>
      <c r="X160" s="32">
        <v>128.4</v>
      </c>
      <c r="Y160" s="32">
        <v>116.7</v>
      </c>
      <c r="Z160" s="32">
        <v>125.7</v>
      </c>
      <c r="AA160" s="32">
        <v>134.80000000000001</v>
      </c>
      <c r="AB160" s="32">
        <v>123</v>
      </c>
      <c r="AC160" s="32">
        <v>125.3</v>
      </c>
      <c r="AD160" s="32">
        <v>131.4</v>
      </c>
    </row>
    <row r="161" spans="1:30" x14ac:dyDescent="0.3">
      <c r="A161" t="s">
        <v>30</v>
      </c>
      <c r="B161">
        <v>2017</v>
      </c>
      <c r="C161" t="s">
        <v>39</v>
      </c>
      <c r="D161" s="32">
        <v>133.5</v>
      </c>
      <c r="E161" s="32">
        <v>143.69999999999999</v>
      </c>
      <c r="F161" s="32">
        <v>128</v>
      </c>
      <c r="G161">
        <v>138.6</v>
      </c>
      <c r="H161" s="32">
        <v>120.9</v>
      </c>
      <c r="I161" s="32">
        <v>140.9</v>
      </c>
      <c r="J161" s="32">
        <v>128.80000000000001</v>
      </c>
      <c r="K161" s="32">
        <v>140.19999999999999</v>
      </c>
      <c r="L161" s="32">
        <v>118.9</v>
      </c>
      <c r="M161" s="32">
        <v>133.5</v>
      </c>
      <c r="N161" s="32">
        <v>130.4</v>
      </c>
      <c r="O161" s="32">
        <v>146.5</v>
      </c>
      <c r="P161" s="32">
        <v>134.9</v>
      </c>
      <c r="Q161" s="32">
        <v>145.80000000000001</v>
      </c>
      <c r="R161" s="32">
        <v>143.1</v>
      </c>
      <c r="S161" s="32">
        <v>137.69999999999999</v>
      </c>
      <c r="T161" s="32">
        <v>142.30000000000001</v>
      </c>
      <c r="U161" s="32">
        <v>131.4</v>
      </c>
      <c r="V161" s="32">
        <v>134.80000000000001</v>
      </c>
      <c r="W161" s="32">
        <v>135.19999999999999</v>
      </c>
      <c r="X161" s="32">
        <v>131.30000000000001</v>
      </c>
      <c r="Y161" s="32">
        <v>119.4</v>
      </c>
      <c r="Z161" s="32">
        <v>129.80000000000001</v>
      </c>
      <c r="AA161" s="32">
        <v>136.9</v>
      </c>
      <c r="AB161" s="32">
        <v>124.1</v>
      </c>
      <c r="AC161" s="32">
        <v>128.1</v>
      </c>
      <c r="AD161" s="32">
        <v>133.9</v>
      </c>
    </row>
    <row r="162" spans="1:30" x14ac:dyDescent="0.3">
      <c r="A162" t="s">
        <v>33</v>
      </c>
      <c r="B162">
        <v>2017</v>
      </c>
      <c r="C162" t="s">
        <v>39</v>
      </c>
      <c r="D162" s="32">
        <v>132.9</v>
      </c>
      <c r="E162" s="32">
        <v>148.69999999999999</v>
      </c>
      <c r="F162" s="32">
        <v>128.30000000000001</v>
      </c>
      <c r="G162">
        <v>137.30000000000001</v>
      </c>
      <c r="H162" s="32">
        <v>113.5</v>
      </c>
      <c r="I162" s="32">
        <v>137.19999999999999</v>
      </c>
      <c r="J162" s="32">
        <v>142.19999999999999</v>
      </c>
      <c r="K162" s="32">
        <v>128.19999999999999</v>
      </c>
      <c r="L162" s="32">
        <v>120.9</v>
      </c>
      <c r="M162" s="32">
        <v>138.80000000000001</v>
      </c>
      <c r="N162" s="32">
        <v>124.2</v>
      </c>
      <c r="O162" s="32">
        <v>143.1</v>
      </c>
      <c r="P162" s="32">
        <v>135.69999999999999</v>
      </c>
      <c r="Q162" s="32">
        <v>148.6</v>
      </c>
      <c r="R162" s="32">
        <v>131.5</v>
      </c>
      <c r="S162" s="32">
        <v>123.2</v>
      </c>
      <c r="T162" s="32">
        <v>130.19999999999999</v>
      </c>
      <c r="U162" s="32">
        <v>131.4</v>
      </c>
      <c r="V162" s="32">
        <v>119</v>
      </c>
      <c r="W162" s="32">
        <v>126.8</v>
      </c>
      <c r="X162" s="32">
        <v>123.8</v>
      </c>
      <c r="Y162" s="32">
        <v>113.9</v>
      </c>
      <c r="Z162" s="32">
        <v>122.9</v>
      </c>
      <c r="AA162" s="32">
        <v>134.30000000000001</v>
      </c>
      <c r="AB162" s="32">
        <v>122.5</v>
      </c>
      <c r="AC162" s="32">
        <v>122.7</v>
      </c>
      <c r="AD162" s="32">
        <v>129.9</v>
      </c>
    </row>
    <row r="163" spans="1:30" x14ac:dyDescent="0.3">
      <c r="A163" t="s">
        <v>34</v>
      </c>
      <c r="B163">
        <v>2017</v>
      </c>
      <c r="C163" t="s">
        <v>39</v>
      </c>
      <c r="D163" s="32">
        <v>133.30000000000001</v>
      </c>
      <c r="E163" s="32">
        <v>145.5</v>
      </c>
      <c r="F163" s="32">
        <v>128.1</v>
      </c>
      <c r="G163">
        <v>138.1</v>
      </c>
      <c r="H163" s="32">
        <v>118.2</v>
      </c>
      <c r="I163" s="32">
        <v>139.19999999999999</v>
      </c>
      <c r="J163" s="32">
        <v>133.30000000000001</v>
      </c>
      <c r="K163" s="32">
        <v>136.19999999999999</v>
      </c>
      <c r="L163" s="32">
        <v>119.6</v>
      </c>
      <c r="M163" s="32">
        <v>135.30000000000001</v>
      </c>
      <c r="N163" s="32">
        <v>127.8</v>
      </c>
      <c r="O163" s="32">
        <v>144.9</v>
      </c>
      <c r="P163" s="32">
        <v>135.19999999999999</v>
      </c>
      <c r="Q163" s="32">
        <v>146.5</v>
      </c>
      <c r="R163" s="32">
        <v>138.5</v>
      </c>
      <c r="S163" s="32">
        <v>131.69999999999999</v>
      </c>
      <c r="T163" s="32">
        <v>137.5</v>
      </c>
      <c r="U163" s="32">
        <v>131.4</v>
      </c>
      <c r="V163" s="32">
        <v>128.80000000000001</v>
      </c>
      <c r="W163" s="32">
        <v>131.19999999999999</v>
      </c>
      <c r="X163" s="32">
        <v>128.5</v>
      </c>
      <c r="Y163" s="32">
        <v>116.5</v>
      </c>
      <c r="Z163" s="32">
        <v>125.9</v>
      </c>
      <c r="AA163" s="32">
        <v>135.4</v>
      </c>
      <c r="AB163" s="32">
        <v>123.4</v>
      </c>
      <c r="AC163" s="32">
        <v>125.5</v>
      </c>
      <c r="AD163" s="32">
        <v>132</v>
      </c>
    </row>
    <row r="164" spans="1:30" x14ac:dyDescent="0.3">
      <c r="A164" t="s">
        <v>30</v>
      </c>
      <c r="B164">
        <v>2017</v>
      </c>
      <c r="C164" t="s">
        <v>40</v>
      </c>
      <c r="D164" s="32">
        <v>134</v>
      </c>
      <c r="E164" s="32">
        <v>144.19999999999999</v>
      </c>
      <c r="F164" s="32">
        <v>129.80000000000001</v>
      </c>
      <c r="G164">
        <v>139</v>
      </c>
      <c r="H164" s="32">
        <v>120.9</v>
      </c>
      <c r="I164" s="32">
        <v>143.9</v>
      </c>
      <c r="J164" s="32">
        <v>151.5</v>
      </c>
      <c r="K164" s="32">
        <v>138.1</v>
      </c>
      <c r="L164" s="32">
        <v>120</v>
      </c>
      <c r="M164" s="32">
        <v>133.9</v>
      </c>
      <c r="N164" s="32">
        <v>131.4</v>
      </c>
      <c r="O164" s="32">
        <v>147.69999999999999</v>
      </c>
      <c r="P164" s="32">
        <v>138.5</v>
      </c>
      <c r="Q164" s="32">
        <v>147.4</v>
      </c>
      <c r="R164" s="32">
        <v>144.30000000000001</v>
      </c>
      <c r="S164" s="32">
        <v>138.1</v>
      </c>
      <c r="T164" s="32">
        <v>143.5</v>
      </c>
      <c r="U164" s="32">
        <v>132.6</v>
      </c>
      <c r="V164" s="32">
        <v>135.30000000000001</v>
      </c>
      <c r="W164" s="32">
        <v>136.1</v>
      </c>
      <c r="X164" s="32">
        <v>132.1</v>
      </c>
      <c r="Y164" s="32">
        <v>119.1</v>
      </c>
      <c r="Z164" s="32">
        <v>130.6</v>
      </c>
      <c r="AA164" s="32">
        <v>138.6</v>
      </c>
      <c r="AB164" s="32">
        <v>124.4</v>
      </c>
      <c r="AC164" s="32">
        <v>128.6</v>
      </c>
      <c r="AD164" s="32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 s="32">
        <v>132.80000000000001</v>
      </c>
      <c r="E165" s="32">
        <v>148.4</v>
      </c>
      <c r="F165" s="32">
        <v>129.4</v>
      </c>
      <c r="G165">
        <v>137.69999999999999</v>
      </c>
      <c r="H165" s="32">
        <v>113.4</v>
      </c>
      <c r="I165" s="32">
        <v>139.4</v>
      </c>
      <c r="J165" s="32">
        <v>175.1</v>
      </c>
      <c r="K165" s="32">
        <v>124.7</v>
      </c>
      <c r="L165" s="32">
        <v>121.5</v>
      </c>
      <c r="M165" s="32">
        <v>137.80000000000001</v>
      </c>
      <c r="N165" s="32">
        <v>124.4</v>
      </c>
      <c r="O165" s="32">
        <v>143.69999999999999</v>
      </c>
      <c r="P165" s="32">
        <v>139.80000000000001</v>
      </c>
      <c r="Q165" s="32">
        <v>150.5</v>
      </c>
      <c r="R165" s="32">
        <v>131.6</v>
      </c>
      <c r="S165" s="32">
        <v>123.7</v>
      </c>
      <c r="T165" s="32">
        <v>130.4</v>
      </c>
      <c r="U165" s="32">
        <v>132.6</v>
      </c>
      <c r="V165" s="32">
        <v>119.7</v>
      </c>
      <c r="W165" s="32">
        <v>127.2</v>
      </c>
      <c r="X165" s="32">
        <v>125</v>
      </c>
      <c r="Y165" s="32">
        <v>113.2</v>
      </c>
      <c r="Z165" s="32">
        <v>123.5</v>
      </c>
      <c r="AA165" s="32">
        <v>135.5</v>
      </c>
      <c r="AB165" s="32">
        <v>122.4</v>
      </c>
      <c r="AC165" s="32">
        <v>123</v>
      </c>
      <c r="AD165" s="32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 s="32">
        <v>133.6</v>
      </c>
      <c r="E166" s="32">
        <v>145.69999999999999</v>
      </c>
      <c r="F166" s="32">
        <v>129.6</v>
      </c>
      <c r="G166">
        <v>138.5</v>
      </c>
      <c r="H166" s="32">
        <v>118.1</v>
      </c>
      <c r="I166" s="32">
        <v>141.80000000000001</v>
      </c>
      <c r="J166" s="32">
        <v>159.5</v>
      </c>
      <c r="K166" s="32">
        <v>133.6</v>
      </c>
      <c r="L166" s="32">
        <v>120.5</v>
      </c>
      <c r="M166" s="32">
        <v>135.19999999999999</v>
      </c>
      <c r="N166" s="32">
        <v>128.5</v>
      </c>
      <c r="O166" s="32">
        <v>145.80000000000001</v>
      </c>
      <c r="P166" s="32">
        <v>139</v>
      </c>
      <c r="Q166" s="32">
        <v>148.19999999999999</v>
      </c>
      <c r="R166" s="32">
        <v>139.30000000000001</v>
      </c>
      <c r="S166" s="32">
        <v>132.1</v>
      </c>
      <c r="T166" s="32">
        <v>138.30000000000001</v>
      </c>
      <c r="U166" s="32">
        <v>132.6</v>
      </c>
      <c r="V166" s="32">
        <v>129.4</v>
      </c>
      <c r="W166" s="32">
        <v>131.9</v>
      </c>
      <c r="X166" s="32">
        <v>129.4</v>
      </c>
      <c r="Y166" s="32">
        <v>116</v>
      </c>
      <c r="Z166" s="32">
        <v>126.6</v>
      </c>
      <c r="AA166" s="32">
        <v>136.80000000000001</v>
      </c>
      <c r="AB166" s="32">
        <v>123.6</v>
      </c>
      <c r="AC166" s="32">
        <v>125.9</v>
      </c>
      <c r="AD166" s="32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 s="32">
        <v>134.80000000000001</v>
      </c>
      <c r="E167" s="32">
        <v>143.1</v>
      </c>
      <c r="F167" s="32">
        <v>130</v>
      </c>
      <c r="G167">
        <v>139.4</v>
      </c>
      <c r="H167" s="32">
        <v>120.5</v>
      </c>
      <c r="I167" s="32">
        <v>148</v>
      </c>
      <c r="J167" s="32">
        <v>162.9</v>
      </c>
      <c r="K167" s="32">
        <v>137.4</v>
      </c>
      <c r="L167" s="32">
        <v>120.8</v>
      </c>
      <c r="M167" s="32">
        <v>134.69999999999999</v>
      </c>
      <c r="N167" s="32">
        <v>131.6</v>
      </c>
      <c r="O167" s="32">
        <v>148.69999999999999</v>
      </c>
      <c r="P167" s="32">
        <v>140.6</v>
      </c>
      <c r="Q167" s="32">
        <v>149</v>
      </c>
      <c r="R167" s="32">
        <v>145.30000000000001</v>
      </c>
      <c r="S167" s="32">
        <v>139.19999999999999</v>
      </c>
      <c r="T167" s="32">
        <v>144.5</v>
      </c>
      <c r="U167" s="32">
        <v>134.4</v>
      </c>
      <c r="V167" s="32">
        <v>136.4</v>
      </c>
      <c r="W167" s="32">
        <v>137.30000000000001</v>
      </c>
      <c r="X167" s="32">
        <v>133</v>
      </c>
      <c r="Y167" s="32">
        <v>120.3</v>
      </c>
      <c r="Z167" s="32">
        <v>131.5</v>
      </c>
      <c r="AA167" s="32">
        <v>140.19999999999999</v>
      </c>
      <c r="AB167" s="32">
        <v>125.4</v>
      </c>
      <c r="AC167" s="32">
        <v>129.69999999999999</v>
      </c>
      <c r="AD167" s="32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 s="32">
        <v>133.19999999999999</v>
      </c>
      <c r="E168" s="32">
        <v>143.9</v>
      </c>
      <c r="F168" s="32">
        <v>128.30000000000001</v>
      </c>
      <c r="G168">
        <v>138.30000000000001</v>
      </c>
      <c r="H168" s="32">
        <v>114.1</v>
      </c>
      <c r="I168" s="32">
        <v>142.69999999999999</v>
      </c>
      <c r="J168" s="32">
        <v>179.8</v>
      </c>
      <c r="K168" s="32">
        <v>123.5</v>
      </c>
      <c r="L168" s="32">
        <v>122.1</v>
      </c>
      <c r="M168" s="32">
        <v>137.5</v>
      </c>
      <c r="N168" s="32">
        <v>124.6</v>
      </c>
      <c r="O168" s="32">
        <v>144.5</v>
      </c>
      <c r="P168" s="32">
        <v>140.5</v>
      </c>
      <c r="Q168" s="32">
        <v>152.1</v>
      </c>
      <c r="R168" s="32">
        <v>132.69999999999999</v>
      </c>
      <c r="S168" s="32">
        <v>124.3</v>
      </c>
      <c r="T168" s="32">
        <v>131.4</v>
      </c>
      <c r="U168" s="32">
        <v>134.4</v>
      </c>
      <c r="V168" s="32">
        <v>118.9</v>
      </c>
      <c r="W168" s="32">
        <v>127.7</v>
      </c>
      <c r="X168" s="32">
        <v>125.7</v>
      </c>
      <c r="Y168" s="32">
        <v>114.6</v>
      </c>
      <c r="Z168" s="32">
        <v>124.1</v>
      </c>
      <c r="AA168" s="32">
        <v>135.69999999999999</v>
      </c>
      <c r="AB168" s="32">
        <v>123.3</v>
      </c>
      <c r="AC168" s="32">
        <v>123.8</v>
      </c>
      <c r="AD168" s="32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 s="32">
        <v>134.30000000000001</v>
      </c>
      <c r="E169" s="32">
        <v>143.4</v>
      </c>
      <c r="F169" s="32">
        <v>129.30000000000001</v>
      </c>
      <c r="G169">
        <v>139</v>
      </c>
      <c r="H169" s="32">
        <v>118.1</v>
      </c>
      <c r="I169" s="32">
        <v>145.5</v>
      </c>
      <c r="J169" s="32">
        <v>168.6</v>
      </c>
      <c r="K169" s="32">
        <v>132.69999999999999</v>
      </c>
      <c r="L169" s="32">
        <v>121.2</v>
      </c>
      <c r="M169" s="32">
        <v>135.6</v>
      </c>
      <c r="N169" s="32">
        <v>128.69999999999999</v>
      </c>
      <c r="O169" s="32">
        <v>146.80000000000001</v>
      </c>
      <c r="P169" s="32">
        <v>140.6</v>
      </c>
      <c r="Q169" s="32">
        <v>149.80000000000001</v>
      </c>
      <c r="R169" s="32">
        <v>140.30000000000001</v>
      </c>
      <c r="S169" s="32">
        <v>133</v>
      </c>
      <c r="T169" s="32">
        <v>139.30000000000001</v>
      </c>
      <c r="U169" s="32">
        <v>134.4</v>
      </c>
      <c r="V169" s="32">
        <v>129.80000000000001</v>
      </c>
      <c r="W169" s="32">
        <v>132.80000000000001</v>
      </c>
      <c r="X169" s="32">
        <v>130.19999999999999</v>
      </c>
      <c r="Y169" s="32">
        <v>117.3</v>
      </c>
      <c r="Z169" s="32">
        <v>127.3</v>
      </c>
      <c r="AA169" s="32">
        <v>137.6</v>
      </c>
      <c r="AB169" s="32">
        <v>124.5</v>
      </c>
      <c r="AC169" s="32">
        <v>126.8</v>
      </c>
      <c r="AD169" s="32">
        <v>135.4</v>
      </c>
    </row>
    <row r="170" spans="1:30" x14ac:dyDescent="0.3">
      <c r="A170" t="s">
        <v>30</v>
      </c>
      <c r="B170">
        <v>2017</v>
      </c>
      <c r="C170" t="s">
        <v>42</v>
      </c>
      <c r="D170" s="32">
        <v>135.19999999999999</v>
      </c>
      <c r="E170" s="32">
        <v>142</v>
      </c>
      <c r="F170" s="32">
        <v>130.5</v>
      </c>
      <c r="G170">
        <v>140.19999999999999</v>
      </c>
      <c r="H170" s="32">
        <v>120.7</v>
      </c>
      <c r="I170" s="32">
        <v>147.80000000000001</v>
      </c>
      <c r="J170" s="32">
        <v>154.5</v>
      </c>
      <c r="K170" s="32">
        <v>137.1</v>
      </c>
      <c r="L170" s="32">
        <v>121</v>
      </c>
      <c r="M170" s="32">
        <v>134.69999999999999</v>
      </c>
      <c r="N170" s="32">
        <v>131.69999999999999</v>
      </c>
      <c r="O170" s="32">
        <v>149.30000000000001</v>
      </c>
      <c r="P170" s="32">
        <v>139.6</v>
      </c>
      <c r="Q170" s="32">
        <v>149.80000000000001</v>
      </c>
      <c r="R170" s="32">
        <v>146.1</v>
      </c>
      <c r="S170" s="32">
        <v>139.69999999999999</v>
      </c>
      <c r="T170" s="32">
        <v>145.19999999999999</v>
      </c>
      <c r="U170" s="32">
        <v>135.5</v>
      </c>
      <c r="V170" s="32">
        <v>137.4</v>
      </c>
      <c r="W170" s="32">
        <v>137.9</v>
      </c>
      <c r="X170" s="32">
        <v>133.4</v>
      </c>
      <c r="Y170" s="32">
        <v>121.2</v>
      </c>
      <c r="Z170" s="32">
        <v>132.30000000000001</v>
      </c>
      <c r="AA170" s="32">
        <v>139.6</v>
      </c>
      <c r="AB170" s="32">
        <v>126.7</v>
      </c>
      <c r="AC170" s="32">
        <v>130.30000000000001</v>
      </c>
      <c r="AD170" s="32">
        <v>137.6</v>
      </c>
    </row>
    <row r="171" spans="1:30" x14ac:dyDescent="0.3">
      <c r="A171" t="s">
        <v>33</v>
      </c>
      <c r="B171">
        <v>2017</v>
      </c>
      <c r="C171" t="s">
        <v>42</v>
      </c>
      <c r="D171" s="32">
        <v>133.6</v>
      </c>
      <c r="E171" s="32">
        <v>143</v>
      </c>
      <c r="F171" s="32">
        <v>129.69999999999999</v>
      </c>
      <c r="G171">
        <v>138.69999999999999</v>
      </c>
      <c r="H171" s="32">
        <v>114.5</v>
      </c>
      <c r="I171" s="32">
        <v>137.5</v>
      </c>
      <c r="J171" s="32">
        <v>160.69999999999999</v>
      </c>
      <c r="K171" s="32">
        <v>124.5</v>
      </c>
      <c r="L171" s="32">
        <v>122.4</v>
      </c>
      <c r="M171" s="32">
        <v>137.30000000000001</v>
      </c>
      <c r="N171" s="32">
        <v>124.8</v>
      </c>
      <c r="O171" s="32">
        <v>145</v>
      </c>
      <c r="P171" s="32">
        <v>138</v>
      </c>
      <c r="Q171" s="32">
        <v>153.6</v>
      </c>
      <c r="R171" s="32">
        <v>133.30000000000001</v>
      </c>
      <c r="S171" s="32">
        <v>124.6</v>
      </c>
      <c r="T171" s="32">
        <v>132</v>
      </c>
      <c r="U171" s="32">
        <v>135.69999999999999</v>
      </c>
      <c r="V171" s="32">
        <v>120.6</v>
      </c>
      <c r="W171" s="32">
        <v>128.1</v>
      </c>
      <c r="X171" s="32">
        <v>126.1</v>
      </c>
      <c r="Y171" s="32">
        <v>115.7</v>
      </c>
      <c r="Z171" s="32">
        <v>124.5</v>
      </c>
      <c r="AA171" s="32">
        <v>135.9</v>
      </c>
      <c r="AB171" s="32">
        <v>124.4</v>
      </c>
      <c r="AC171" s="32">
        <v>124.5</v>
      </c>
      <c r="AD171" s="32">
        <v>132.4</v>
      </c>
    </row>
    <row r="172" spans="1:30" x14ac:dyDescent="0.3">
      <c r="A172" t="s">
        <v>34</v>
      </c>
      <c r="B172">
        <v>2017</v>
      </c>
      <c r="C172" t="s">
        <v>42</v>
      </c>
      <c r="D172" s="32">
        <v>134.69999999999999</v>
      </c>
      <c r="E172" s="32">
        <v>142.4</v>
      </c>
      <c r="F172" s="32">
        <v>130.19999999999999</v>
      </c>
      <c r="G172">
        <v>139.6</v>
      </c>
      <c r="H172" s="32">
        <v>118.4</v>
      </c>
      <c r="I172" s="32">
        <v>143</v>
      </c>
      <c r="J172" s="32">
        <v>156.6</v>
      </c>
      <c r="K172" s="32">
        <v>132.9</v>
      </c>
      <c r="L172" s="32">
        <v>121.5</v>
      </c>
      <c r="M172" s="32">
        <v>135.6</v>
      </c>
      <c r="N172" s="32">
        <v>128.80000000000001</v>
      </c>
      <c r="O172" s="32">
        <v>147.30000000000001</v>
      </c>
      <c r="P172" s="32">
        <v>139</v>
      </c>
      <c r="Q172" s="32">
        <v>150.80000000000001</v>
      </c>
      <c r="R172" s="32">
        <v>141.1</v>
      </c>
      <c r="S172" s="32">
        <v>133.4</v>
      </c>
      <c r="T172" s="32">
        <v>140</v>
      </c>
      <c r="U172" s="32">
        <v>135.69999999999999</v>
      </c>
      <c r="V172" s="32">
        <v>131</v>
      </c>
      <c r="W172" s="32">
        <v>133.30000000000001</v>
      </c>
      <c r="X172" s="32">
        <v>130.6</v>
      </c>
      <c r="Y172" s="32">
        <v>118.3</v>
      </c>
      <c r="Z172" s="32">
        <v>127.9</v>
      </c>
      <c r="AA172" s="32">
        <v>137.4</v>
      </c>
      <c r="AB172" s="32">
        <v>125.7</v>
      </c>
      <c r="AC172" s="32">
        <v>127.5</v>
      </c>
      <c r="AD172" s="3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 s="32">
        <v>135.9</v>
      </c>
      <c r="E173" s="32">
        <v>141.9</v>
      </c>
      <c r="F173" s="32">
        <v>131</v>
      </c>
      <c r="G173">
        <v>141.5</v>
      </c>
      <c r="H173" s="32">
        <v>121.4</v>
      </c>
      <c r="I173" s="32">
        <v>146.69999999999999</v>
      </c>
      <c r="J173" s="32">
        <v>157.1</v>
      </c>
      <c r="K173" s="32">
        <v>136.4</v>
      </c>
      <c r="L173" s="32">
        <v>121.4</v>
      </c>
      <c r="M173" s="32">
        <v>135.6</v>
      </c>
      <c r="N173" s="32">
        <v>131.30000000000001</v>
      </c>
      <c r="O173" s="32">
        <v>150.30000000000001</v>
      </c>
      <c r="P173" s="32">
        <v>140.4</v>
      </c>
      <c r="Q173" s="32">
        <v>150.5</v>
      </c>
      <c r="R173" s="32">
        <v>147.19999999999999</v>
      </c>
      <c r="S173" s="32">
        <v>140.6</v>
      </c>
      <c r="T173" s="32">
        <v>146.19999999999999</v>
      </c>
      <c r="U173" s="32">
        <v>137.30000000000001</v>
      </c>
      <c r="V173" s="32">
        <v>138.1</v>
      </c>
      <c r="W173" s="32">
        <v>138.4</v>
      </c>
      <c r="X173" s="32">
        <v>134.19999999999999</v>
      </c>
      <c r="Y173" s="32">
        <v>121</v>
      </c>
      <c r="Z173" s="32">
        <v>133</v>
      </c>
      <c r="AA173" s="32">
        <v>140.1</v>
      </c>
      <c r="AB173" s="32">
        <v>127.4</v>
      </c>
      <c r="AC173" s="32">
        <v>130.69999999999999</v>
      </c>
      <c r="AD173" s="32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 s="32">
        <v>133.9</v>
      </c>
      <c r="E174" s="32">
        <v>142.80000000000001</v>
      </c>
      <c r="F174" s="32">
        <v>131.4</v>
      </c>
      <c r="G174">
        <v>139.1</v>
      </c>
      <c r="H174" s="32">
        <v>114.9</v>
      </c>
      <c r="I174" s="32">
        <v>135.6</v>
      </c>
      <c r="J174" s="32">
        <v>173.2</v>
      </c>
      <c r="K174" s="32">
        <v>124.1</v>
      </c>
      <c r="L174" s="32">
        <v>122.6</v>
      </c>
      <c r="M174" s="32">
        <v>137.80000000000001</v>
      </c>
      <c r="N174" s="32">
        <v>125.1</v>
      </c>
      <c r="O174" s="32">
        <v>145.5</v>
      </c>
      <c r="P174" s="32">
        <v>139.69999999999999</v>
      </c>
      <c r="Q174" s="32">
        <v>154.6</v>
      </c>
      <c r="R174" s="32">
        <v>134</v>
      </c>
      <c r="S174" s="32">
        <v>124.9</v>
      </c>
      <c r="T174" s="32">
        <v>132.6</v>
      </c>
      <c r="U174" s="32">
        <v>137.30000000000001</v>
      </c>
      <c r="V174" s="32">
        <v>122.6</v>
      </c>
      <c r="W174" s="32">
        <v>128.30000000000001</v>
      </c>
      <c r="X174" s="32">
        <v>126.6</v>
      </c>
      <c r="Y174" s="32">
        <v>115</v>
      </c>
      <c r="Z174" s="32">
        <v>124.8</v>
      </c>
      <c r="AA174" s="32">
        <v>136.30000000000001</v>
      </c>
      <c r="AB174" s="32">
        <v>124.6</v>
      </c>
      <c r="AC174" s="32">
        <v>124.5</v>
      </c>
      <c r="AD174" s="32">
        <v>133.5</v>
      </c>
    </row>
    <row r="175" spans="1:30" x14ac:dyDescent="0.3">
      <c r="A175" t="s">
        <v>34</v>
      </c>
      <c r="B175">
        <v>2017</v>
      </c>
      <c r="C175" t="s">
        <v>43</v>
      </c>
      <c r="D175" s="32">
        <v>135.30000000000001</v>
      </c>
      <c r="E175" s="32">
        <v>142.19999999999999</v>
      </c>
      <c r="F175" s="32">
        <v>131.19999999999999</v>
      </c>
      <c r="G175">
        <v>140.6</v>
      </c>
      <c r="H175" s="32">
        <v>119</v>
      </c>
      <c r="I175" s="32">
        <v>141.5</v>
      </c>
      <c r="J175" s="32">
        <v>162.6</v>
      </c>
      <c r="K175" s="32">
        <v>132.30000000000001</v>
      </c>
      <c r="L175" s="32">
        <v>121.8</v>
      </c>
      <c r="M175" s="32">
        <v>136.30000000000001</v>
      </c>
      <c r="N175" s="32">
        <v>128.69999999999999</v>
      </c>
      <c r="O175" s="32">
        <v>148.1</v>
      </c>
      <c r="P175" s="32">
        <v>140.1</v>
      </c>
      <c r="Q175" s="32">
        <v>151.6</v>
      </c>
      <c r="R175" s="32">
        <v>142</v>
      </c>
      <c r="S175" s="32">
        <v>134.1</v>
      </c>
      <c r="T175" s="32">
        <v>140.80000000000001</v>
      </c>
      <c r="U175" s="32">
        <v>137.30000000000001</v>
      </c>
      <c r="V175" s="32">
        <v>132.19999999999999</v>
      </c>
      <c r="W175" s="32">
        <v>133.6</v>
      </c>
      <c r="X175" s="32">
        <v>131.30000000000001</v>
      </c>
      <c r="Y175" s="32">
        <v>117.8</v>
      </c>
      <c r="Z175" s="32">
        <v>128.4</v>
      </c>
      <c r="AA175" s="32">
        <v>137.9</v>
      </c>
      <c r="AB175" s="32">
        <v>126.2</v>
      </c>
      <c r="AC175" s="32">
        <v>127.7</v>
      </c>
      <c r="AD175" s="32">
        <v>136.1</v>
      </c>
    </row>
    <row r="176" spans="1:30" x14ac:dyDescent="0.3">
      <c r="A176" t="s">
        <v>30</v>
      </c>
      <c r="B176">
        <v>2017</v>
      </c>
      <c r="C176" t="s">
        <v>45</v>
      </c>
      <c r="D176" s="32">
        <v>136.30000000000001</v>
      </c>
      <c r="E176" s="32">
        <v>142.5</v>
      </c>
      <c r="F176" s="32">
        <v>140.5</v>
      </c>
      <c r="G176">
        <v>141.5</v>
      </c>
      <c r="H176" s="32">
        <v>121.6</v>
      </c>
      <c r="I176" s="32">
        <v>147.30000000000001</v>
      </c>
      <c r="J176" s="32">
        <v>168</v>
      </c>
      <c r="K176" s="32">
        <v>135.80000000000001</v>
      </c>
      <c r="L176" s="32">
        <v>122.5</v>
      </c>
      <c r="M176" s="32">
        <v>136</v>
      </c>
      <c r="N176" s="32">
        <v>131.9</v>
      </c>
      <c r="O176" s="32">
        <v>151.4</v>
      </c>
      <c r="P176" s="32">
        <v>142.4</v>
      </c>
      <c r="Q176" s="32">
        <v>152.1</v>
      </c>
      <c r="R176" s="32">
        <v>148.19999999999999</v>
      </c>
      <c r="S176" s="32">
        <v>141.5</v>
      </c>
      <c r="T176" s="32">
        <v>147.30000000000001</v>
      </c>
      <c r="U176" s="32">
        <v>138.6</v>
      </c>
      <c r="V176" s="32">
        <v>141.1</v>
      </c>
      <c r="W176" s="32">
        <v>139.4</v>
      </c>
      <c r="X176" s="32">
        <v>135.80000000000001</v>
      </c>
      <c r="Y176" s="32">
        <v>121.6</v>
      </c>
      <c r="Z176" s="32">
        <v>133.69999999999999</v>
      </c>
      <c r="AA176" s="32">
        <v>141.5</v>
      </c>
      <c r="AB176" s="32">
        <v>128.1</v>
      </c>
      <c r="AC176" s="32">
        <v>131.69999999999999</v>
      </c>
      <c r="AD176" s="32">
        <v>140</v>
      </c>
    </row>
    <row r="177" spans="1:30" x14ac:dyDescent="0.3">
      <c r="A177" t="s">
        <v>33</v>
      </c>
      <c r="B177">
        <v>2017</v>
      </c>
      <c r="C177" t="s">
        <v>45</v>
      </c>
      <c r="D177" s="32">
        <v>134.30000000000001</v>
      </c>
      <c r="E177" s="32">
        <v>142.1</v>
      </c>
      <c r="F177" s="32">
        <v>146.69999999999999</v>
      </c>
      <c r="G177">
        <v>139.5</v>
      </c>
      <c r="H177" s="32">
        <v>115.2</v>
      </c>
      <c r="I177" s="32">
        <v>136.4</v>
      </c>
      <c r="J177" s="32">
        <v>185.2</v>
      </c>
      <c r="K177" s="32">
        <v>122.2</v>
      </c>
      <c r="L177" s="32">
        <v>123.9</v>
      </c>
      <c r="M177" s="32">
        <v>138.30000000000001</v>
      </c>
      <c r="N177" s="32">
        <v>125.4</v>
      </c>
      <c r="O177" s="32">
        <v>146</v>
      </c>
      <c r="P177" s="32">
        <v>141.5</v>
      </c>
      <c r="Q177" s="32">
        <v>156.19999999999999</v>
      </c>
      <c r="R177" s="32">
        <v>135</v>
      </c>
      <c r="S177" s="32">
        <v>125.4</v>
      </c>
      <c r="T177" s="32">
        <v>133.5</v>
      </c>
      <c r="U177" s="32">
        <v>138.6</v>
      </c>
      <c r="V177" s="32">
        <v>125.7</v>
      </c>
      <c r="W177" s="32">
        <v>128.80000000000001</v>
      </c>
      <c r="X177" s="32">
        <v>127.4</v>
      </c>
      <c r="Y177" s="32">
        <v>115.3</v>
      </c>
      <c r="Z177" s="32">
        <v>125.1</v>
      </c>
      <c r="AA177" s="32">
        <v>136.6</v>
      </c>
      <c r="AB177" s="32">
        <v>124.9</v>
      </c>
      <c r="AC177" s="32">
        <v>124.9</v>
      </c>
      <c r="AD177" s="32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 s="32">
        <v>135.69999999999999</v>
      </c>
      <c r="E178" s="32">
        <v>142.4</v>
      </c>
      <c r="F178" s="32">
        <v>142.9</v>
      </c>
      <c r="G178">
        <v>140.80000000000001</v>
      </c>
      <c r="H178" s="32">
        <v>119.2</v>
      </c>
      <c r="I178" s="32">
        <v>142.19999999999999</v>
      </c>
      <c r="J178" s="32">
        <v>173.8</v>
      </c>
      <c r="K178" s="32">
        <v>131.19999999999999</v>
      </c>
      <c r="L178" s="32">
        <v>123</v>
      </c>
      <c r="M178" s="32">
        <v>136.80000000000001</v>
      </c>
      <c r="N178" s="32">
        <v>129.19999999999999</v>
      </c>
      <c r="O178" s="32">
        <v>148.9</v>
      </c>
      <c r="P178" s="32">
        <v>142.1</v>
      </c>
      <c r="Q178" s="32">
        <v>153.19999999999999</v>
      </c>
      <c r="R178" s="32">
        <v>143</v>
      </c>
      <c r="S178" s="32">
        <v>134.80000000000001</v>
      </c>
      <c r="T178" s="32">
        <v>141.80000000000001</v>
      </c>
      <c r="U178" s="32">
        <v>138.6</v>
      </c>
      <c r="V178" s="32">
        <v>135.30000000000001</v>
      </c>
      <c r="W178" s="32">
        <v>134.4</v>
      </c>
      <c r="X178" s="32">
        <v>132.6</v>
      </c>
      <c r="Y178" s="32">
        <v>118.3</v>
      </c>
      <c r="Z178" s="32">
        <v>128.9</v>
      </c>
      <c r="AA178" s="32">
        <v>138.6</v>
      </c>
      <c r="AB178" s="32">
        <v>126.8</v>
      </c>
      <c r="AC178" s="32">
        <v>128.4</v>
      </c>
      <c r="AD178" s="32">
        <v>137.6</v>
      </c>
    </row>
    <row r="179" spans="1:30" x14ac:dyDescent="0.3">
      <c r="A179" t="s">
        <v>30</v>
      </c>
      <c r="B179">
        <v>2017</v>
      </c>
      <c r="C179" t="s">
        <v>46</v>
      </c>
      <c r="D179" s="32">
        <v>136.4</v>
      </c>
      <c r="E179" s="32">
        <v>143.69999999999999</v>
      </c>
      <c r="F179" s="32">
        <v>144.80000000000001</v>
      </c>
      <c r="G179">
        <v>141.9</v>
      </c>
      <c r="H179" s="32">
        <v>123.1</v>
      </c>
      <c r="I179" s="32">
        <v>147.19999999999999</v>
      </c>
      <c r="J179" s="32">
        <v>161</v>
      </c>
      <c r="K179" s="32">
        <v>133.80000000000001</v>
      </c>
      <c r="L179" s="32">
        <v>121.9</v>
      </c>
      <c r="M179" s="32">
        <v>135.80000000000001</v>
      </c>
      <c r="N179" s="32">
        <v>131.1</v>
      </c>
      <c r="O179" s="32">
        <v>151.4</v>
      </c>
      <c r="P179" s="32">
        <v>141.5</v>
      </c>
      <c r="Q179" s="32">
        <v>153.19999999999999</v>
      </c>
      <c r="R179" s="32">
        <v>148</v>
      </c>
      <c r="S179" s="32">
        <v>141.9</v>
      </c>
      <c r="T179" s="32">
        <v>147.19999999999999</v>
      </c>
      <c r="U179" s="32">
        <v>139.1</v>
      </c>
      <c r="V179" s="32">
        <v>142.6</v>
      </c>
      <c r="W179" s="32">
        <v>139.5</v>
      </c>
      <c r="X179" s="32">
        <v>136.1</v>
      </c>
      <c r="Y179" s="32">
        <v>122</v>
      </c>
      <c r="Z179" s="32">
        <v>133.4</v>
      </c>
      <c r="AA179" s="32">
        <v>141.1</v>
      </c>
      <c r="AB179" s="32">
        <v>127.8</v>
      </c>
      <c r="AC179" s="32">
        <v>131.9</v>
      </c>
      <c r="AD179" s="32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 s="32">
        <v>134.4</v>
      </c>
      <c r="E180" s="32">
        <v>142.6</v>
      </c>
      <c r="F180" s="32">
        <v>145.9</v>
      </c>
      <c r="G180">
        <v>139.5</v>
      </c>
      <c r="H180" s="32">
        <v>115.9</v>
      </c>
      <c r="I180" s="32">
        <v>135</v>
      </c>
      <c r="J180" s="32">
        <v>163.19999999999999</v>
      </c>
      <c r="K180" s="32">
        <v>119.8</v>
      </c>
      <c r="L180" s="32">
        <v>120.7</v>
      </c>
      <c r="M180" s="32">
        <v>139.69999999999999</v>
      </c>
      <c r="N180" s="32">
        <v>125.7</v>
      </c>
      <c r="O180" s="32">
        <v>146.30000000000001</v>
      </c>
      <c r="P180" s="32">
        <v>138.80000000000001</v>
      </c>
      <c r="Q180" s="32">
        <v>157</v>
      </c>
      <c r="R180" s="32">
        <v>135.6</v>
      </c>
      <c r="S180" s="32">
        <v>125.6</v>
      </c>
      <c r="T180" s="32">
        <v>134</v>
      </c>
      <c r="U180" s="32">
        <v>139.1</v>
      </c>
      <c r="V180" s="32">
        <v>126.8</v>
      </c>
      <c r="W180" s="32">
        <v>129.30000000000001</v>
      </c>
      <c r="X180" s="32">
        <v>128.19999999999999</v>
      </c>
      <c r="Y180" s="32">
        <v>115.3</v>
      </c>
      <c r="Z180" s="32">
        <v>125.6</v>
      </c>
      <c r="AA180" s="32">
        <v>136.69999999999999</v>
      </c>
      <c r="AB180" s="32">
        <v>124.6</v>
      </c>
      <c r="AC180" s="32">
        <v>125.1</v>
      </c>
      <c r="AD180" s="32">
        <v>134.1</v>
      </c>
    </row>
    <row r="181" spans="1:30" x14ac:dyDescent="0.3">
      <c r="A181" t="s">
        <v>34</v>
      </c>
      <c r="B181">
        <v>2017</v>
      </c>
      <c r="C181" t="s">
        <v>46</v>
      </c>
      <c r="D181" s="32">
        <v>135.80000000000001</v>
      </c>
      <c r="E181" s="32">
        <v>143.30000000000001</v>
      </c>
      <c r="F181" s="32">
        <v>145.19999999999999</v>
      </c>
      <c r="G181">
        <v>141</v>
      </c>
      <c r="H181" s="32">
        <v>120.5</v>
      </c>
      <c r="I181" s="32">
        <v>141.5</v>
      </c>
      <c r="J181" s="32">
        <v>161.69999999999999</v>
      </c>
      <c r="K181" s="32">
        <v>129.1</v>
      </c>
      <c r="L181" s="32">
        <v>121.5</v>
      </c>
      <c r="M181" s="32">
        <v>137.1</v>
      </c>
      <c r="N181" s="32">
        <v>128.80000000000001</v>
      </c>
      <c r="O181" s="32">
        <v>149</v>
      </c>
      <c r="P181" s="32">
        <v>140.5</v>
      </c>
      <c r="Q181" s="32">
        <v>154.19999999999999</v>
      </c>
      <c r="R181" s="32">
        <v>143.1</v>
      </c>
      <c r="S181" s="32">
        <v>135.1</v>
      </c>
      <c r="T181" s="32">
        <v>142</v>
      </c>
      <c r="U181" s="32">
        <v>139.1</v>
      </c>
      <c r="V181" s="32">
        <v>136.6</v>
      </c>
      <c r="W181" s="32">
        <v>134.69999999999999</v>
      </c>
      <c r="X181" s="32">
        <v>133.1</v>
      </c>
      <c r="Y181" s="32">
        <v>118.5</v>
      </c>
      <c r="Z181" s="32">
        <v>129</v>
      </c>
      <c r="AA181" s="32">
        <v>138.5</v>
      </c>
      <c r="AB181" s="32">
        <v>126.5</v>
      </c>
      <c r="AC181" s="32">
        <v>128.6</v>
      </c>
      <c r="AD181" s="32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 s="32">
        <v>136.6</v>
      </c>
      <c r="E182" s="32">
        <v>144.4</v>
      </c>
      <c r="F182" s="32">
        <v>143.80000000000001</v>
      </c>
      <c r="G182">
        <v>142</v>
      </c>
      <c r="H182" s="32">
        <v>123.2</v>
      </c>
      <c r="I182" s="32">
        <v>147.9</v>
      </c>
      <c r="J182" s="32">
        <v>152.1</v>
      </c>
      <c r="K182" s="32">
        <v>131.80000000000001</v>
      </c>
      <c r="L182" s="32">
        <v>119.5</v>
      </c>
      <c r="M182" s="32">
        <v>136</v>
      </c>
      <c r="N182" s="32">
        <v>131.19999999999999</v>
      </c>
      <c r="O182" s="32">
        <v>151.80000000000001</v>
      </c>
      <c r="P182" s="32">
        <v>140.4</v>
      </c>
      <c r="Q182" s="32">
        <v>153.6</v>
      </c>
      <c r="R182" s="32">
        <v>148.30000000000001</v>
      </c>
      <c r="S182" s="32">
        <v>142.30000000000001</v>
      </c>
      <c r="T182" s="32">
        <v>147.5</v>
      </c>
      <c r="U182" s="32">
        <v>140.4</v>
      </c>
      <c r="V182" s="32">
        <v>142.30000000000001</v>
      </c>
      <c r="W182" s="32">
        <v>139.80000000000001</v>
      </c>
      <c r="X182" s="32">
        <v>136</v>
      </c>
      <c r="Y182" s="32">
        <v>122.7</v>
      </c>
      <c r="Z182" s="32">
        <v>134.30000000000001</v>
      </c>
      <c r="AA182" s="32">
        <v>141.6</v>
      </c>
      <c r="AB182" s="32">
        <v>128.6</v>
      </c>
      <c r="AC182" s="32">
        <v>132.30000000000001</v>
      </c>
      <c r="AD182" s="3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 s="32">
        <v>134.6</v>
      </c>
      <c r="E183" s="32">
        <v>143.69999999999999</v>
      </c>
      <c r="F183" s="32">
        <v>143.6</v>
      </c>
      <c r="G183">
        <v>139.6</v>
      </c>
      <c r="H183" s="32">
        <v>116.4</v>
      </c>
      <c r="I183" s="32">
        <v>133.80000000000001</v>
      </c>
      <c r="J183" s="32">
        <v>150.5</v>
      </c>
      <c r="K183" s="32">
        <v>118.4</v>
      </c>
      <c r="L183" s="32">
        <v>117.3</v>
      </c>
      <c r="M183" s="32">
        <v>140.5</v>
      </c>
      <c r="N183" s="32">
        <v>125.9</v>
      </c>
      <c r="O183" s="32">
        <v>146.80000000000001</v>
      </c>
      <c r="P183" s="32">
        <v>137.19999999999999</v>
      </c>
      <c r="Q183" s="32">
        <v>157.69999999999999</v>
      </c>
      <c r="R183" s="32">
        <v>136</v>
      </c>
      <c r="S183" s="32">
        <v>125.9</v>
      </c>
      <c r="T183" s="32">
        <v>134.4</v>
      </c>
      <c r="U183" s="32">
        <v>140.4</v>
      </c>
      <c r="V183" s="32">
        <v>127.3</v>
      </c>
      <c r="W183" s="32">
        <v>129.5</v>
      </c>
      <c r="X183" s="32">
        <v>129</v>
      </c>
      <c r="Y183" s="32">
        <v>116.3</v>
      </c>
      <c r="Z183" s="32">
        <v>126.2</v>
      </c>
      <c r="AA183" s="32">
        <v>137.1</v>
      </c>
      <c r="AB183" s="32">
        <v>125.5</v>
      </c>
      <c r="AC183" s="32">
        <v>125.8</v>
      </c>
      <c r="AD183" s="32">
        <v>134.1</v>
      </c>
    </row>
    <row r="184" spans="1:30" x14ac:dyDescent="0.3">
      <c r="A184" t="s">
        <v>34</v>
      </c>
      <c r="B184">
        <v>2018</v>
      </c>
      <c r="C184" t="s">
        <v>31</v>
      </c>
      <c r="D184" s="32">
        <v>136</v>
      </c>
      <c r="E184" s="32">
        <v>144.19999999999999</v>
      </c>
      <c r="F184" s="32">
        <v>143.69999999999999</v>
      </c>
      <c r="G184">
        <v>141.1</v>
      </c>
      <c r="H184" s="32">
        <v>120.7</v>
      </c>
      <c r="I184" s="32">
        <v>141.30000000000001</v>
      </c>
      <c r="J184" s="32">
        <v>151.6</v>
      </c>
      <c r="K184" s="32">
        <v>127.3</v>
      </c>
      <c r="L184" s="32">
        <v>118.8</v>
      </c>
      <c r="M184" s="32">
        <v>137.5</v>
      </c>
      <c r="N184" s="32">
        <v>129</v>
      </c>
      <c r="O184" s="32">
        <v>149.5</v>
      </c>
      <c r="P184" s="32">
        <v>139.19999999999999</v>
      </c>
      <c r="Q184" s="32">
        <v>154.69999999999999</v>
      </c>
      <c r="R184" s="32">
        <v>143.5</v>
      </c>
      <c r="S184" s="32">
        <v>135.5</v>
      </c>
      <c r="T184" s="32">
        <v>142.30000000000001</v>
      </c>
      <c r="U184" s="32">
        <v>140.4</v>
      </c>
      <c r="V184" s="32">
        <v>136.6</v>
      </c>
      <c r="W184" s="32">
        <v>134.9</v>
      </c>
      <c r="X184" s="32">
        <v>133.30000000000001</v>
      </c>
      <c r="Y184" s="32">
        <v>119.3</v>
      </c>
      <c r="Z184" s="32">
        <v>129.69999999999999</v>
      </c>
      <c r="AA184" s="32">
        <v>139</v>
      </c>
      <c r="AB184" s="32">
        <v>127.3</v>
      </c>
      <c r="AC184" s="32">
        <v>129.1</v>
      </c>
      <c r="AD184" s="32">
        <v>136.9</v>
      </c>
    </row>
    <row r="185" spans="1:30" x14ac:dyDescent="0.3">
      <c r="A185" t="s">
        <v>30</v>
      </c>
      <c r="B185">
        <v>2018</v>
      </c>
      <c r="C185" t="s">
        <v>35</v>
      </c>
      <c r="D185" s="32">
        <v>136.4</v>
      </c>
      <c r="E185" s="32">
        <v>143.69999999999999</v>
      </c>
      <c r="F185" s="32">
        <v>140.6</v>
      </c>
      <c r="G185">
        <v>141.5</v>
      </c>
      <c r="H185" s="32">
        <v>122.9</v>
      </c>
      <c r="I185" s="32">
        <v>149.4</v>
      </c>
      <c r="J185" s="32">
        <v>142.4</v>
      </c>
      <c r="K185" s="32">
        <v>130.19999999999999</v>
      </c>
      <c r="L185" s="32">
        <v>117.9</v>
      </c>
      <c r="M185" s="32">
        <v>135.6</v>
      </c>
      <c r="N185" s="32">
        <v>130.5</v>
      </c>
      <c r="O185" s="32">
        <v>151.69999999999999</v>
      </c>
      <c r="P185" s="32">
        <v>138.69999999999999</v>
      </c>
      <c r="Q185" s="32">
        <v>153.30000000000001</v>
      </c>
      <c r="R185" s="32">
        <v>148.69999999999999</v>
      </c>
      <c r="S185" s="32">
        <v>142.4</v>
      </c>
      <c r="T185" s="32">
        <v>147.80000000000001</v>
      </c>
      <c r="U185" s="32">
        <v>141.30000000000001</v>
      </c>
      <c r="V185" s="32">
        <v>142.4</v>
      </c>
      <c r="W185" s="32">
        <v>139.9</v>
      </c>
      <c r="X185" s="32">
        <v>136.19999999999999</v>
      </c>
      <c r="Y185" s="32">
        <v>123.3</v>
      </c>
      <c r="Z185" s="32">
        <v>134.30000000000001</v>
      </c>
      <c r="AA185" s="32">
        <v>141.5</v>
      </c>
      <c r="AB185" s="32">
        <v>128.80000000000001</v>
      </c>
      <c r="AC185" s="32">
        <v>132.5</v>
      </c>
      <c r="AD185" s="32">
        <v>138.5</v>
      </c>
    </row>
    <row r="186" spans="1:30" x14ac:dyDescent="0.3">
      <c r="A186" t="s">
        <v>33</v>
      </c>
      <c r="B186">
        <v>2018</v>
      </c>
      <c r="C186" t="s">
        <v>35</v>
      </c>
      <c r="D186" s="32">
        <v>134.80000000000001</v>
      </c>
      <c r="E186" s="32">
        <v>143</v>
      </c>
      <c r="F186" s="32">
        <v>139.9</v>
      </c>
      <c r="G186">
        <v>139.9</v>
      </c>
      <c r="H186" s="32">
        <v>116.2</v>
      </c>
      <c r="I186" s="32">
        <v>135.5</v>
      </c>
      <c r="J186" s="32">
        <v>136.9</v>
      </c>
      <c r="K186" s="32">
        <v>117</v>
      </c>
      <c r="L186" s="32">
        <v>115.4</v>
      </c>
      <c r="M186" s="32">
        <v>140.69999999999999</v>
      </c>
      <c r="N186" s="32">
        <v>125.9</v>
      </c>
      <c r="O186" s="32">
        <v>147.1</v>
      </c>
      <c r="P186" s="32">
        <v>135.6</v>
      </c>
      <c r="Q186" s="32">
        <v>159.30000000000001</v>
      </c>
      <c r="R186" s="32">
        <v>136.30000000000001</v>
      </c>
      <c r="S186" s="32">
        <v>126.1</v>
      </c>
      <c r="T186" s="32">
        <v>134.69999999999999</v>
      </c>
      <c r="U186" s="32">
        <v>141.30000000000001</v>
      </c>
      <c r="V186" s="32">
        <v>127.3</v>
      </c>
      <c r="W186" s="32">
        <v>129.9</v>
      </c>
      <c r="X186" s="32">
        <v>129.80000000000001</v>
      </c>
      <c r="Y186" s="32">
        <v>117.4</v>
      </c>
      <c r="Z186" s="32">
        <v>126.5</v>
      </c>
      <c r="AA186" s="32">
        <v>137.19999999999999</v>
      </c>
      <c r="AB186" s="32">
        <v>126.2</v>
      </c>
      <c r="AC186" s="32">
        <v>126.5</v>
      </c>
      <c r="AD186" s="32">
        <v>134</v>
      </c>
    </row>
    <row r="187" spans="1:30" x14ac:dyDescent="0.3">
      <c r="A187" t="s">
        <v>34</v>
      </c>
      <c r="B187">
        <v>2018</v>
      </c>
      <c r="C187" t="s">
        <v>35</v>
      </c>
      <c r="D187" s="32">
        <v>135.9</v>
      </c>
      <c r="E187" s="32">
        <v>143.5</v>
      </c>
      <c r="F187" s="32">
        <v>140.30000000000001</v>
      </c>
      <c r="G187">
        <v>140.9</v>
      </c>
      <c r="H187" s="32">
        <v>120.4</v>
      </c>
      <c r="I187" s="32">
        <v>142.9</v>
      </c>
      <c r="J187" s="32">
        <v>140.5</v>
      </c>
      <c r="K187" s="32">
        <v>125.8</v>
      </c>
      <c r="L187" s="32">
        <v>117.1</v>
      </c>
      <c r="M187" s="32">
        <v>137.30000000000001</v>
      </c>
      <c r="N187" s="32">
        <v>128.6</v>
      </c>
      <c r="O187" s="32">
        <v>149.6</v>
      </c>
      <c r="P187" s="32">
        <v>137.6</v>
      </c>
      <c r="Q187" s="32">
        <v>154.9</v>
      </c>
      <c r="R187" s="32">
        <v>143.80000000000001</v>
      </c>
      <c r="S187" s="32">
        <v>135.6</v>
      </c>
      <c r="T187" s="32">
        <v>142.6</v>
      </c>
      <c r="U187" s="32">
        <v>141.30000000000001</v>
      </c>
      <c r="V187" s="32">
        <v>136.69999999999999</v>
      </c>
      <c r="W187" s="32">
        <v>135.19999999999999</v>
      </c>
      <c r="X187" s="32">
        <v>133.80000000000001</v>
      </c>
      <c r="Y187" s="32">
        <v>120.2</v>
      </c>
      <c r="Z187" s="32">
        <v>129.9</v>
      </c>
      <c r="AA187" s="32">
        <v>139</v>
      </c>
      <c r="AB187" s="32">
        <v>127.7</v>
      </c>
      <c r="AC187" s="32">
        <v>129.6</v>
      </c>
      <c r="AD187" s="32">
        <v>136.4</v>
      </c>
    </row>
    <row r="188" spans="1:30" x14ac:dyDescent="0.3">
      <c r="A188" t="s">
        <v>30</v>
      </c>
      <c r="B188">
        <v>2018</v>
      </c>
      <c r="C188" t="s">
        <v>36</v>
      </c>
      <c r="D188" s="32">
        <v>136.80000000000001</v>
      </c>
      <c r="E188" s="32">
        <v>143.80000000000001</v>
      </c>
      <c r="F188" s="32">
        <v>140</v>
      </c>
      <c r="G188">
        <v>142</v>
      </c>
      <c r="H188" s="32">
        <v>123.2</v>
      </c>
      <c r="I188" s="32">
        <v>152.9</v>
      </c>
      <c r="J188" s="32">
        <v>138</v>
      </c>
      <c r="K188" s="32">
        <v>129.30000000000001</v>
      </c>
      <c r="L188" s="32">
        <v>117.1</v>
      </c>
      <c r="M188" s="32">
        <v>136.30000000000001</v>
      </c>
      <c r="N188" s="32">
        <v>131.19999999999999</v>
      </c>
      <c r="O188" s="32">
        <v>152.80000000000001</v>
      </c>
      <c r="P188" s="32">
        <v>138.6</v>
      </c>
      <c r="Q188" s="32">
        <v>155.1</v>
      </c>
      <c r="R188" s="32">
        <v>149.19999999999999</v>
      </c>
      <c r="S188" s="32">
        <v>143</v>
      </c>
      <c r="T188" s="32">
        <v>148.30000000000001</v>
      </c>
      <c r="U188" s="32">
        <v>142</v>
      </c>
      <c r="V188" s="32">
        <v>142.6</v>
      </c>
      <c r="W188" s="32">
        <v>139.9</v>
      </c>
      <c r="X188" s="32">
        <v>136.69999999999999</v>
      </c>
      <c r="Y188" s="32">
        <v>124.6</v>
      </c>
      <c r="Z188" s="32">
        <v>135.1</v>
      </c>
      <c r="AA188" s="32">
        <v>142.69999999999999</v>
      </c>
      <c r="AB188" s="32">
        <v>129.30000000000001</v>
      </c>
      <c r="AC188" s="32">
        <v>133.30000000000001</v>
      </c>
      <c r="AD188" s="32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 s="32">
        <v>135</v>
      </c>
      <c r="E189" s="32">
        <v>143.1</v>
      </c>
      <c r="F189" s="32">
        <v>135.5</v>
      </c>
      <c r="G189">
        <v>139.9</v>
      </c>
      <c r="H189" s="32">
        <v>116.5</v>
      </c>
      <c r="I189" s="32">
        <v>138.5</v>
      </c>
      <c r="J189" s="32">
        <v>128</v>
      </c>
      <c r="K189" s="32">
        <v>115.5</v>
      </c>
      <c r="L189" s="32">
        <v>114.2</v>
      </c>
      <c r="M189" s="32">
        <v>140.69999999999999</v>
      </c>
      <c r="N189" s="32">
        <v>126.2</v>
      </c>
      <c r="O189" s="32">
        <v>147.6</v>
      </c>
      <c r="P189" s="32">
        <v>134.80000000000001</v>
      </c>
      <c r="Q189" s="32">
        <v>159.69999999999999</v>
      </c>
      <c r="R189" s="32">
        <v>136.69999999999999</v>
      </c>
      <c r="S189" s="32">
        <v>126.7</v>
      </c>
      <c r="T189" s="32">
        <v>135.19999999999999</v>
      </c>
      <c r="U189" s="32">
        <v>142</v>
      </c>
      <c r="V189" s="32">
        <v>126.4</v>
      </c>
      <c r="W189" s="32">
        <v>130.80000000000001</v>
      </c>
      <c r="X189" s="32">
        <v>130.5</v>
      </c>
      <c r="Y189" s="32">
        <v>117.8</v>
      </c>
      <c r="Z189" s="32">
        <v>126.8</v>
      </c>
      <c r="AA189" s="32">
        <v>137.80000000000001</v>
      </c>
      <c r="AB189" s="32">
        <v>126.7</v>
      </c>
      <c r="AC189" s="32">
        <v>127.1</v>
      </c>
      <c r="AD189" s="32">
        <v>134</v>
      </c>
    </row>
    <row r="190" spans="1:30" x14ac:dyDescent="0.3">
      <c r="A190" t="s">
        <v>34</v>
      </c>
      <c r="B190">
        <v>2018</v>
      </c>
      <c r="C190" t="s">
        <v>36</v>
      </c>
      <c r="D190" s="32">
        <v>136.19999999999999</v>
      </c>
      <c r="E190" s="32">
        <v>143.6</v>
      </c>
      <c r="F190" s="32">
        <v>138.30000000000001</v>
      </c>
      <c r="G190">
        <v>141.19999999999999</v>
      </c>
      <c r="H190" s="32">
        <v>120.7</v>
      </c>
      <c r="I190" s="32">
        <v>146.19999999999999</v>
      </c>
      <c r="J190" s="32">
        <v>134.6</v>
      </c>
      <c r="K190" s="32">
        <v>124.6</v>
      </c>
      <c r="L190" s="32">
        <v>116.1</v>
      </c>
      <c r="M190" s="32">
        <v>137.80000000000001</v>
      </c>
      <c r="N190" s="32">
        <v>129.1</v>
      </c>
      <c r="O190" s="32">
        <v>150.4</v>
      </c>
      <c r="P190" s="32">
        <v>137.19999999999999</v>
      </c>
      <c r="Q190" s="32">
        <v>156.30000000000001</v>
      </c>
      <c r="R190" s="32">
        <v>144.30000000000001</v>
      </c>
      <c r="S190" s="32">
        <v>136.19999999999999</v>
      </c>
      <c r="T190" s="32">
        <v>143.1</v>
      </c>
      <c r="U190" s="32">
        <v>142</v>
      </c>
      <c r="V190" s="32">
        <v>136.5</v>
      </c>
      <c r="W190" s="32">
        <v>135.6</v>
      </c>
      <c r="X190" s="32">
        <v>134.30000000000001</v>
      </c>
      <c r="Y190" s="32">
        <v>121</v>
      </c>
      <c r="Z190" s="32">
        <v>130.4</v>
      </c>
      <c r="AA190" s="32">
        <v>139.80000000000001</v>
      </c>
      <c r="AB190" s="32">
        <v>128.19999999999999</v>
      </c>
      <c r="AC190" s="32">
        <v>130.30000000000001</v>
      </c>
      <c r="AD190" s="32">
        <v>136.5</v>
      </c>
    </row>
    <row r="191" spans="1:30" x14ac:dyDescent="0.3">
      <c r="A191" t="s">
        <v>30</v>
      </c>
      <c r="B191">
        <v>2018</v>
      </c>
      <c r="C191" t="s">
        <v>37</v>
      </c>
      <c r="D191" s="32">
        <v>137.1</v>
      </c>
      <c r="E191" s="32">
        <v>144.5</v>
      </c>
      <c r="F191" s="32">
        <v>135.9</v>
      </c>
      <c r="G191">
        <v>142.4</v>
      </c>
      <c r="H191" s="32">
        <v>123.5</v>
      </c>
      <c r="I191" s="32">
        <v>156.4</v>
      </c>
      <c r="J191" s="32">
        <v>135.1</v>
      </c>
      <c r="K191" s="32">
        <v>128.4</v>
      </c>
      <c r="L191" s="32">
        <v>115.2</v>
      </c>
      <c r="M191" s="32">
        <v>137.19999999999999</v>
      </c>
      <c r="N191" s="32">
        <v>131.9</v>
      </c>
      <c r="O191" s="32">
        <v>153.80000000000001</v>
      </c>
      <c r="P191" s="32">
        <v>138.6</v>
      </c>
      <c r="Q191" s="32">
        <v>156.1</v>
      </c>
      <c r="R191" s="32">
        <v>150.1</v>
      </c>
      <c r="S191" s="32">
        <v>143.30000000000001</v>
      </c>
      <c r="T191" s="32">
        <v>149.1</v>
      </c>
      <c r="U191" s="32">
        <v>142.9</v>
      </c>
      <c r="V191" s="32">
        <v>143.80000000000001</v>
      </c>
      <c r="W191" s="32">
        <v>140.9</v>
      </c>
      <c r="X191" s="32">
        <v>137.6</v>
      </c>
      <c r="Y191" s="32">
        <v>125.3</v>
      </c>
      <c r="Z191" s="32">
        <v>136</v>
      </c>
      <c r="AA191" s="32">
        <v>143.69999999999999</v>
      </c>
      <c r="AB191" s="32">
        <v>130.4</v>
      </c>
      <c r="AC191" s="32">
        <v>134.19999999999999</v>
      </c>
      <c r="AD191" s="32">
        <v>139.1</v>
      </c>
    </row>
    <row r="192" spans="1:30" x14ac:dyDescent="0.3">
      <c r="A192" t="s">
        <v>33</v>
      </c>
      <c r="B192">
        <v>2018</v>
      </c>
      <c r="C192" t="s">
        <v>37</v>
      </c>
      <c r="D192" s="32">
        <v>135</v>
      </c>
      <c r="E192" s="32">
        <v>144.30000000000001</v>
      </c>
      <c r="F192" s="32">
        <v>130.80000000000001</v>
      </c>
      <c r="G192">
        <v>140.30000000000001</v>
      </c>
      <c r="H192" s="32">
        <v>116.6</v>
      </c>
      <c r="I192" s="32">
        <v>150.1</v>
      </c>
      <c r="J192" s="32">
        <v>127.6</v>
      </c>
      <c r="K192" s="32">
        <v>114</v>
      </c>
      <c r="L192" s="32">
        <v>110.6</v>
      </c>
      <c r="M192" s="32">
        <v>140.19999999999999</v>
      </c>
      <c r="N192" s="32">
        <v>126.5</v>
      </c>
      <c r="O192" s="32">
        <v>148.30000000000001</v>
      </c>
      <c r="P192" s="32">
        <v>135.69999999999999</v>
      </c>
      <c r="Q192" s="32">
        <v>159.19999999999999</v>
      </c>
      <c r="R192" s="32">
        <v>137.80000000000001</v>
      </c>
      <c r="S192" s="32">
        <v>127.4</v>
      </c>
      <c r="T192" s="32">
        <v>136.19999999999999</v>
      </c>
      <c r="U192" s="32">
        <v>142.9</v>
      </c>
      <c r="V192" s="32">
        <v>124.6</v>
      </c>
      <c r="W192" s="32">
        <v>131.80000000000001</v>
      </c>
      <c r="X192" s="32">
        <v>131.30000000000001</v>
      </c>
      <c r="Y192" s="32">
        <v>118.9</v>
      </c>
      <c r="Z192" s="32">
        <v>127.6</v>
      </c>
      <c r="AA192" s="32">
        <v>139.69999999999999</v>
      </c>
      <c r="AB192" s="32">
        <v>127.6</v>
      </c>
      <c r="AC192" s="32">
        <v>128.19999999999999</v>
      </c>
      <c r="AD192" s="3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 s="32">
        <v>136.4</v>
      </c>
      <c r="E193" s="32">
        <v>144.4</v>
      </c>
      <c r="F193" s="32">
        <v>133.9</v>
      </c>
      <c r="G193">
        <v>141.6</v>
      </c>
      <c r="H193" s="32">
        <v>121</v>
      </c>
      <c r="I193" s="32">
        <v>153.5</v>
      </c>
      <c r="J193" s="32">
        <v>132.6</v>
      </c>
      <c r="K193" s="32">
        <v>123.5</v>
      </c>
      <c r="L193" s="32">
        <v>113.7</v>
      </c>
      <c r="M193" s="32">
        <v>138.19999999999999</v>
      </c>
      <c r="N193" s="32">
        <v>129.6</v>
      </c>
      <c r="O193" s="32">
        <v>151.19999999999999</v>
      </c>
      <c r="P193" s="32">
        <v>137.5</v>
      </c>
      <c r="Q193" s="32">
        <v>156.9</v>
      </c>
      <c r="R193" s="32">
        <v>145.30000000000001</v>
      </c>
      <c r="S193" s="32">
        <v>136.69999999999999</v>
      </c>
      <c r="T193" s="32">
        <v>144</v>
      </c>
      <c r="U193" s="32">
        <v>142.9</v>
      </c>
      <c r="V193" s="32">
        <v>136.5</v>
      </c>
      <c r="W193" s="32">
        <v>136.6</v>
      </c>
      <c r="X193" s="32">
        <v>135.19999999999999</v>
      </c>
      <c r="Y193" s="32">
        <v>121.9</v>
      </c>
      <c r="Z193" s="32">
        <v>131.30000000000001</v>
      </c>
      <c r="AA193" s="32">
        <v>141.4</v>
      </c>
      <c r="AB193" s="32">
        <v>129.19999999999999</v>
      </c>
      <c r="AC193" s="32">
        <v>131.30000000000001</v>
      </c>
      <c r="AD193" s="32">
        <v>137.1</v>
      </c>
    </row>
    <row r="194" spans="1:30" x14ac:dyDescent="0.3">
      <c r="A194" t="s">
        <v>30</v>
      </c>
      <c r="B194">
        <v>2018</v>
      </c>
      <c r="C194" t="s">
        <v>38</v>
      </c>
      <c r="D194" s="32">
        <v>137.4</v>
      </c>
      <c r="E194" s="32">
        <v>145.69999999999999</v>
      </c>
      <c r="F194" s="32">
        <v>135.5</v>
      </c>
      <c r="G194">
        <v>142.9</v>
      </c>
      <c r="H194" s="32">
        <v>123.6</v>
      </c>
      <c r="I194" s="32">
        <v>157.5</v>
      </c>
      <c r="J194" s="32">
        <v>137.80000000000001</v>
      </c>
      <c r="K194" s="32">
        <v>127.2</v>
      </c>
      <c r="L194" s="32">
        <v>111.8</v>
      </c>
      <c r="M194" s="32">
        <v>137.4</v>
      </c>
      <c r="N194" s="32">
        <v>132.19999999999999</v>
      </c>
      <c r="O194" s="32">
        <v>154.30000000000001</v>
      </c>
      <c r="P194" s="32">
        <v>139.1</v>
      </c>
      <c r="Q194" s="32">
        <v>157</v>
      </c>
      <c r="R194" s="32">
        <v>150.80000000000001</v>
      </c>
      <c r="S194" s="32">
        <v>144.1</v>
      </c>
      <c r="T194" s="32">
        <v>149.80000000000001</v>
      </c>
      <c r="U194" s="32">
        <v>143.19999999999999</v>
      </c>
      <c r="V194" s="32">
        <v>144.30000000000001</v>
      </c>
      <c r="W194" s="32">
        <v>141.80000000000001</v>
      </c>
      <c r="X194" s="32">
        <v>138.4</v>
      </c>
      <c r="Y194" s="32">
        <v>126.4</v>
      </c>
      <c r="Z194" s="32">
        <v>136.80000000000001</v>
      </c>
      <c r="AA194" s="32">
        <v>144.4</v>
      </c>
      <c r="AB194" s="32">
        <v>131.19999999999999</v>
      </c>
      <c r="AC194" s="32">
        <v>135.1</v>
      </c>
      <c r="AD194" s="32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 s="32">
        <v>135</v>
      </c>
      <c r="E195" s="32">
        <v>148.19999999999999</v>
      </c>
      <c r="F195" s="32">
        <v>130.5</v>
      </c>
      <c r="G195">
        <v>140.69999999999999</v>
      </c>
      <c r="H195" s="32">
        <v>116.4</v>
      </c>
      <c r="I195" s="32">
        <v>151.30000000000001</v>
      </c>
      <c r="J195" s="32">
        <v>131.4</v>
      </c>
      <c r="K195" s="32">
        <v>112.8</v>
      </c>
      <c r="L195" s="32">
        <v>105.3</v>
      </c>
      <c r="M195" s="32">
        <v>139.6</v>
      </c>
      <c r="N195" s="32">
        <v>126.6</v>
      </c>
      <c r="O195" s="32">
        <v>148.69999999999999</v>
      </c>
      <c r="P195" s="32">
        <v>136.4</v>
      </c>
      <c r="Q195" s="32">
        <v>160.30000000000001</v>
      </c>
      <c r="R195" s="32">
        <v>138.6</v>
      </c>
      <c r="S195" s="32">
        <v>127.9</v>
      </c>
      <c r="T195" s="32">
        <v>137</v>
      </c>
      <c r="U195" s="32">
        <v>143.19999999999999</v>
      </c>
      <c r="V195" s="32">
        <v>124.7</v>
      </c>
      <c r="W195" s="32">
        <v>132.5</v>
      </c>
      <c r="X195" s="32">
        <v>132</v>
      </c>
      <c r="Y195" s="32">
        <v>119.8</v>
      </c>
      <c r="Z195" s="32">
        <v>128</v>
      </c>
      <c r="AA195" s="32">
        <v>140.4</v>
      </c>
      <c r="AB195" s="32">
        <v>128.1</v>
      </c>
      <c r="AC195" s="32">
        <v>128.9</v>
      </c>
      <c r="AD195" s="32">
        <v>135.4</v>
      </c>
    </row>
    <row r="196" spans="1:30" x14ac:dyDescent="0.3">
      <c r="A196" t="s">
        <v>34</v>
      </c>
      <c r="B196">
        <v>2018</v>
      </c>
      <c r="C196" t="s">
        <v>38</v>
      </c>
      <c r="D196" s="32">
        <v>136.6</v>
      </c>
      <c r="E196" s="32">
        <v>146.6</v>
      </c>
      <c r="F196" s="32">
        <v>133.6</v>
      </c>
      <c r="G196">
        <v>142.1</v>
      </c>
      <c r="H196" s="32">
        <v>121</v>
      </c>
      <c r="I196" s="32">
        <v>154.6</v>
      </c>
      <c r="J196" s="32">
        <v>135.6</v>
      </c>
      <c r="K196" s="32">
        <v>122.3</v>
      </c>
      <c r="L196" s="32">
        <v>109.6</v>
      </c>
      <c r="M196" s="32">
        <v>138.1</v>
      </c>
      <c r="N196" s="32">
        <v>129.9</v>
      </c>
      <c r="O196" s="32">
        <v>151.69999999999999</v>
      </c>
      <c r="P196" s="32">
        <v>138.1</v>
      </c>
      <c r="Q196" s="32">
        <v>157.9</v>
      </c>
      <c r="R196" s="32">
        <v>146</v>
      </c>
      <c r="S196" s="32">
        <v>137.4</v>
      </c>
      <c r="T196" s="32">
        <v>144.69999999999999</v>
      </c>
      <c r="U196" s="32">
        <v>143.19999999999999</v>
      </c>
      <c r="V196" s="32">
        <v>136.9</v>
      </c>
      <c r="W196" s="32">
        <v>137.4</v>
      </c>
      <c r="X196" s="32">
        <v>136</v>
      </c>
      <c r="Y196" s="32">
        <v>122.9</v>
      </c>
      <c r="Z196" s="32">
        <v>131.80000000000001</v>
      </c>
      <c r="AA196" s="32">
        <v>142.1</v>
      </c>
      <c r="AB196" s="32">
        <v>129.9</v>
      </c>
      <c r="AC196" s="32">
        <v>132.1</v>
      </c>
      <c r="AD196" s="32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 s="32">
        <v>137.6</v>
      </c>
      <c r="E197" s="32">
        <v>148.1</v>
      </c>
      <c r="F197" s="32">
        <v>136.69999999999999</v>
      </c>
      <c r="G197">
        <v>143.19999999999999</v>
      </c>
      <c r="H197" s="32">
        <v>124</v>
      </c>
      <c r="I197" s="32">
        <v>154.1</v>
      </c>
      <c r="J197" s="32">
        <v>143.5</v>
      </c>
      <c r="K197" s="32">
        <v>126</v>
      </c>
      <c r="L197" s="32">
        <v>112.4</v>
      </c>
      <c r="M197" s="32">
        <v>137.6</v>
      </c>
      <c r="N197" s="32">
        <v>132.80000000000001</v>
      </c>
      <c r="O197" s="32">
        <v>154.30000000000001</v>
      </c>
      <c r="P197" s="32">
        <v>140</v>
      </c>
      <c r="Q197" s="32">
        <v>157.30000000000001</v>
      </c>
      <c r="R197" s="32">
        <v>151.30000000000001</v>
      </c>
      <c r="S197" s="32">
        <v>144.69999999999999</v>
      </c>
      <c r="T197" s="32">
        <v>150.30000000000001</v>
      </c>
      <c r="U197" s="32">
        <v>142.5</v>
      </c>
      <c r="V197" s="32">
        <v>145.1</v>
      </c>
      <c r="W197" s="32">
        <v>142.19999999999999</v>
      </c>
      <c r="X197" s="32">
        <v>138.4</v>
      </c>
      <c r="Y197" s="32">
        <v>127.4</v>
      </c>
      <c r="Z197" s="32">
        <v>137.80000000000001</v>
      </c>
      <c r="AA197" s="32">
        <v>145.1</v>
      </c>
      <c r="AB197" s="32">
        <v>131.4</v>
      </c>
      <c r="AC197" s="32">
        <v>135.6</v>
      </c>
      <c r="AD197" s="32">
        <v>140.5</v>
      </c>
    </row>
    <row r="198" spans="1:30" x14ac:dyDescent="0.3">
      <c r="A198" t="s">
        <v>33</v>
      </c>
      <c r="B198">
        <v>2018</v>
      </c>
      <c r="C198" t="s">
        <v>39</v>
      </c>
      <c r="D198" s="32">
        <v>135.30000000000001</v>
      </c>
      <c r="E198" s="32">
        <v>149.69999999999999</v>
      </c>
      <c r="F198" s="32">
        <v>133.9</v>
      </c>
      <c r="G198">
        <v>140.80000000000001</v>
      </c>
      <c r="H198" s="32">
        <v>116.6</v>
      </c>
      <c r="I198" s="32">
        <v>152.19999999999999</v>
      </c>
      <c r="J198" s="32">
        <v>144</v>
      </c>
      <c r="K198" s="32">
        <v>112.3</v>
      </c>
      <c r="L198" s="32">
        <v>108.4</v>
      </c>
      <c r="M198" s="32">
        <v>140</v>
      </c>
      <c r="N198" s="32">
        <v>126.7</v>
      </c>
      <c r="O198" s="32">
        <v>149</v>
      </c>
      <c r="P198" s="32">
        <v>138.4</v>
      </c>
      <c r="Q198" s="32">
        <v>161</v>
      </c>
      <c r="R198" s="32">
        <v>138.9</v>
      </c>
      <c r="S198" s="32">
        <v>128.69999999999999</v>
      </c>
      <c r="T198" s="32">
        <v>137.4</v>
      </c>
      <c r="U198" s="32">
        <v>142.5</v>
      </c>
      <c r="V198" s="32">
        <v>126.5</v>
      </c>
      <c r="W198" s="32">
        <v>133.1</v>
      </c>
      <c r="X198" s="32">
        <v>132.6</v>
      </c>
      <c r="Y198" s="32">
        <v>120.4</v>
      </c>
      <c r="Z198" s="32">
        <v>128.5</v>
      </c>
      <c r="AA198" s="32">
        <v>141.19999999999999</v>
      </c>
      <c r="AB198" s="32">
        <v>128.19999999999999</v>
      </c>
      <c r="AC198" s="32">
        <v>129.5</v>
      </c>
      <c r="AD198" s="32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 s="32">
        <v>136.9</v>
      </c>
      <c r="E199" s="32">
        <v>148.69999999999999</v>
      </c>
      <c r="F199" s="32">
        <v>135.6</v>
      </c>
      <c r="G199">
        <v>142.30000000000001</v>
      </c>
      <c r="H199" s="32">
        <v>121.3</v>
      </c>
      <c r="I199" s="32">
        <v>153.19999999999999</v>
      </c>
      <c r="J199" s="32">
        <v>143.69999999999999</v>
      </c>
      <c r="K199" s="32">
        <v>121.4</v>
      </c>
      <c r="L199" s="32">
        <v>111.1</v>
      </c>
      <c r="M199" s="32">
        <v>138.4</v>
      </c>
      <c r="N199" s="32">
        <v>130.30000000000001</v>
      </c>
      <c r="O199" s="32">
        <v>151.80000000000001</v>
      </c>
      <c r="P199" s="32">
        <v>139.4</v>
      </c>
      <c r="Q199" s="32">
        <v>158.30000000000001</v>
      </c>
      <c r="R199" s="32">
        <v>146.4</v>
      </c>
      <c r="S199" s="32">
        <v>138.1</v>
      </c>
      <c r="T199" s="32">
        <v>145.19999999999999</v>
      </c>
      <c r="U199" s="32">
        <v>142.5</v>
      </c>
      <c r="V199" s="32">
        <v>138.1</v>
      </c>
      <c r="W199" s="32">
        <v>137.9</v>
      </c>
      <c r="X199" s="32">
        <v>136.19999999999999</v>
      </c>
      <c r="Y199" s="32">
        <v>123.7</v>
      </c>
      <c r="Z199" s="32">
        <v>132.6</v>
      </c>
      <c r="AA199" s="32">
        <v>142.80000000000001</v>
      </c>
      <c r="AB199" s="32">
        <v>130.1</v>
      </c>
      <c r="AC199" s="32">
        <v>132.6</v>
      </c>
      <c r="AD199" s="32">
        <v>138.5</v>
      </c>
    </row>
    <row r="200" spans="1:30" x14ac:dyDescent="0.3">
      <c r="A200" t="s">
        <v>30</v>
      </c>
      <c r="B200">
        <v>2018</v>
      </c>
      <c r="C200" t="s">
        <v>40</v>
      </c>
      <c r="D200" s="32">
        <v>138.4</v>
      </c>
      <c r="E200" s="32">
        <v>149.30000000000001</v>
      </c>
      <c r="F200" s="32">
        <v>139.30000000000001</v>
      </c>
      <c r="G200">
        <v>143.4</v>
      </c>
      <c r="H200" s="32">
        <v>124.1</v>
      </c>
      <c r="I200" s="32">
        <v>153.30000000000001</v>
      </c>
      <c r="J200" s="32">
        <v>154.19999999999999</v>
      </c>
      <c r="K200" s="32">
        <v>126.4</v>
      </c>
      <c r="L200" s="32">
        <v>114.3</v>
      </c>
      <c r="M200" s="32">
        <v>138.19999999999999</v>
      </c>
      <c r="N200" s="32">
        <v>132.80000000000001</v>
      </c>
      <c r="O200" s="32">
        <v>154.80000000000001</v>
      </c>
      <c r="P200" s="32">
        <v>142</v>
      </c>
      <c r="Q200" s="32">
        <v>156.1</v>
      </c>
      <c r="R200" s="32">
        <v>151.5</v>
      </c>
      <c r="S200" s="32">
        <v>145.1</v>
      </c>
      <c r="T200" s="32">
        <v>150.6</v>
      </c>
      <c r="U200" s="32">
        <v>143.6</v>
      </c>
      <c r="V200" s="32">
        <v>146.80000000000001</v>
      </c>
      <c r="W200" s="32">
        <v>143.1</v>
      </c>
      <c r="X200" s="32">
        <v>139</v>
      </c>
      <c r="Y200" s="32">
        <v>127.5</v>
      </c>
      <c r="Z200" s="32">
        <v>138.4</v>
      </c>
      <c r="AA200" s="32">
        <v>145.80000000000001</v>
      </c>
      <c r="AB200" s="32">
        <v>131.4</v>
      </c>
      <c r="AC200" s="32">
        <v>136</v>
      </c>
      <c r="AD200" s="32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 s="32">
        <v>135.6</v>
      </c>
      <c r="E201" s="32">
        <v>148.6</v>
      </c>
      <c r="F201" s="32">
        <v>139.1</v>
      </c>
      <c r="G201">
        <v>141</v>
      </c>
      <c r="H201" s="32">
        <v>116.7</v>
      </c>
      <c r="I201" s="32">
        <v>149.69999999999999</v>
      </c>
      <c r="J201" s="32">
        <v>159.19999999999999</v>
      </c>
      <c r="K201" s="32">
        <v>112.6</v>
      </c>
      <c r="L201" s="32">
        <v>111.8</v>
      </c>
      <c r="M201" s="32">
        <v>140.30000000000001</v>
      </c>
      <c r="N201" s="32">
        <v>126.8</v>
      </c>
      <c r="O201" s="32">
        <v>149.4</v>
      </c>
      <c r="P201" s="32">
        <v>140.30000000000001</v>
      </c>
      <c r="Q201" s="32">
        <v>161.4</v>
      </c>
      <c r="R201" s="32">
        <v>139.6</v>
      </c>
      <c r="S201" s="32">
        <v>128.9</v>
      </c>
      <c r="T201" s="32">
        <v>137.9</v>
      </c>
      <c r="U201" s="32">
        <v>143.6</v>
      </c>
      <c r="V201" s="32">
        <v>128.1</v>
      </c>
      <c r="W201" s="32">
        <v>133.6</v>
      </c>
      <c r="X201" s="32">
        <v>133.6</v>
      </c>
      <c r="Y201" s="32">
        <v>120.1</v>
      </c>
      <c r="Z201" s="32">
        <v>129</v>
      </c>
      <c r="AA201" s="32">
        <v>144</v>
      </c>
      <c r="AB201" s="32">
        <v>128.19999999999999</v>
      </c>
      <c r="AC201" s="32">
        <v>130.19999999999999</v>
      </c>
      <c r="AD201" s="32">
        <v>137.5</v>
      </c>
    </row>
    <row r="202" spans="1:30" x14ac:dyDescent="0.3">
      <c r="A202" t="s">
        <v>34</v>
      </c>
      <c r="B202">
        <v>2018</v>
      </c>
      <c r="C202" t="s">
        <v>40</v>
      </c>
      <c r="D202" s="32">
        <v>137.5</v>
      </c>
      <c r="E202" s="32">
        <v>149.1</v>
      </c>
      <c r="F202" s="32">
        <v>139.19999999999999</v>
      </c>
      <c r="G202">
        <v>142.5</v>
      </c>
      <c r="H202" s="32">
        <v>121.4</v>
      </c>
      <c r="I202" s="32">
        <v>151.6</v>
      </c>
      <c r="J202" s="32">
        <v>155.9</v>
      </c>
      <c r="K202" s="32">
        <v>121.7</v>
      </c>
      <c r="L202" s="32">
        <v>113.5</v>
      </c>
      <c r="M202" s="32">
        <v>138.9</v>
      </c>
      <c r="N202" s="32">
        <v>130.30000000000001</v>
      </c>
      <c r="O202" s="32">
        <v>152.30000000000001</v>
      </c>
      <c r="P202" s="32">
        <v>141.4</v>
      </c>
      <c r="Q202" s="32">
        <v>157.5</v>
      </c>
      <c r="R202" s="32">
        <v>146.80000000000001</v>
      </c>
      <c r="S202" s="32">
        <v>138.4</v>
      </c>
      <c r="T202" s="32">
        <v>145.6</v>
      </c>
      <c r="U202" s="32">
        <v>143.6</v>
      </c>
      <c r="V202" s="32">
        <v>139.69999999999999</v>
      </c>
      <c r="W202" s="32">
        <v>138.6</v>
      </c>
      <c r="X202" s="32">
        <v>137</v>
      </c>
      <c r="Y202" s="32">
        <v>123.6</v>
      </c>
      <c r="Z202" s="32">
        <v>133.1</v>
      </c>
      <c r="AA202" s="32">
        <v>144.69999999999999</v>
      </c>
      <c r="AB202" s="32">
        <v>130.1</v>
      </c>
      <c r="AC202" s="32">
        <v>133.19999999999999</v>
      </c>
      <c r="AD202" s="3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 s="32">
        <v>139.19999999999999</v>
      </c>
      <c r="E203" s="32">
        <v>148.80000000000001</v>
      </c>
      <c r="F203" s="32">
        <v>139.1</v>
      </c>
      <c r="G203">
        <v>143.5</v>
      </c>
      <c r="H203" s="32">
        <v>125</v>
      </c>
      <c r="I203" s="32">
        <v>154.4</v>
      </c>
      <c r="J203" s="32">
        <v>156.30000000000001</v>
      </c>
      <c r="K203" s="32">
        <v>126.8</v>
      </c>
      <c r="L203" s="32">
        <v>115.4</v>
      </c>
      <c r="M203" s="32">
        <v>138.6</v>
      </c>
      <c r="N203" s="32">
        <v>133.80000000000001</v>
      </c>
      <c r="O203" s="32">
        <v>155.19999999999999</v>
      </c>
      <c r="P203" s="32">
        <v>142.69999999999999</v>
      </c>
      <c r="Q203" s="32">
        <v>156.4</v>
      </c>
      <c r="R203" s="32">
        <v>152.1</v>
      </c>
      <c r="S203" s="32">
        <v>145.80000000000001</v>
      </c>
      <c r="T203" s="32">
        <v>151.30000000000001</v>
      </c>
      <c r="U203" s="32">
        <v>144.6</v>
      </c>
      <c r="V203" s="32">
        <v>147.69999999999999</v>
      </c>
      <c r="W203" s="32">
        <v>143.80000000000001</v>
      </c>
      <c r="X203" s="32">
        <v>139.4</v>
      </c>
      <c r="Y203" s="32">
        <v>128.30000000000001</v>
      </c>
      <c r="Z203" s="32">
        <v>138.6</v>
      </c>
      <c r="AA203" s="32">
        <v>146.9</v>
      </c>
      <c r="AB203" s="32">
        <v>131.30000000000001</v>
      </c>
      <c r="AC203" s="32">
        <v>136.6</v>
      </c>
      <c r="AD203" s="32">
        <v>142.5</v>
      </c>
    </row>
    <row r="204" spans="1:30" x14ac:dyDescent="0.3">
      <c r="A204" t="s">
        <v>33</v>
      </c>
      <c r="B204">
        <v>2018</v>
      </c>
      <c r="C204" t="s">
        <v>41</v>
      </c>
      <c r="D204" s="32">
        <v>136.5</v>
      </c>
      <c r="E204" s="32">
        <v>146.4</v>
      </c>
      <c r="F204" s="32">
        <v>136.6</v>
      </c>
      <c r="G204">
        <v>141.19999999999999</v>
      </c>
      <c r="H204" s="32">
        <v>117.4</v>
      </c>
      <c r="I204" s="32">
        <v>146.30000000000001</v>
      </c>
      <c r="J204" s="32">
        <v>157.30000000000001</v>
      </c>
      <c r="K204" s="32">
        <v>113.6</v>
      </c>
      <c r="L204" s="32">
        <v>113.3</v>
      </c>
      <c r="M204" s="32">
        <v>141.1</v>
      </c>
      <c r="N204" s="32">
        <v>127.4</v>
      </c>
      <c r="O204" s="32">
        <v>150.4</v>
      </c>
      <c r="P204" s="32">
        <v>140.1</v>
      </c>
      <c r="Q204" s="32">
        <v>162.1</v>
      </c>
      <c r="R204" s="32">
        <v>140</v>
      </c>
      <c r="S204" s="32">
        <v>129</v>
      </c>
      <c r="T204" s="32">
        <v>138.30000000000001</v>
      </c>
      <c r="U204" s="32">
        <v>144.6</v>
      </c>
      <c r="V204" s="32">
        <v>129.80000000000001</v>
      </c>
      <c r="W204" s="32">
        <v>134.4</v>
      </c>
      <c r="X204" s="32">
        <v>134.9</v>
      </c>
      <c r="Y204" s="32">
        <v>120.7</v>
      </c>
      <c r="Z204" s="32">
        <v>129.80000000000001</v>
      </c>
      <c r="AA204" s="32">
        <v>145.30000000000001</v>
      </c>
      <c r="AB204" s="32">
        <v>128.30000000000001</v>
      </c>
      <c r="AC204" s="32">
        <v>131</v>
      </c>
      <c r="AD204" s="32">
        <v>138</v>
      </c>
    </row>
    <row r="205" spans="1:30" x14ac:dyDescent="0.3">
      <c r="A205" t="s">
        <v>34</v>
      </c>
      <c r="B205">
        <v>2018</v>
      </c>
      <c r="C205" t="s">
        <v>41</v>
      </c>
      <c r="D205" s="32">
        <v>138.30000000000001</v>
      </c>
      <c r="E205" s="32">
        <v>148</v>
      </c>
      <c r="F205" s="32">
        <v>138.1</v>
      </c>
      <c r="G205">
        <v>142.6</v>
      </c>
      <c r="H205" s="32">
        <v>122.2</v>
      </c>
      <c r="I205" s="32">
        <v>150.6</v>
      </c>
      <c r="J205" s="32">
        <v>156.6</v>
      </c>
      <c r="K205" s="32">
        <v>122.4</v>
      </c>
      <c r="L205" s="32">
        <v>114.7</v>
      </c>
      <c r="M205" s="32">
        <v>139.4</v>
      </c>
      <c r="N205" s="32">
        <v>131.1</v>
      </c>
      <c r="O205" s="32">
        <v>153</v>
      </c>
      <c r="P205" s="32">
        <v>141.69999999999999</v>
      </c>
      <c r="Q205" s="32">
        <v>157.9</v>
      </c>
      <c r="R205" s="32">
        <v>147.30000000000001</v>
      </c>
      <c r="S205" s="32">
        <v>138.80000000000001</v>
      </c>
      <c r="T205" s="32">
        <v>146.1</v>
      </c>
      <c r="U205" s="32">
        <v>144.6</v>
      </c>
      <c r="V205" s="32">
        <v>140.9</v>
      </c>
      <c r="W205" s="32">
        <v>139.4</v>
      </c>
      <c r="X205" s="32">
        <v>137.69999999999999</v>
      </c>
      <c r="Y205" s="32">
        <v>124.3</v>
      </c>
      <c r="Z205" s="32">
        <v>133.6</v>
      </c>
      <c r="AA205" s="32">
        <v>146</v>
      </c>
      <c r="AB205" s="32">
        <v>130.1</v>
      </c>
      <c r="AC205" s="32">
        <v>133.9</v>
      </c>
      <c r="AD205" s="32">
        <v>140.4</v>
      </c>
    </row>
    <row r="206" spans="1:30" x14ac:dyDescent="0.3">
      <c r="A206" t="s">
        <v>30</v>
      </c>
      <c r="B206">
        <v>2018</v>
      </c>
      <c r="C206" t="s">
        <v>42</v>
      </c>
      <c r="D206" s="32">
        <v>139.4</v>
      </c>
      <c r="E206" s="32">
        <v>147.19999999999999</v>
      </c>
      <c r="F206" s="32">
        <v>136.6</v>
      </c>
      <c r="G206">
        <v>143.69999999999999</v>
      </c>
      <c r="H206" s="32">
        <v>124.6</v>
      </c>
      <c r="I206" s="32">
        <v>150.1</v>
      </c>
      <c r="J206" s="32">
        <v>149.4</v>
      </c>
      <c r="K206" s="32">
        <v>125.4</v>
      </c>
      <c r="L206" s="32">
        <v>114.4</v>
      </c>
      <c r="M206" s="32">
        <v>138.69999999999999</v>
      </c>
      <c r="N206" s="32">
        <v>133.1</v>
      </c>
      <c r="O206" s="32">
        <v>155.9</v>
      </c>
      <c r="P206" s="32">
        <v>141.30000000000001</v>
      </c>
      <c r="Q206" s="32">
        <v>157.69999999999999</v>
      </c>
      <c r="R206" s="32">
        <v>152.1</v>
      </c>
      <c r="S206" s="32">
        <v>146.1</v>
      </c>
      <c r="T206" s="32">
        <v>151.30000000000001</v>
      </c>
      <c r="U206" s="32">
        <v>145.30000000000001</v>
      </c>
      <c r="V206" s="32">
        <v>149</v>
      </c>
      <c r="W206" s="32">
        <v>144</v>
      </c>
      <c r="X206" s="32">
        <v>140</v>
      </c>
      <c r="Y206" s="32">
        <v>129.9</v>
      </c>
      <c r="Z206" s="32">
        <v>140</v>
      </c>
      <c r="AA206" s="32">
        <v>147.6</v>
      </c>
      <c r="AB206" s="32">
        <v>132</v>
      </c>
      <c r="AC206" s="32">
        <v>137.4</v>
      </c>
      <c r="AD206" s="32">
        <v>142.1</v>
      </c>
    </row>
    <row r="207" spans="1:30" x14ac:dyDescent="0.3">
      <c r="A207" t="s">
        <v>33</v>
      </c>
      <c r="B207">
        <v>2018</v>
      </c>
      <c r="C207" t="s">
        <v>42</v>
      </c>
      <c r="D207" s="32">
        <v>137</v>
      </c>
      <c r="E207" s="32">
        <v>143.1</v>
      </c>
      <c r="F207" s="32">
        <v>132.80000000000001</v>
      </c>
      <c r="G207">
        <v>141.5</v>
      </c>
      <c r="H207" s="32">
        <v>117.8</v>
      </c>
      <c r="I207" s="32">
        <v>140</v>
      </c>
      <c r="J207" s="32">
        <v>151.30000000000001</v>
      </c>
      <c r="K207" s="32">
        <v>113.5</v>
      </c>
      <c r="L207" s="32">
        <v>112.3</v>
      </c>
      <c r="M207" s="32">
        <v>141.19999999999999</v>
      </c>
      <c r="N207" s="32">
        <v>127.7</v>
      </c>
      <c r="O207" s="32">
        <v>151.30000000000001</v>
      </c>
      <c r="P207" s="32">
        <v>138.9</v>
      </c>
      <c r="Q207" s="32">
        <v>163.30000000000001</v>
      </c>
      <c r="R207" s="32">
        <v>140.80000000000001</v>
      </c>
      <c r="S207" s="32">
        <v>129.30000000000001</v>
      </c>
      <c r="T207" s="32">
        <v>139.1</v>
      </c>
      <c r="U207" s="32">
        <v>145.30000000000001</v>
      </c>
      <c r="V207" s="32">
        <v>131.19999999999999</v>
      </c>
      <c r="W207" s="32">
        <v>134.9</v>
      </c>
      <c r="X207" s="32">
        <v>135.69999999999999</v>
      </c>
      <c r="Y207" s="32">
        <v>122.5</v>
      </c>
      <c r="Z207" s="32">
        <v>130.19999999999999</v>
      </c>
      <c r="AA207" s="32">
        <v>145.19999999999999</v>
      </c>
      <c r="AB207" s="32">
        <v>129.30000000000001</v>
      </c>
      <c r="AC207" s="32">
        <v>131.9</v>
      </c>
      <c r="AD207" s="32">
        <v>138.1</v>
      </c>
    </row>
    <row r="208" spans="1:30" x14ac:dyDescent="0.3">
      <c r="A208" t="s">
        <v>34</v>
      </c>
      <c r="B208">
        <v>2018</v>
      </c>
      <c r="C208" t="s">
        <v>42</v>
      </c>
      <c r="D208" s="32">
        <v>138.6</v>
      </c>
      <c r="E208" s="32">
        <v>145.80000000000001</v>
      </c>
      <c r="F208" s="32">
        <v>135.1</v>
      </c>
      <c r="G208">
        <v>142.9</v>
      </c>
      <c r="H208" s="32">
        <v>122.1</v>
      </c>
      <c r="I208" s="32">
        <v>145.4</v>
      </c>
      <c r="J208" s="32">
        <v>150</v>
      </c>
      <c r="K208" s="32">
        <v>121.4</v>
      </c>
      <c r="L208" s="32">
        <v>113.7</v>
      </c>
      <c r="M208" s="32">
        <v>139.5</v>
      </c>
      <c r="N208" s="32">
        <v>130.80000000000001</v>
      </c>
      <c r="O208" s="32">
        <v>153.80000000000001</v>
      </c>
      <c r="P208" s="32">
        <v>140.4</v>
      </c>
      <c r="Q208" s="32">
        <v>159.19999999999999</v>
      </c>
      <c r="R208" s="32">
        <v>147.69999999999999</v>
      </c>
      <c r="S208" s="32">
        <v>139.1</v>
      </c>
      <c r="T208" s="32">
        <v>146.5</v>
      </c>
      <c r="U208" s="32">
        <v>145.30000000000001</v>
      </c>
      <c r="V208" s="32">
        <v>142.30000000000001</v>
      </c>
      <c r="W208" s="32">
        <v>139.69999999999999</v>
      </c>
      <c r="X208" s="32">
        <v>138.4</v>
      </c>
      <c r="Y208" s="32">
        <v>126</v>
      </c>
      <c r="Z208" s="32">
        <v>134.5</v>
      </c>
      <c r="AA208" s="32">
        <v>146.19999999999999</v>
      </c>
      <c r="AB208" s="32">
        <v>130.9</v>
      </c>
      <c r="AC208" s="32">
        <v>134.69999999999999</v>
      </c>
      <c r="AD208" s="32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 s="32">
        <v>139.30000000000001</v>
      </c>
      <c r="E209" s="32">
        <v>147.6</v>
      </c>
      <c r="F209" s="32">
        <v>134.6</v>
      </c>
      <c r="G209">
        <v>141.9</v>
      </c>
      <c r="H209" s="32">
        <v>123.5</v>
      </c>
      <c r="I209" s="32">
        <v>144.5</v>
      </c>
      <c r="J209" s="32">
        <v>147.6</v>
      </c>
      <c r="K209" s="32">
        <v>121.4</v>
      </c>
      <c r="L209" s="32">
        <v>112.3</v>
      </c>
      <c r="M209" s="32">
        <v>139.5</v>
      </c>
      <c r="N209" s="32">
        <v>134.6</v>
      </c>
      <c r="O209" s="32">
        <v>155.19999999999999</v>
      </c>
      <c r="P209" s="32">
        <v>140.19999999999999</v>
      </c>
      <c r="Q209" s="32">
        <v>159.6</v>
      </c>
      <c r="R209" s="32">
        <v>150.69999999999999</v>
      </c>
      <c r="S209" s="32">
        <v>144.5</v>
      </c>
      <c r="T209" s="32">
        <v>149.80000000000001</v>
      </c>
      <c r="U209" s="32">
        <v>146.30000000000001</v>
      </c>
      <c r="V209" s="32">
        <v>149.69999999999999</v>
      </c>
      <c r="W209" s="32">
        <v>147.5</v>
      </c>
      <c r="X209" s="32">
        <v>144.80000000000001</v>
      </c>
      <c r="Y209" s="32">
        <v>130.80000000000001</v>
      </c>
      <c r="Z209" s="32">
        <v>140.1</v>
      </c>
      <c r="AA209" s="32">
        <v>148</v>
      </c>
      <c r="AB209" s="32">
        <v>134.4</v>
      </c>
      <c r="AC209" s="32">
        <v>139.80000000000001</v>
      </c>
      <c r="AD209" s="32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 s="32">
        <v>137.6</v>
      </c>
      <c r="E210" s="32">
        <v>144.9</v>
      </c>
      <c r="F210" s="32">
        <v>133.5</v>
      </c>
      <c r="G210">
        <v>141.5</v>
      </c>
      <c r="H210" s="32">
        <v>118</v>
      </c>
      <c r="I210" s="32">
        <v>139.5</v>
      </c>
      <c r="J210" s="32">
        <v>153</v>
      </c>
      <c r="K210" s="32">
        <v>113.2</v>
      </c>
      <c r="L210" s="32">
        <v>112.8</v>
      </c>
      <c r="M210" s="32">
        <v>141.1</v>
      </c>
      <c r="N210" s="32">
        <v>127.6</v>
      </c>
      <c r="O210" s="32">
        <v>152</v>
      </c>
      <c r="P210" s="32">
        <v>139.4</v>
      </c>
      <c r="Q210" s="32">
        <v>164</v>
      </c>
      <c r="R210" s="32">
        <v>141.5</v>
      </c>
      <c r="S210" s="32">
        <v>129.80000000000001</v>
      </c>
      <c r="T210" s="32">
        <v>139.69999999999999</v>
      </c>
      <c r="U210" s="32">
        <v>146.30000000000001</v>
      </c>
      <c r="V210" s="32">
        <v>133.4</v>
      </c>
      <c r="W210" s="32">
        <v>135.1</v>
      </c>
      <c r="X210" s="32">
        <v>136.19999999999999</v>
      </c>
      <c r="Y210" s="32">
        <v>123.3</v>
      </c>
      <c r="Z210" s="32">
        <v>130.69999999999999</v>
      </c>
      <c r="AA210" s="32">
        <v>145.5</v>
      </c>
      <c r="AB210" s="32">
        <v>130.4</v>
      </c>
      <c r="AC210" s="32">
        <v>132.5</v>
      </c>
      <c r="AD210" s="32">
        <v>138.9</v>
      </c>
    </row>
    <row r="211" spans="1:30" x14ac:dyDescent="0.3">
      <c r="A211" t="s">
        <v>34</v>
      </c>
      <c r="B211">
        <v>2018</v>
      </c>
      <c r="C211" t="s">
        <v>43</v>
      </c>
      <c r="D211" s="32">
        <v>137.4</v>
      </c>
      <c r="E211" s="32">
        <v>149.5</v>
      </c>
      <c r="F211" s="32">
        <v>137.30000000000001</v>
      </c>
      <c r="G211">
        <v>141.9</v>
      </c>
      <c r="H211" s="32">
        <v>121.1</v>
      </c>
      <c r="I211" s="32">
        <v>142.5</v>
      </c>
      <c r="J211" s="32">
        <v>146.69999999999999</v>
      </c>
      <c r="K211" s="32">
        <v>119.1</v>
      </c>
      <c r="L211" s="32">
        <v>111.9</v>
      </c>
      <c r="M211" s="32">
        <v>141</v>
      </c>
      <c r="N211" s="32">
        <v>133.6</v>
      </c>
      <c r="O211" s="32">
        <v>154.5</v>
      </c>
      <c r="P211" s="32">
        <v>139.69999999999999</v>
      </c>
      <c r="Q211" s="32">
        <v>162.6</v>
      </c>
      <c r="R211" s="32">
        <v>148</v>
      </c>
      <c r="S211" s="32">
        <v>139.19999999999999</v>
      </c>
      <c r="T211" s="32">
        <v>146.80000000000001</v>
      </c>
      <c r="U211" s="32">
        <v>146.9</v>
      </c>
      <c r="V211" s="32">
        <v>145.30000000000001</v>
      </c>
      <c r="W211" s="32">
        <v>142.19999999999999</v>
      </c>
      <c r="X211" s="32">
        <v>142.1</v>
      </c>
      <c r="Y211" s="32">
        <v>125.5</v>
      </c>
      <c r="Z211" s="32">
        <v>136.5</v>
      </c>
      <c r="AA211" s="32">
        <v>147.80000000000001</v>
      </c>
      <c r="AB211" s="32">
        <v>132</v>
      </c>
      <c r="AC211" s="32">
        <v>136.30000000000001</v>
      </c>
      <c r="AD211" s="32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 s="32">
        <v>137.1</v>
      </c>
      <c r="E212" s="32">
        <v>150.80000000000001</v>
      </c>
      <c r="F212" s="32">
        <v>136.69999999999999</v>
      </c>
      <c r="G212">
        <v>141.9</v>
      </c>
      <c r="H212" s="32">
        <v>122.8</v>
      </c>
      <c r="I212" s="32">
        <v>143.9</v>
      </c>
      <c r="J212" s="32">
        <v>147.5</v>
      </c>
      <c r="K212" s="32">
        <v>121</v>
      </c>
      <c r="L212" s="32">
        <v>111.6</v>
      </c>
      <c r="M212" s="32">
        <v>140.6</v>
      </c>
      <c r="N212" s="32">
        <v>137.5</v>
      </c>
      <c r="O212" s="32">
        <v>156.1</v>
      </c>
      <c r="P212" s="32">
        <v>140</v>
      </c>
      <c r="Q212" s="32">
        <v>161.9</v>
      </c>
      <c r="R212" s="32">
        <v>151.69999999999999</v>
      </c>
      <c r="S212" s="32">
        <v>145.5</v>
      </c>
      <c r="T212" s="32">
        <v>150.80000000000001</v>
      </c>
      <c r="U212" s="32">
        <v>146.9</v>
      </c>
      <c r="V212" s="32">
        <v>150.30000000000001</v>
      </c>
      <c r="W212" s="32">
        <v>148</v>
      </c>
      <c r="X212" s="32">
        <v>145.4</v>
      </c>
      <c r="Y212" s="32">
        <v>130.30000000000001</v>
      </c>
      <c r="Z212" s="32">
        <v>143.1</v>
      </c>
      <c r="AA212" s="32">
        <v>150.19999999999999</v>
      </c>
      <c r="AB212" s="32">
        <v>133.1</v>
      </c>
      <c r="AC212" s="32">
        <v>140.1</v>
      </c>
      <c r="AD212" s="32">
        <v>142.4</v>
      </c>
    </row>
    <row r="213" spans="1:30" x14ac:dyDescent="0.3">
      <c r="A213" t="s">
        <v>33</v>
      </c>
      <c r="B213">
        <v>2018</v>
      </c>
      <c r="C213" t="s">
        <v>45</v>
      </c>
      <c r="D213" s="32">
        <v>138.1</v>
      </c>
      <c r="E213" s="32">
        <v>146.30000000000001</v>
      </c>
      <c r="F213" s="32">
        <v>137.80000000000001</v>
      </c>
      <c r="G213">
        <v>141.6</v>
      </c>
      <c r="H213" s="32">
        <v>118.1</v>
      </c>
      <c r="I213" s="32">
        <v>141.5</v>
      </c>
      <c r="J213" s="32">
        <v>145.19999999999999</v>
      </c>
      <c r="K213" s="32">
        <v>115.3</v>
      </c>
      <c r="L213" s="32">
        <v>112.5</v>
      </c>
      <c r="M213" s="32">
        <v>141.4</v>
      </c>
      <c r="N213" s="32">
        <v>128</v>
      </c>
      <c r="O213" s="32">
        <v>152.6</v>
      </c>
      <c r="P213" s="32">
        <v>139.1</v>
      </c>
      <c r="Q213" s="32">
        <v>164.4</v>
      </c>
      <c r="R213" s="32">
        <v>142.4</v>
      </c>
      <c r="S213" s="32">
        <v>130.19999999999999</v>
      </c>
      <c r="T213" s="32">
        <v>140.5</v>
      </c>
      <c r="U213" s="32">
        <v>146.9</v>
      </c>
      <c r="V213" s="32">
        <v>136.69999999999999</v>
      </c>
      <c r="W213" s="32">
        <v>135.80000000000001</v>
      </c>
      <c r="X213" s="32">
        <v>136.80000000000001</v>
      </c>
      <c r="Y213" s="32">
        <v>121.2</v>
      </c>
      <c r="Z213" s="32">
        <v>131.30000000000001</v>
      </c>
      <c r="AA213" s="32">
        <v>146.1</v>
      </c>
      <c r="AB213" s="32">
        <v>130.5</v>
      </c>
      <c r="AC213" s="32">
        <v>132.19999999999999</v>
      </c>
      <c r="AD213" s="32">
        <v>139</v>
      </c>
    </row>
    <row r="214" spans="1:30" x14ac:dyDescent="0.3">
      <c r="A214" t="s">
        <v>34</v>
      </c>
      <c r="B214">
        <v>2018</v>
      </c>
      <c r="C214" t="s">
        <v>45</v>
      </c>
      <c r="D214" s="32">
        <v>137.4</v>
      </c>
      <c r="E214" s="32">
        <v>149.19999999999999</v>
      </c>
      <c r="F214" s="32">
        <v>137.1</v>
      </c>
      <c r="G214">
        <v>141.80000000000001</v>
      </c>
      <c r="H214" s="32">
        <v>121.1</v>
      </c>
      <c r="I214" s="32">
        <v>142.80000000000001</v>
      </c>
      <c r="J214" s="32">
        <v>146.69999999999999</v>
      </c>
      <c r="K214" s="32">
        <v>119.1</v>
      </c>
      <c r="L214" s="32">
        <v>111.9</v>
      </c>
      <c r="M214" s="32">
        <v>140.9</v>
      </c>
      <c r="N214" s="32">
        <v>133.5</v>
      </c>
      <c r="O214" s="32">
        <v>154.5</v>
      </c>
      <c r="P214" s="32">
        <v>139.69999999999999</v>
      </c>
      <c r="Q214" s="32">
        <v>162.6</v>
      </c>
      <c r="R214" s="32">
        <v>148</v>
      </c>
      <c r="S214" s="32">
        <v>139.1</v>
      </c>
      <c r="T214" s="32">
        <v>146.69999999999999</v>
      </c>
      <c r="U214" s="32">
        <v>146.9</v>
      </c>
      <c r="V214" s="32">
        <v>145.1</v>
      </c>
      <c r="W214" s="32">
        <v>142.19999999999999</v>
      </c>
      <c r="X214" s="32">
        <v>142.1</v>
      </c>
      <c r="Y214" s="32">
        <v>125.5</v>
      </c>
      <c r="Z214" s="32">
        <v>136.5</v>
      </c>
      <c r="AA214" s="32">
        <v>147.80000000000001</v>
      </c>
      <c r="AB214" s="32">
        <v>132</v>
      </c>
      <c r="AC214" s="32">
        <v>136.30000000000001</v>
      </c>
      <c r="AD214" s="32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 s="32">
        <v>137.1</v>
      </c>
      <c r="E215" s="32">
        <v>151.9</v>
      </c>
      <c r="F215" s="32">
        <v>137.4</v>
      </c>
      <c r="G215">
        <v>142.4</v>
      </c>
      <c r="H215" s="32">
        <v>124.2</v>
      </c>
      <c r="I215" s="32">
        <v>140.19999999999999</v>
      </c>
      <c r="J215" s="32">
        <v>136.6</v>
      </c>
      <c r="K215" s="32">
        <v>120.9</v>
      </c>
      <c r="L215" s="32">
        <v>109.9</v>
      </c>
      <c r="M215" s="32">
        <v>140.19999999999999</v>
      </c>
      <c r="N215" s="32">
        <v>137.80000000000001</v>
      </c>
      <c r="O215" s="32">
        <v>156</v>
      </c>
      <c r="P215" s="32">
        <v>138.5</v>
      </c>
      <c r="Q215" s="32">
        <v>162.4</v>
      </c>
      <c r="R215" s="32">
        <v>151.6</v>
      </c>
      <c r="S215" s="32">
        <v>145.9</v>
      </c>
      <c r="T215" s="32">
        <v>150.80000000000001</v>
      </c>
      <c r="U215" s="32">
        <v>146.5</v>
      </c>
      <c r="V215" s="32">
        <v>149</v>
      </c>
      <c r="W215" s="32">
        <v>149.5</v>
      </c>
      <c r="X215" s="32">
        <v>149.6</v>
      </c>
      <c r="Y215" s="32">
        <v>128.9</v>
      </c>
      <c r="Z215" s="32">
        <v>143.30000000000001</v>
      </c>
      <c r="AA215" s="32">
        <v>155.1</v>
      </c>
      <c r="AB215" s="32">
        <v>133.19999999999999</v>
      </c>
      <c r="AC215" s="32">
        <v>141.6</v>
      </c>
      <c r="AD215" s="32">
        <v>141.9</v>
      </c>
    </row>
    <row r="216" spans="1:30" x14ac:dyDescent="0.3">
      <c r="A216" t="s">
        <v>33</v>
      </c>
      <c r="B216">
        <v>2018</v>
      </c>
      <c r="C216" t="s">
        <v>46</v>
      </c>
      <c r="D216" s="32">
        <v>138.5</v>
      </c>
      <c r="E216" s="32">
        <v>147.80000000000001</v>
      </c>
      <c r="F216" s="32">
        <v>141.1</v>
      </c>
      <c r="G216">
        <v>141.6</v>
      </c>
      <c r="H216" s="32">
        <v>118.1</v>
      </c>
      <c r="I216" s="32">
        <v>138.5</v>
      </c>
      <c r="J216" s="32">
        <v>132.4</v>
      </c>
      <c r="K216" s="32">
        <v>117.5</v>
      </c>
      <c r="L216" s="32">
        <v>111</v>
      </c>
      <c r="M216" s="32">
        <v>141.5</v>
      </c>
      <c r="N216" s="32">
        <v>128.1</v>
      </c>
      <c r="O216" s="32">
        <v>152.9</v>
      </c>
      <c r="P216" s="32">
        <v>137.6</v>
      </c>
      <c r="Q216" s="32">
        <v>164.6</v>
      </c>
      <c r="R216" s="32">
        <v>142.69999999999999</v>
      </c>
      <c r="S216" s="32">
        <v>130.30000000000001</v>
      </c>
      <c r="T216" s="32">
        <v>140.80000000000001</v>
      </c>
      <c r="U216" s="32">
        <v>146.5</v>
      </c>
      <c r="V216" s="32">
        <v>132.4</v>
      </c>
      <c r="W216" s="32">
        <v>136.19999999999999</v>
      </c>
      <c r="X216" s="32">
        <v>137.30000000000001</v>
      </c>
      <c r="Y216" s="32">
        <v>118.8</v>
      </c>
      <c r="Z216" s="32">
        <v>131.69999999999999</v>
      </c>
      <c r="AA216" s="32">
        <v>146.5</v>
      </c>
      <c r="AB216" s="32">
        <v>130.80000000000001</v>
      </c>
      <c r="AC216" s="32">
        <v>131.69999999999999</v>
      </c>
      <c r="AD216" s="32">
        <v>138</v>
      </c>
    </row>
    <row r="217" spans="1:30" x14ac:dyDescent="0.3">
      <c r="A217" t="s">
        <v>34</v>
      </c>
      <c r="B217">
        <v>2018</v>
      </c>
      <c r="C217" t="s">
        <v>46</v>
      </c>
      <c r="D217" s="32">
        <v>137.5</v>
      </c>
      <c r="E217" s="32">
        <v>150.5</v>
      </c>
      <c r="F217" s="32">
        <v>138.80000000000001</v>
      </c>
      <c r="G217">
        <v>142.1</v>
      </c>
      <c r="H217" s="32">
        <v>122</v>
      </c>
      <c r="I217" s="32">
        <v>139.4</v>
      </c>
      <c r="J217" s="32">
        <v>135.19999999999999</v>
      </c>
      <c r="K217" s="32">
        <v>119.8</v>
      </c>
      <c r="L217" s="32">
        <v>110.3</v>
      </c>
      <c r="M217" s="32">
        <v>140.6</v>
      </c>
      <c r="N217" s="32">
        <v>133.80000000000001</v>
      </c>
      <c r="O217" s="32">
        <v>154.6</v>
      </c>
      <c r="P217" s="32">
        <v>138.19999999999999</v>
      </c>
      <c r="Q217" s="32">
        <v>163</v>
      </c>
      <c r="R217" s="32">
        <v>148.1</v>
      </c>
      <c r="S217" s="32">
        <v>139.4</v>
      </c>
      <c r="T217" s="32">
        <v>146.80000000000001</v>
      </c>
      <c r="U217" s="32">
        <v>146.5</v>
      </c>
      <c r="V217" s="32">
        <v>142.69999999999999</v>
      </c>
      <c r="W217" s="32">
        <v>143.19999999999999</v>
      </c>
      <c r="X217" s="32">
        <v>144.9</v>
      </c>
      <c r="Y217" s="32">
        <v>123.6</v>
      </c>
      <c r="Z217" s="32">
        <v>136.80000000000001</v>
      </c>
      <c r="AA217" s="32">
        <v>150.1</v>
      </c>
      <c r="AB217" s="32">
        <v>132.19999999999999</v>
      </c>
      <c r="AC217" s="32">
        <v>136.80000000000001</v>
      </c>
      <c r="AD217" s="32">
        <v>140.1</v>
      </c>
    </row>
    <row r="218" spans="1:30" x14ac:dyDescent="0.3">
      <c r="A218" t="s">
        <v>30</v>
      </c>
      <c r="B218">
        <v>2019</v>
      </c>
      <c r="C218" t="s">
        <v>31</v>
      </c>
      <c r="D218" s="32">
        <v>136.6</v>
      </c>
      <c r="E218" s="32">
        <v>152.5</v>
      </c>
      <c r="F218" s="32">
        <v>138.19999999999999</v>
      </c>
      <c r="G218">
        <v>142.4</v>
      </c>
      <c r="H218" s="32">
        <v>123.9</v>
      </c>
      <c r="I218" s="32">
        <v>135.5</v>
      </c>
      <c r="J218" s="32">
        <v>131.69999999999999</v>
      </c>
      <c r="K218" s="32">
        <v>121.3</v>
      </c>
      <c r="L218" s="32">
        <v>108.4</v>
      </c>
      <c r="M218" s="32">
        <v>138.9</v>
      </c>
      <c r="N218" s="32">
        <v>137</v>
      </c>
      <c r="O218" s="32">
        <v>155.80000000000001</v>
      </c>
      <c r="P218" s="32">
        <v>137.4</v>
      </c>
      <c r="Q218" s="32">
        <v>162.69999999999999</v>
      </c>
      <c r="R218" s="32">
        <v>150.6</v>
      </c>
      <c r="S218" s="32">
        <v>145.1</v>
      </c>
      <c r="T218" s="32">
        <v>149.9</v>
      </c>
      <c r="U218" s="32">
        <v>147.69999999999999</v>
      </c>
      <c r="V218" s="32">
        <v>146.19999999999999</v>
      </c>
      <c r="W218" s="32">
        <v>150.1</v>
      </c>
      <c r="X218" s="32">
        <v>149.6</v>
      </c>
      <c r="Y218" s="32">
        <v>128.6</v>
      </c>
      <c r="Z218" s="32">
        <v>142.9</v>
      </c>
      <c r="AA218" s="32">
        <v>155.19999999999999</v>
      </c>
      <c r="AB218" s="32">
        <v>133.5</v>
      </c>
      <c r="AC218" s="32">
        <v>141.69999999999999</v>
      </c>
      <c r="AD218" s="32">
        <v>141</v>
      </c>
    </row>
    <row r="219" spans="1:30" x14ac:dyDescent="0.3">
      <c r="A219" t="s">
        <v>33</v>
      </c>
      <c r="B219">
        <v>2019</v>
      </c>
      <c r="C219" t="s">
        <v>31</v>
      </c>
      <c r="D219" s="32">
        <v>138.30000000000001</v>
      </c>
      <c r="E219" s="32">
        <v>149.4</v>
      </c>
      <c r="F219" s="32">
        <v>143.5</v>
      </c>
      <c r="G219">
        <v>141.69999999999999</v>
      </c>
      <c r="H219" s="32">
        <v>118.1</v>
      </c>
      <c r="I219" s="32">
        <v>135.19999999999999</v>
      </c>
      <c r="J219" s="32">
        <v>130.5</v>
      </c>
      <c r="K219" s="32">
        <v>118.2</v>
      </c>
      <c r="L219" s="32">
        <v>110.4</v>
      </c>
      <c r="M219" s="32">
        <v>140.4</v>
      </c>
      <c r="N219" s="32">
        <v>128.1</v>
      </c>
      <c r="O219" s="32">
        <v>153.19999999999999</v>
      </c>
      <c r="P219" s="32">
        <v>137.30000000000001</v>
      </c>
      <c r="Q219" s="32">
        <v>164.7</v>
      </c>
      <c r="R219" s="32">
        <v>143</v>
      </c>
      <c r="S219" s="32">
        <v>130.4</v>
      </c>
      <c r="T219" s="32">
        <v>141.1</v>
      </c>
      <c r="U219" s="32">
        <v>147.69999999999999</v>
      </c>
      <c r="V219" s="32">
        <v>128.6</v>
      </c>
      <c r="W219" s="32">
        <v>136.30000000000001</v>
      </c>
      <c r="X219" s="32">
        <v>137.80000000000001</v>
      </c>
      <c r="Y219" s="32">
        <v>118.6</v>
      </c>
      <c r="Z219" s="32">
        <v>131.9</v>
      </c>
      <c r="AA219" s="32">
        <v>146.6</v>
      </c>
      <c r="AB219" s="32">
        <v>131.69999999999999</v>
      </c>
      <c r="AC219" s="32">
        <v>131.80000000000001</v>
      </c>
      <c r="AD219" s="32">
        <v>138</v>
      </c>
    </row>
    <row r="220" spans="1:30" x14ac:dyDescent="0.3">
      <c r="A220" t="s">
        <v>34</v>
      </c>
      <c r="B220">
        <v>2019</v>
      </c>
      <c r="C220" t="s">
        <v>31</v>
      </c>
      <c r="D220" s="32">
        <v>137.1</v>
      </c>
      <c r="E220" s="32">
        <v>151.4</v>
      </c>
      <c r="F220" s="32">
        <v>140.19999999999999</v>
      </c>
      <c r="G220">
        <v>142.1</v>
      </c>
      <c r="H220" s="32">
        <v>121.8</v>
      </c>
      <c r="I220" s="32">
        <v>135.4</v>
      </c>
      <c r="J220" s="32">
        <v>131.30000000000001</v>
      </c>
      <c r="K220" s="32">
        <v>120.3</v>
      </c>
      <c r="L220" s="32">
        <v>109.1</v>
      </c>
      <c r="M220" s="32">
        <v>139.4</v>
      </c>
      <c r="N220" s="32">
        <v>133.30000000000001</v>
      </c>
      <c r="O220" s="32">
        <v>154.6</v>
      </c>
      <c r="P220" s="32">
        <v>137.4</v>
      </c>
      <c r="Q220" s="32">
        <v>163.19999999999999</v>
      </c>
      <c r="R220" s="32">
        <v>147.6</v>
      </c>
      <c r="S220" s="32">
        <v>139</v>
      </c>
      <c r="T220" s="32">
        <v>146.4</v>
      </c>
      <c r="U220" s="32">
        <v>147.69999999999999</v>
      </c>
      <c r="V220" s="32">
        <v>139.5</v>
      </c>
      <c r="W220" s="32">
        <v>143.6</v>
      </c>
      <c r="X220" s="32">
        <v>145.1</v>
      </c>
      <c r="Y220" s="32">
        <v>123.3</v>
      </c>
      <c r="Z220" s="32">
        <v>136.69999999999999</v>
      </c>
      <c r="AA220" s="32">
        <v>150.19999999999999</v>
      </c>
      <c r="AB220" s="32">
        <v>132.80000000000001</v>
      </c>
      <c r="AC220" s="32">
        <v>136.9</v>
      </c>
      <c r="AD220" s="32">
        <v>139.6</v>
      </c>
    </row>
    <row r="221" spans="1:30" x14ac:dyDescent="0.3">
      <c r="A221" t="s">
        <v>30</v>
      </c>
      <c r="B221">
        <v>2019</v>
      </c>
      <c r="C221" t="s">
        <v>35</v>
      </c>
      <c r="D221" s="32">
        <v>136.80000000000001</v>
      </c>
      <c r="E221" s="32">
        <v>153</v>
      </c>
      <c r="F221" s="32">
        <v>139.1</v>
      </c>
      <c r="G221">
        <v>142.5</v>
      </c>
      <c r="H221" s="32">
        <v>124.1</v>
      </c>
      <c r="I221" s="32">
        <v>135.80000000000001</v>
      </c>
      <c r="J221" s="32">
        <v>128.69999999999999</v>
      </c>
      <c r="K221" s="32">
        <v>121.5</v>
      </c>
      <c r="L221" s="32">
        <v>108.3</v>
      </c>
      <c r="M221" s="32">
        <v>139.19999999999999</v>
      </c>
      <c r="N221" s="32">
        <v>137.4</v>
      </c>
      <c r="O221" s="32">
        <v>156.19999999999999</v>
      </c>
      <c r="P221" s="32">
        <v>137.19999999999999</v>
      </c>
      <c r="Q221" s="32">
        <v>162.80000000000001</v>
      </c>
      <c r="R221" s="32">
        <v>150.5</v>
      </c>
      <c r="S221" s="32">
        <v>146.1</v>
      </c>
      <c r="T221" s="32">
        <v>149.9</v>
      </c>
      <c r="U221" s="32">
        <v>148.5</v>
      </c>
      <c r="V221" s="32">
        <v>145.30000000000001</v>
      </c>
      <c r="W221" s="32">
        <v>150.1</v>
      </c>
      <c r="X221" s="32">
        <v>149.9</v>
      </c>
      <c r="Y221" s="32">
        <v>129.19999999999999</v>
      </c>
      <c r="Z221" s="32">
        <v>143.4</v>
      </c>
      <c r="AA221" s="32">
        <v>155.5</v>
      </c>
      <c r="AB221" s="32">
        <v>134.9</v>
      </c>
      <c r="AC221" s="32">
        <v>142.19999999999999</v>
      </c>
      <c r="AD221" s="32">
        <v>141</v>
      </c>
    </row>
    <row r="222" spans="1:30" x14ac:dyDescent="0.3">
      <c r="A222" t="s">
        <v>33</v>
      </c>
      <c r="B222">
        <v>2019</v>
      </c>
      <c r="C222" t="s">
        <v>35</v>
      </c>
      <c r="D222" s="32">
        <v>139.4</v>
      </c>
      <c r="E222" s="32">
        <v>150.1</v>
      </c>
      <c r="F222" s="32">
        <v>145.30000000000001</v>
      </c>
      <c r="G222">
        <v>141.69999999999999</v>
      </c>
      <c r="H222" s="32">
        <v>118.4</v>
      </c>
      <c r="I222" s="32">
        <v>137</v>
      </c>
      <c r="J222" s="32">
        <v>131.6</v>
      </c>
      <c r="K222" s="32">
        <v>119.9</v>
      </c>
      <c r="L222" s="32">
        <v>110.4</v>
      </c>
      <c r="M222" s="32">
        <v>140.80000000000001</v>
      </c>
      <c r="N222" s="32">
        <v>128.30000000000001</v>
      </c>
      <c r="O222" s="32">
        <v>153.5</v>
      </c>
      <c r="P222" s="32">
        <v>138</v>
      </c>
      <c r="Q222" s="32">
        <v>164.9</v>
      </c>
      <c r="R222" s="32">
        <v>143.30000000000001</v>
      </c>
      <c r="S222" s="32">
        <v>130.80000000000001</v>
      </c>
      <c r="T222" s="32">
        <v>141.4</v>
      </c>
      <c r="U222" s="32">
        <v>148.5</v>
      </c>
      <c r="V222" s="32">
        <v>127.1</v>
      </c>
      <c r="W222" s="32">
        <v>136.6</v>
      </c>
      <c r="X222" s="32">
        <v>138.5</v>
      </c>
      <c r="Y222" s="32">
        <v>119.2</v>
      </c>
      <c r="Z222" s="32">
        <v>132.19999999999999</v>
      </c>
      <c r="AA222" s="32">
        <v>146.6</v>
      </c>
      <c r="AB222" s="32">
        <v>133</v>
      </c>
      <c r="AC222" s="32">
        <v>132.4</v>
      </c>
      <c r="AD222" s="32">
        <v>138.6</v>
      </c>
    </row>
    <row r="223" spans="1:30" x14ac:dyDescent="0.3">
      <c r="A223" t="s">
        <v>34</v>
      </c>
      <c r="B223">
        <v>2019</v>
      </c>
      <c r="C223" t="s">
        <v>35</v>
      </c>
      <c r="D223" s="32">
        <v>137.6</v>
      </c>
      <c r="E223" s="32">
        <v>152</v>
      </c>
      <c r="F223" s="32">
        <v>141.5</v>
      </c>
      <c r="G223">
        <v>142.19999999999999</v>
      </c>
      <c r="H223" s="32">
        <v>122</v>
      </c>
      <c r="I223" s="32">
        <v>136.4</v>
      </c>
      <c r="J223" s="32">
        <v>129.69999999999999</v>
      </c>
      <c r="K223" s="32">
        <v>121</v>
      </c>
      <c r="L223" s="32">
        <v>109</v>
      </c>
      <c r="M223" s="32">
        <v>139.69999999999999</v>
      </c>
      <c r="N223" s="32">
        <v>133.6</v>
      </c>
      <c r="O223" s="32">
        <v>154.9</v>
      </c>
      <c r="P223" s="32">
        <v>137.5</v>
      </c>
      <c r="Q223" s="32">
        <v>163.4</v>
      </c>
      <c r="R223" s="32">
        <v>147.69999999999999</v>
      </c>
      <c r="S223" s="32">
        <v>139.69999999999999</v>
      </c>
      <c r="T223" s="32">
        <v>146.5</v>
      </c>
      <c r="U223" s="32">
        <v>148.5</v>
      </c>
      <c r="V223" s="32">
        <v>138.4</v>
      </c>
      <c r="W223" s="32">
        <v>143.69999999999999</v>
      </c>
      <c r="X223" s="32">
        <v>145.6</v>
      </c>
      <c r="Y223" s="32">
        <v>123.9</v>
      </c>
      <c r="Z223" s="32">
        <v>137.1</v>
      </c>
      <c r="AA223" s="32">
        <v>150.30000000000001</v>
      </c>
      <c r="AB223" s="32">
        <v>134.1</v>
      </c>
      <c r="AC223" s="32">
        <v>137.4</v>
      </c>
      <c r="AD223" s="32">
        <v>139.9</v>
      </c>
    </row>
    <row r="224" spans="1:30" x14ac:dyDescent="0.3">
      <c r="A224" t="s">
        <v>30</v>
      </c>
      <c r="B224">
        <v>2019</v>
      </c>
      <c r="C224" t="s">
        <v>36</v>
      </c>
      <c r="D224" s="32">
        <v>136.9</v>
      </c>
      <c r="E224" s="32">
        <v>154.1</v>
      </c>
      <c r="F224" s="32">
        <v>138.69999999999999</v>
      </c>
      <c r="G224">
        <v>142.5</v>
      </c>
      <c r="H224" s="32">
        <v>124.1</v>
      </c>
      <c r="I224" s="32">
        <v>136.1</v>
      </c>
      <c r="J224" s="32">
        <v>128.19999999999999</v>
      </c>
      <c r="K224" s="32">
        <v>122.3</v>
      </c>
      <c r="L224" s="32">
        <v>108.3</v>
      </c>
      <c r="M224" s="32">
        <v>138.9</v>
      </c>
      <c r="N224" s="32">
        <v>137.4</v>
      </c>
      <c r="O224" s="32">
        <v>156.4</v>
      </c>
      <c r="P224" s="32">
        <v>137.30000000000001</v>
      </c>
      <c r="Q224" s="32">
        <v>162.9</v>
      </c>
      <c r="R224" s="32">
        <v>150.80000000000001</v>
      </c>
      <c r="S224" s="32">
        <v>146.1</v>
      </c>
      <c r="T224" s="32">
        <v>150.1</v>
      </c>
      <c r="U224" s="32">
        <v>149</v>
      </c>
      <c r="V224" s="32">
        <v>146.4</v>
      </c>
      <c r="W224" s="32">
        <v>150</v>
      </c>
      <c r="X224" s="32">
        <v>150.4</v>
      </c>
      <c r="Y224" s="32">
        <v>129.9</v>
      </c>
      <c r="Z224" s="32">
        <v>143.80000000000001</v>
      </c>
      <c r="AA224" s="32">
        <v>155.5</v>
      </c>
      <c r="AB224" s="32">
        <v>134</v>
      </c>
      <c r="AC224" s="32">
        <v>142.4</v>
      </c>
      <c r="AD224" s="32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 s="32">
        <v>139.69999999999999</v>
      </c>
      <c r="E225" s="32">
        <v>151.1</v>
      </c>
      <c r="F225" s="32">
        <v>142.9</v>
      </c>
      <c r="G225">
        <v>141.9</v>
      </c>
      <c r="H225" s="32">
        <v>118.4</v>
      </c>
      <c r="I225" s="32">
        <v>139.4</v>
      </c>
      <c r="J225" s="32">
        <v>141.19999999999999</v>
      </c>
      <c r="K225" s="32">
        <v>120.7</v>
      </c>
      <c r="L225" s="32">
        <v>110.4</v>
      </c>
      <c r="M225" s="32">
        <v>140.69999999999999</v>
      </c>
      <c r="N225" s="32">
        <v>128.5</v>
      </c>
      <c r="O225" s="32">
        <v>153.9</v>
      </c>
      <c r="P225" s="32">
        <v>139.6</v>
      </c>
      <c r="Q225" s="32">
        <v>165.3</v>
      </c>
      <c r="R225" s="32">
        <v>143.5</v>
      </c>
      <c r="S225" s="32">
        <v>131.19999999999999</v>
      </c>
      <c r="T225" s="32">
        <v>141.6</v>
      </c>
      <c r="U225" s="32">
        <v>149</v>
      </c>
      <c r="V225" s="32">
        <v>128.80000000000001</v>
      </c>
      <c r="W225" s="32">
        <v>136.80000000000001</v>
      </c>
      <c r="X225" s="32">
        <v>139.19999999999999</v>
      </c>
      <c r="Y225" s="32">
        <v>119.9</v>
      </c>
      <c r="Z225" s="32">
        <v>133</v>
      </c>
      <c r="AA225" s="32">
        <v>146.69999999999999</v>
      </c>
      <c r="AB225" s="32">
        <v>132.5</v>
      </c>
      <c r="AC225" s="32">
        <v>132.80000000000001</v>
      </c>
      <c r="AD225" s="32">
        <v>139.5</v>
      </c>
    </row>
    <row r="226" spans="1:30" x14ac:dyDescent="0.3">
      <c r="A226" t="s">
        <v>34</v>
      </c>
      <c r="B226">
        <v>2019</v>
      </c>
      <c r="C226" t="s">
        <v>36</v>
      </c>
      <c r="D226" s="32">
        <v>137.80000000000001</v>
      </c>
      <c r="E226" s="32">
        <v>153</v>
      </c>
      <c r="F226" s="32">
        <v>140.30000000000001</v>
      </c>
      <c r="G226">
        <v>142.30000000000001</v>
      </c>
      <c r="H226" s="32">
        <v>122</v>
      </c>
      <c r="I226" s="32">
        <v>137.6</v>
      </c>
      <c r="J226" s="32">
        <v>132.6</v>
      </c>
      <c r="K226" s="32">
        <v>121.8</v>
      </c>
      <c r="L226" s="32">
        <v>109</v>
      </c>
      <c r="M226" s="32">
        <v>139.5</v>
      </c>
      <c r="N226" s="32">
        <v>133.69999999999999</v>
      </c>
      <c r="O226" s="32">
        <v>155.19999999999999</v>
      </c>
      <c r="P226" s="32">
        <v>138.1</v>
      </c>
      <c r="Q226" s="32">
        <v>163.5</v>
      </c>
      <c r="R226" s="32">
        <v>147.9</v>
      </c>
      <c r="S226" s="32">
        <v>139.9</v>
      </c>
      <c r="T226" s="32">
        <v>146.69999999999999</v>
      </c>
      <c r="U226" s="32">
        <v>149</v>
      </c>
      <c r="V226" s="32">
        <v>139.69999999999999</v>
      </c>
      <c r="W226" s="32">
        <v>143.80000000000001</v>
      </c>
      <c r="X226" s="32">
        <v>146.19999999999999</v>
      </c>
      <c r="Y226" s="32">
        <v>124.6</v>
      </c>
      <c r="Z226" s="32">
        <v>137.69999999999999</v>
      </c>
      <c r="AA226" s="32">
        <v>150.30000000000001</v>
      </c>
      <c r="AB226" s="32">
        <v>133.4</v>
      </c>
      <c r="AC226" s="32">
        <v>137.69999999999999</v>
      </c>
      <c r="AD226" s="32">
        <v>140.4</v>
      </c>
    </row>
    <row r="227" spans="1:30" x14ac:dyDescent="0.3">
      <c r="A227" t="s">
        <v>30</v>
      </c>
      <c r="B227">
        <v>2019</v>
      </c>
      <c r="C227" t="s">
        <v>37</v>
      </c>
      <c r="D227" s="32">
        <f>AVERAGE(D222:D226,D230:D234)</f>
        <v>138.59999999999997</v>
      </c>
      <c r="E227" s="32">
        <f t="shared" ref="E227:AD229" si="0">AVERAGE(E222:E226,E230:E234)</f>
        <v>155.81</v>
      </c>
      <c r="F227" s="32">
        <f t="shared" si="0"/>
        <v>139.41000000000003</v>
      </c>
      <c r="G227" s="32">
        <f t="shared" si="0"/>
        <v>142.47</v>
      </c>
      <c r="H227" s="32">
        <f t="shared" si="0"/>
        <v>121.23999999999998</v>
      </c>
      <c r="I227" s="32">
        <f t="shared" si="0"/>
        <v>142.06</v>
      </c>
      <c r="J227" s="32">
        <f t="shared" si="0"/>
        <v>141.16999999999999</v>
      </c>
      <c r="K227" s="32">
        <f t="shared" si="0"/>
        <v>123.62</v>
      </c>
      <c r="L227" s="32">
        <f t="shared" si="0"/>
        <v>109.99000000000001</v>
      </c>
      <c r="M227" s="32">
        <f t="shared" si="0"/>
        <v>140.12</v>
      </c>
      <c r="N227" s="32">
        <f t="shared" si="0"/>
        <v>132.91</v>
      </c>
      <c r="O227" s="32">
        <f t="shared" si="0"/>
        <v>155.19999999999996</v>
      </c>
      <c r="P227" s="32">
        <f t="shared" si="0"/>
        <v>140.1</v>
      </c>
      <c r="Q227" s="32">
        <f t="shared" si="0"/>
        <v>164.45</v>
      </c>
      <c r="R227" s="32">
        <f t="shared" si="0"/>
        <v>147.26000000000002</v>
      </c>
      <c r="S227" s="32">
        <f t="shared" si="0"/>
        <v>138.46</v>
      </c>
      <c r="T227" s="32">
        <f t="shared" si="0"/>
        <v>145.96</v>
      </c>
      <c r="U227" s="32">
        <f t="shared" si="0"/>
        <v>149.31</v>
      </c>
      <c r="V227" s="32">
        <f t="shared" si="0"/>
        <v>137.53</v>
      </c>
      <c r="W227" s="32">
        <f t="shared" si="0"/>
        <v>142.82999999999998</v>
      </c>
      <c r="X227" s="32">
        <f t="shared" si="0"/>
        <v>144.99</v>
      </c>
      <c r="Y227" s="32">
        <f t="shared" si="0"/>
        <v>124.25</v>
      </c>
      <c r="Z227" s="32">
        <f t="shared" si="0"/>
        <v>138.35999999999999</v>
      </c>
      <c r="AA227" s="32">
        <f t="shared" si="0"/>
        <v>151.22999999999999</v>
      </c>
      <c r="AB227" s="32">
        <f t="shared" si="0"/>
        <v>133.54000000000002</v>
      </c>
      <c r="AC227" s="32">
        <f t="shared" si="0"/>
        <v>137.4</v>
      </c>
      <c r="AD227" s="32">
        <f t="shared" si="0"/>
        <v>141.11999999999998</v>
      </c>
    </row>
    <row r="228" spans="1:30" x14ac:dyDescent="0.3">
      <c r="A228" t="s">
        <v>33</v>
      </c>
      <c r="B228">
        <v>2019</v>
      </c>
      <c r="C228" t="s">
        <v>37</v>
      </c>
      <c r="D228" s="32">
        <f t="shared" ref="D228:D229" si="1">AVERAGE(D223:D227,D231:D235)</f>
        <v>138.65</v>
      </c>
      <c r="E228" s="32">
        <f t="shared" si="0"/>
        <v>156.64099999999999</v>
      </c>
      <c r="F228" s="32">
        <f t="shared" si="0"/>
        <v>139.15100000000001</v>
      </c>
      <c r="G228" s="32">
        <f t="shared" si="0"/>
        <v>142.61700000000002</v>
      </c>
      <c r="H228" s="32">
        <f t="shared" si="0"/>
        <v>121.34400000000001</v>
      </c>
      <c r="I228" s="32">
        <f t="shared" si="0"/>
        <v>142.876</v>
      </c>
      <c r="J228" s="32">
        <f t="shared" si="0"/>
        <v>143.83699999999999</v>
      </c>
      <c r="K228" s="32">
        <f t="shared" si="0"/>
        <v>124.31200000000001</v>
      </c>
      <c r="L228" s="32">
        <f t="shared" si="0"/>
        <v>110.119</v>
      </c>
      <c r="M228" s="32">
        <f t="shared" si="0"/>
        <v>140.18199999999999</v>
      </c>
      <c r="N228" s="32">
        <f t="shared" si="0"/>
        <v>133.02100000000002</v>
      </c>
      <c r="O228" s="32">
        <f t="shared" si="0"/>
        <v>155.32</v>
      </c>
      <c r="P228" s="32">
        <f t="shared" si="0"/>
        <v>140.66000000000003</v>
      </c>
      <c r="Q228" s="32">
        <f t="shared" si="0"/>
        <v>164.565</v>
      </c>
      <c r="R228" s="32">
        <f t="shared" si="0"/>
        <v>147.386</v>
      </c>
      <c r="S228" s="32">
        <f t="shared" si="0"/>
        <v>138.60600000000002</v>
      </c>
      <c r="T228" s="32">
        <f t="shared" si="0"/>
        <v>146.08600000000004</v>
      </c>
      <c r="U228" s="32">
        <f t="shared" si="0"/>
        <v>149.32100000000003</v>
      </c>
      <c r="V228" s="32">
        <f t="shared" si="0"/>
        <v>138.00299999999999</v>
      </c>
      <c r="W228" s="32">
        <f t="shared" si="0"/>
        <v>142.88299999999998</v>
      </c>
      <c r="X228" s="32">
        <f t="shared" si="0"/>
        <v>145.249</v>
      </c>
      <c r="Y228" s="32">
        <f t="shared" si="0"/>
        <v>124.19499999999998</v>
      </c>
      <c r="Z228" s="32">
        <f t="shared" si="0"/>
        <v>138.34599999999998</v>
      </c>
      <c r="AA228" s="32">
        <f t="shared" si="0"/>
        <v>151.273</v>
      </c>
      <c r="AB228" s="32">
        <f t="shared" si="0"/>
        <v>133.63399999999999</v>
      </c>
      <c r="AC228" s="32">
        <f t="shared" si="0"/>
        <v>137.46999999999997</v>
      </c>
      <c r="AD228" s="32">
        <f t="shared" si="0"/>
        <v>141.422</v>
      </c>
    </row>
    <row r="229" spans="1:30" x14ac:dyDescent="0.3">
      <c r="A229" t="s">
        <v>34</v>
      </c>
      <c r="B229">
        <v>2019</v>
      </c>
      <c r="C229" t="s">
        <v>37</v>
      </c>
      <c r="D229" s="32">
        <f t="shared" si="1"/>
        <v>138.55500000000001</v>
      </c>
      <c r="E229" s="32">
        <f t="shared" si="0"/>
        <v>157.83509999999995</v>
      </c>
      <c r="F229" s="32">
        <f t="shared" si="0"/>
        <v>138.92610000000002</v>
      </c>
      <c r="G229" s="32">
        <f t="shared" si="0"/>
        <v>142.80870000000002</v>
      </c>
      <c r="H229" s="32">
        <f t="shared" si="0"/>
        <v>121.8584</v>
      </c>
      <c r="I229" s="32">
        <f t="shared" si="0"/>
        <v>143.1936</v>
      </c>
      <c r="J229" s="32">
        <f t="shared" si="0"/>
        <v>144.10069999999999</v>
      </c>
      <c r="K229" s="32">
        <f t="shared" si="0"/>
        <v>125.26319999999998</v>
      </c>
      <c r="L229" s="32">
        <f t="shared" si="0"/>
        <v>110.19089999999998</v>
      </c>
      <c r="M229" s="32">
        <f t="shared" si="0"/>
        <v>140.30019999999999</v>
      </c>
      <c r="N229" s="32">
        <f t="shared" si="0"/>
        <v>133.92310000000001</v>
      </c>
      <c r="O229" s="32">
        <f t="shared" si="0"/>
        <v>155.58199999999999</v>
      </c>
      <c r="P229" s="32">
        <f t="shared" si="0"/>
        <v>140.89600000000002</v>
      </c>
      <c r="Q229" s="32">
        <f t="shared" si="0"/>
        <v>164.51150000000001</v>
      </c>
      <c r="R229" s="32">
        <f t="shared" si="0"/>
        <v>148.11459999999997</v>
      </c>
      <c r="S229" s="32">
        <f t="shared" si="0"/>
        <v>139.98660000000001</v>
      </c>
      <c r="T229" s="32">
        <f t="shared" si="0"/>
        <v>146.91460000000004</v>
      </c>
      <c r="U229" s="32">
        <f t="shared" si="0"/>
        <v>149.45310000000001</v>
      </c>
      <c r="V229" s="32">
        <f t="shared" si="0"/>
        <v>139.70329999999998</v>
      </c>
      <c r="W229" s="32">
        <f t="shared" si="0"/>
        <v>144.0813</v>
      </c>
      <c r="X229" s="32">
        <f t="shared" si="0"/>
        <v>146.4539</v>
      </c>
      <c r="Y229" s="32">
        <f t="shared" si="0"/>
        <v>125.33450000000001</v>
      </c>
      <c r="Z229" s="32">
        <f t="shared" si="0"/>
        <v>139.82059999999998</v>
      </c>
      <c r="AA229" s="32">
        <f t="shared" si="0"/>
        <v>152.4803</v>
      </c>
      <c r="AB229" s="32">
        <f t="shared" si="0"/>
        <v>133.9374</v>
      </c>
      <c r="AC229" s="32">
        <f t="shared" si="0"/>
        <v>138.56699999999998</v>
      </c>
      <c r="AD229" s="32">
        <f t="shared" si="0"/>
        <v>141.91420000000002</v>
      </c>
    </row>
    <row r="230" spans="1:30" x14ac:dyDescent="0.3">
      <c r="A230" t="s">
        <v>30</v>
      </c>
      <c r="B230">
        <v>2019</v>
      </c>
      <c r="C230" t="s">
        <v>38</v>
      </c>
      <c r="D230" s="32">
        <v>137.4</v>
      </c>
      <c r="E230" s="32">
        <v>159.5</v>
      </c>
      <c r="F230" s="32">
        <v>134.5</v>
      </c>
      <c r="G230">
        <v>142.6</v>
      </c>
      <c r="H230" s="32">
        <v>124</v>
      </c>
      <c r="I230" s="32">
        <v>143.69999999999999</v>
      </c>
      <c r="J230" s="32">
        <v>133.4</v>
      </c>
      <c r="K230" s="32">
        <v>125.1</v>
      </c>
      <c r="L230" s="32">
        <v>109.3</v>
      </c>
      <c r="M230" s="32">
        <v>139.30000000000001</v>
      </c>
      <c r="N230" s="32">
        <v>137.69999999999999</v>
      </c>
      <c r="O230" s="32">
        <v>156.4</v>
      </c>
      <c r="P230" s="32">
        <v>139.19999999999999</v>
      </c>
      <c r="Q230" s="32">
        <v>163.30000000000001</v>
      </c>
      <c r="R230" s="32">
        <v>151.30000000000001</v>
      </c>
      <c r="S230" s="32">
        <v>146.6</v>
      </c>
      <c r="T230" s="32">
        <v>150.69999999999999</v>
      </c>
      <c r="U230" s="32">
        <v>150.1</v>
      </c>
      <c r="V230" s="32">
        <v>146.9</v>
      </c>
      <c r="W230" s="32">
        <v>149.5</v>
      </c>
      <c r="X230" s="32">
        <v>151.30000000000001</v>
      </c>
      <c r="Y230" s="32">
        <v>130.19999999999999</v>
      </c>
      <c r="Z230" s="32">
        <v>145.9</v>
      </c>
      <c r="AA230" s="32">
        <v>156.69999999999999</v>
      </c>
      <c r="AB230" s="32">
        <v>133.9</v>
      </c>
      <c r="AC230" s="32">
        <v>142.9</v>
      </c>
      <c r="AD230" s="32">
        <v>142.4</v>
      </c>
    </row>
    <row r="231" spans="1:30" x14ac:dyDescent="0.3">
      <c r="A231" t="s">
        <v>33</v>
      </c>
      <c r="B231">
        <v>2019</v>
      </c>
      <c r="C231" t="s">
        <v>38</v>
      </c>
      <c r="D231" s="32">
        <v>140.4</v>
      </c>
      <c r="E231" s="32">
        <v>156.69999999999999</v>
      </c>
      <c r="F231" s="32">
        <v>138.30000000000001</v>
      </c>
      <c r="G231">
        <v>142.4</v>
      </c>
      <c r="H231" s="32">
        <v>118.6</v>
      </c>
      <c r="I231" s="32">
        <v>149.69999999999999</v>
      </c>
      <c r="J231" s="32">
        <v>161.6</v>
      </c>
      <c r="K231" s="32">
        <v>124.4</v>
      </c>
      <c r="L231" s="32">
        <v>111.2</v>
      </c>
      <c r="M231" s="32">
        <v>141</v>
      </c>
      <c r="N231" s="32">
        <v>128.9</v>
      </c>
      <c r="O231" s="32">
        <v>154.5</v>
      </c>
      <c r="P231" s="32">
        <v>143.80000000000001</v>
      </c>
      <c r="Q231" s="32">
        <v>166.2</v>
      </c>
      <c r="R231" s="32">
        <v>144</v>
      </c>
      <c r="S231" s="32">
        <v>131.69999999999999</v>
      </c>
      <c r="T231" s="32">
        <v>142.19999999999999</v>
      </c>
      <c r="U231" s="32">
        <v>150.1</v>
      </c>
      <c r="V231" s="32">
        <v>129.4</v>
      </c>
      <c r="W231" s="32">
        <v>137.19999999999999</v>
      </c>
      <c r="X231" s="32">
        <v>139.80000000000001</v>
      </c>
      <c r="Y231" s="32">
        <v>120.1</v>
      </c>
      <c r="Z231" s="32">
        <v>134</v>
      </c>
      <c r="AA231" s="32">
        <v>148</v>
      </c>
      <c r="AB231" s="32">
        <v>132.6</v>
      </c>
      <c r="AC231" s="32">
        <v>133.30000000000001</v>
      </c>
      <c r="AD231" s="32">
        <v>141.5</v>
      </c>
    </row>
    <row r="232" spans="1:30" x14ac:dyDescent="0.3">
      <c r="A232" t="s">
        <v>34</v>
      </c>
      <c r="B232">
        <v>2019</v>
      </c>
      <c r="C232" t="s">
        <v>38</v>
      </c>
      <c r="D232" s="32">
        <v>138.30000000000001</v>
      </c>
      <c r="E232" s="32">
        <v>158.5</v>
      </c>
      <c r="F232" s="32">
        <v>136</v>
      </c>
      <c r="G232">
        <v>142.5</v>
      </c>
      <c r="H232" s="32">
        <v>122</v>
      </c>
      <c r="I232" s="32">
        <v>146.5</v>
      </c>
      <c r="J232" s="32">
        <v>143</v>
      </c>
      <c r="K232" s="32">
        <v>124.9</v>
      </c>
      <c r="L232" s="32">
        <v>109.9</v>
      </c>
      <c r="M232" s="32">
        <v>139.9</v>
      </c>
      <c r="N232" s="32">
        <v>134</v>
      </c>
      <c r="O232" s="32">
        <v>155.5</v>
      </c>
      <c r="P232" s="32">
        <v>140.9</v>
      </c>
      <c r="Q232" s="32">
        <v>164.1</v>
      </c>
      <c r="R232" s="32">
        <v>148.4</v>
      </c>
      <c r="S232" s="32">
        <v>140.4</v>
      </c>
      <c r="T232" s="32">
        <v>147.30000000000001</v>
      </c>
      <c r="U232" s="32">
        <v>150.1</v>
      </c>
      <c r="V232" s="32">
        <v>140.30000000000001</v>
      </c>
      <c r="W232" s="32">
        <v>143.69999999999999</v>
      </c>
      <c r="X232" s="32">
        <v>146.9</v>
      </c>
      <c r="Y232" s="32">
        <v>124.9</v>
      </c>
      <c r="Z232" s="32">
        <v>139.19999999999999</v>
      </c>
      <c r="AA232" s="32">
        <v>151.6</v>
      </c>
      <c r="AB232" s="32">
        <v>133.4</v>
      </c>
      <c r="AC232" s="32">
        <v>138.19999999999999</v>
      </c>
      <c r="AD232" s="32">
        <v>142</v>
      </c>
    </row>
    <row r="233" spans="1:30" x14ac:dyDescent="0.3">
      <c r="A233" t="s">
        <v>30</v>
      </c>
      <c r="B233">
        <v>2019</v>
      </c>
      <c r="C233" t="s">
        <v>39</v>
      </c>
      <c r="D233" s="32">
        <v>137.80000000000001</v>
      </c>
      <c r="E233" s="32">
        <v>163.5</v>
      </c>
      <c r="F233" s="32">
        <v>136.19999999999999</v>
      </c>
      <c r="G233">
        <v>143.19999999999999</v>
      </c>
      <c r="H233" s="32">
        <v>124.3</v>
      </c>
      <c r="I233" s="32">
        <v>143.30000000000001</v>
      </c>
      <c r="J233" s="32">
        <v>140.6</v>
      </c>
      <c r="K233" s="32">
        <v>128.69999999999999</v>
      </c>
      <c r="L233" s="32">
        <v>110.6</v>
      </c>
      <c r="M233" s="32">
        <v>140.4</v>
      </c>
      <c r="N233" s="32">
        <v>138</v>
      </c>
      <c r="O233" s="32">
        <v>156.6</v>
      </c>
      <c r="P233" s="32">
        <v>141</v>
      </c>
      <c r="Q233" s="32">
        <v>164.2</v>
      </c>
      <c r="R233" s="32">
        <v>151.4</v>
      </c>
      <c r="S233" s="32">
        <v>146.5</v>
      </c>
      <c r="T233" s="32">
        <v>150.69999999999999</v>
      </c>
      <c r="U233" s="32">
        <v>149.4</v>
      </c>
      <c r="V233" s="32">
        <v>147.80000000000001</v>
      </c>
      <c r="W233" s="32">
        <v>149.6</v>
      </c>
      <c r="X233" s="32">
        <v>151.69999999999999</v>
      </c>
      <c r="Y233" s="32">
        <v>130.19999999999999</v>
      </c>
      <c r="Z233" s="32">
        <v>146.4</v>
      </c>
      <c r="AA233" s="32">
        <v>157.69999999999999</v>
      </c>
      <c r="AB233" s="32">
        <v>134.80000000000001</v>
      </c>
      <c r="AC233" s="32">
        <v>143.30000000000001</v>
      </c>
      <c r="AD233" s="32">
        <v>143.6</v>
      </c>
    </row>
    <row r="234" spans="1:30" x14ac:dyDescent="0.3">
      <c r="A234" t="s">
        <v>33</v>
      </c>
      <c r="B234">
        <v>2019</v>
      </c>
      <c r="C234" t="s">
        <v>39</v>
      </c>
      <c r="D234" s="32">
        <v>140.69999999999999</v>
      </c>
      <c r="E234" s="32">
        <v>159.6</v>
      </c>
      <c r="F234" s="32">
        <v>140.4</v>
      </c>
      <c r="G234">
        <v>143.4</v>
      </c>
      <c r="H234" s="32">
        <v>118.6</v>
      </c>
      <c r="I234" s="32">
        <v>150.9</v>
      </c>
      <c r="J234" s="32">
        <v>169.8</v>
      </c>
      <c r="K234" s="32">
        <v>127.4</v>
      </c>
      <c r="L234" s="32">
        <v>111.8</v>
      </c>
      <c r="M234" s="32">
        <v>141</v>
      </c>
      <c r="N234" s="32">
        <v>129</v>
      </c>
      <c r="O234" s="32">
        <v>155.1</v>
      </c>
      <c r="P234" s="32">
        <v>145.6</v>
      </c>
      <c r="Q234" s="32">
        <v>166.7</v>
      </c>
      <c r="R234" s="32">
        <v>144.30000000000001</v>
      </c>
      <c r="S234" s="32">
        <v>131.69999999999999</v>
      </c>
      <c r="T234" s="32">
        <v>142.4</v>
      </c>
      <c r="U234" s="32">
        <v>149.4</v>
      </c>
      <c r="V234" s="32">
        <v>130.5</v>
      </c>
      <c r="W234" s="32">
        <v>137.4</v>
      </c>
      <c r="X234" s="32">
        <v>140.30000000000001</v>
      </c>
      <c r="Y234" s="32">
        <v>119.6</v>
      </c>
      <c r="Z234" s="32">
        <v>134.30000000000001</v>
      </c>
      <c r="AA234" s="32">
        <v>148.9</v>
      </c>
      <c r="AB234" s="32">
        <v>133.69999999999999</v>
      </c>
      <c r="AC234" s="32">
        <v>133.6</v>
      </c>
      <c r="AD234" s="32">
        <v>142.1</v>
      </c>
    </row>
    <row r="235" spans="1:30" x14ac:dyDescent="0.3">
      <c r="A235" t="s">
        <v>34</v>
      </c>
      <c r="B235">
        <v>2019</v>
      </c>
      <c r="C235" t="s">
        <v>39</v>
      </c>
      <c r="D235" s="32">
        <v>138.69999999999999</v>
      </c>
      <c r="E235" s="32">
        <v>162.1</v>
      </c>
      <c r="F235" s="32">
        <v>137.80000000000001</v>
      </c>
      <c r="G235">
        <v>143.30000000000001</v>
      </c>
      <c r="H235" s="32">
        <v>122.2</v>
      </c>
      <c r="I235" s="32">
        <v>146.80000000000001</v>
      </c>
      <c r="J235" s="32">
        <v>150.5</v>
      </c>
      <c r="K235" s="32">
        <v>128.30000000000001</v>
      </c>
      <c r="L235" s="32">
        <v>111</v>
      </c>
      <c r="M235" s="32">
        <v>140.6</v>
      </c>
      <c r="N235" s="32">
        <v>134.19999999999999</v>
      </c>
      <c r="O235" s="32">
        <v>155.9</v>
      </c>
      <c r="P235" s="32">
        <v>142.69999999999999</v>
      </c>
      <c r="Q235" s="32">
        <v>164.9</v>
      </c>
      <c r="R235" s="32">
        <v>148.6</v>
      </c>
      <c r="S235" s="32">
        <v>140.4</v>
      </c>
      <c r="T235" s="32">
        <v>147.4</v>
      </c>
      <c r="U235" s="32">
        <v>149.4</v>
      </c>
      <c r="V235" s="32">
        <v>141.19999999999999</v>
      </c>
      <c r="W235" s="32">
        <v>143.80000000000001</v>
      </c>
      <c r="X235" s="32">
        <v>147.4</v>
      </c>
      <c r="Y235" s="32">
        <v>124.6</v>
      </c>
      <c r="Z235" s="32">
        <v>139.6</v>
      </c>
      <c r="AA235" s="32">
        <v>152.5</v>
      </c>
      <c r="AB235" s="32">
        <v>134.30000000000001</v>
      </c>
      <c r="AC235" s="32">
        <v>138.6</v>
      </c>
      <c r="AD235" s="32">
        <v>142.9</v>
      </c>
    </row>
    <row r="236" spans="1:30" x14ac:dyDescent="0.3">
      <c r="A236" t="s">
        <v>30</v>
      </c>
      <c r="B236">
        <v>2019</v>
      </c>
      <c r="C236" t="s">
        <v>40</v>
      </c>
      <c r="D236" s="32">
        <v>138.4</v>
      </c>
      <c r="E236" s="32">
        <v>164</v>
      </c>
      <c r="F236" s="32">
        <v>138.4</v>
      </c>
      <c r="G236">
        <v>143.9</v>
      </c>
      <c r="H236" s="32">
        <v>124.4</v>
      </c>
      <c r="I236" s="32">
        <v>146.4</v>
      </c>
      <c r="J236" s="32">
        <v>150.1</v>
      </c>
      <c r="K236" s="32">
        <v>130.6</v>
      </c>
      <c r="L236" s="32">
        <v>110.8</v>
      </c>
      <c r="M236" s="32">
        <v>141.69999999999999</v>
      </c>
      <c r="N236" s="32">
        <v>138.5</v>
      </c>
      <c r="O236" s="32">
        <v>156.69999999999999</v>
      </c>
      <c r="P236" s="32">
        <v>143</v>
      </c>
      <c r="Q236" s="32">
        <v>164.5</v>
      </c>
      <c r="R236" s="32">
        <v>151.6</v>
      </c>
      <c r="S236" s="32">
        <v>146.6</v>
      </c>
      <c r="T236" s="32">
        <v>150.9</v>
      </c>
      <c r="U236" s="32">
        <v>150.6</v>
      </c>
      <c r="V236" s="32">
        <v>146.80000000000001</v>
      </c>
      <c r="W236" s="32">
        <v>150</v>
      </c>
      <c r="X236" s="32">
        <v>152.19999999999999</v>
      </c>
      <c r="Y236" s="32">
        <v>131.19999999999999</v>
      </c>
      <c r="Z236" s="32">
        <v>147.5</v>
      </c>
      <c r="AA236" s="32">
        <v>159.1</v>
      </c>
      <c r="AB236" s="32">
        <v>136.1</v>
      </c>
      <c r="AC236" s="32">
        <v>144.19999999999999</v>
      </c>
      <c r="AD236" s="32">
        <v>144.9</v>
      </c>
    </row>
    <row r="237" spans="1:30" x14ac:dyDescent="0.3">
      <c r="A237" t="s">
        <v>33</v>
      </c>
      <c r="B237">
        <v>2019</v>
      </c>
      <c r="C237" t="s">
        <v>40</v>
      </c>
      <c r="D237" s="32">
        <v>141.4</v>
      </c>
      <c r="E237" s="32">
        <v>160.19999999999999</v>
      </c>
      <c r="F237" s="32">
        <v>142.5</v>
      </c>
      <c r="G237">
        <v>144.1</v>
      </c>
      <c r="H237" s="32">
        <v>119.3</v>
      </c>
      <c r="I237" s="32">
        <v>154.69999999999999</v>
      </c>
      <c r="J237" s="32">
        <v>180.1</v>
      </c>
      <c r="K237" s="32">
        <v>128.9</v>
      </c>
      <c r="L237" s="32">
        <v>111.8</v>
      </c>
      <c r="M237" s="32">
        <v>141.6</v>
      </c>
      <c r="N237" s="32">
        <v>129.5</v>
      </c>
      <c r="O237" s="32">
        <v>155.6</v>
      </c>
      <c r="P237" s="32">
        <v>147.69999999999999</v>
      </c>
      <c r="Q237" s="32">
        <v>167.2</v>
      </c>
      <c r="R237" s="32">
        <v>144.69999999999999</v>
      </c>
      <c r="S237" s="32">
        <v>131.9</v>
      </c>
      <c r="T237" s="32">
        <v>142.69999999999999</v>
      </c>
      <c r="U237" s="32">
        <v>150.6</v>
      </c>
      <c r="V237" s="32">
        <v>127</v>
      </c>
      <c r="W237" s="32">
        <v>137.69999999999999</v>
      </c>
      <c r="X237" s="32">
        <v>140.80000000000001</v>
      </c>
      <c r="Y237" s="32">
        <v>120.6</v>
      </c>
      <c r="Z237" s="32">
        <v>135</v>
      </c>
      <c r="AA237" s="32">
        <v>150.4</v>
      </c>
      <c r="AB237" s="32">
        <v>135.1</v>
      </c>
      <c r="AC237" s="32">
        <v>134.5</v>
      </c>
      <c r="AD237" s="32">
        <v>143.30000000000001</v>
      </c>
    </row>
    <row r="238" spans="1:30" x14ac:dyDescent="0.3">
      <c r="A238" t="s">
        <v>34</v>
      </c>
      <c r="B238">
        <v>2019</v>
      </c>
      <c r="C238" t="s">
        <v>40</v>
      </c>
      <c r="D238" s="32">
        <v>139.30000000000001</v>
      </c>
      <c r="E238" s="32">
        <v>162.69999999999999</v>
      </c>
      <c r="F238" s="32">
        <v>140</v>
      </c>
      <c r="G238">
        <v>144</v>
      </c>
      <c r="H238" s="32">
        <v>122.5</v>
      </c>
      <c r="I238" s="32">
        <v>150.30000000000001</v>
      </c>
      <c r="J238" s="32">
        <v>160.30000000000001</v>
      </c>
      <c r="K238" s="32">
        <v>130</v>
      </c>
      <c r="L238" s="32">
        <v>111.1</v>
      </c>
      <c r="M238" s="32">
        <v>141.69999999999999</v>
      </c>
      <c r="N238" s="32">
        <v>134.69999999999999</v>
      </c>
      <c r="O238" s="32">
        <v>156.19999999999999</v>
      </c>
      <c r="P238" s="32">
        <v>144.69999999999999</v>
      </c>
      <c r="Q238" s="32">
        <v>165.2</v>
      </c>
      <c r="R238" s="32">
        <v>148.9</v>
      </c>
      <c r="S238" s="32">
        <v>140.5</v>
      </c>
      <c r="T238" s="32">
        <v>147.6</v>
      </c>
      <c r="U238" s="32">
        <v>150.6</v>
      </c>
      <c r="V238" s="32">
        <v>139.30000000000001</v>
      </c>
      <c r="W238" s="32">
        <v>144.19999999999999</v>
      </c>
      <c r="X238" s="32">
        <v>147.9</v>
      </c>
      <c r="Y238" s="32">
        <v>125.6</v>
      </c>
      <c r="Z238" s="32">
        <v>140.5</v>
      </c>
      <c r="AA238" s="32">
        <v>154</v>
      </c>
      <c r="AB238" s="32">
        <v>135.69999999999999</v>
      </c>
      <c r="AC238" s="32">
        <v>139.5</v>
      </c>
      <c r="AD238" s="32">
        <v>144.19999999999999</v>
      </c>
    </row>
    <row r="239" spans="1:30" x14ac:dyDescent="0.3">
      <c r="A239" t="s">
        <v>30</v>
      </c>
      <c r="B239">
        <v>2019</v>
      </c>
      <c r="C239" t="s">
        <v>41</v>
      </c>
      <c r="D239" s="32">
        <v>139.19999999999999</v>
      </c>
      <c r="E239" s="32">
        <v>161.9</v>
      </c>
      <c r="F239" s="32">
        <v>137.1</v>
      </c>
      <c r="G239">
        <v>144.6</v>
      </c>
      <c r="H239" s="32">
        <v>124.7</v>
      </c>
      <c r="I239" s="32">
        <v>145.5</v>
      </c>
      <c r="J239" s="32">
        <v>156.19999999999999</v>
      </c>
      <c r="K239" s="32">
        <v>131.5</v>
      </c>
      <c r="L239" s="32">
        <v>111.7</v>
      </c>
      <c r="M239" s="32">
        <v>142.69999999999999</v>
      </c>
      <c r="N239" s="32">
        <v>138.5</v>
      </c>
      <c r="O239" s="32">
        <v>156.9</v>
      </c>
      <c r="P239" s="32">
        <v>144</v>
      </c>
      <c r="Q239" s="32">
        <v>165.1</v>
      </c>
      <c r="R239" s="32">
        <v>151.80000000000001</v>
      </c>
      <c r="S239" s="32">
        <v>146.6</v>
      </c>
      <c r="T239" s="32">
        <v>151.1</v>
      </c>
      <c r="U239" s="32">
        <v>151.6</v>
      </c>
      <c r="V239" s="32">
        <v>146.4</v>
      </c>
      <c r="W239" s="32">
        <v>150.19999999999999</v>
      </c>
      <c r="X239" s="32">
        <v>152.69999999999999</v>
      </c>
      <c r="Y239" s="32">
        <v>131.4</v>
      </c>
      <c r="Z239" s="32">
        <v>148</v>
      </c>
      <c r="AA239" s="32">
        <v>159.69999999999999</v>
      </c>
      <c r="AB239" s="32">
        <v>138.80000000000001</v>
      </c>
      <c r="AC239" s="32">
        <v>144.9</v>
      </c>
      <c r="AD239" s="32">
        <v>145.69999999999999</v>
      </c>
    </row>
    <row r="240" spans="1:30" x14ac:dyDescent="0.3">
      <c r="A240" t="s">
        <v>33</v>
      </c>
      <c r="B240">
        <v>2019</v>
      </c>
      <c r="C240" t="s">
        <v>41</v>
      </c>
      <c r="D240" s="32">
        <v>142.1</v>
      </c>
      <c r="E240" s="32">
        <v>158.30000000000001</v>
      </c>
      <c r="F240" s="32">
        <v>140.80000000000001</v>
      </c>
      <c r="G240">
        <v>144.9</v>
      </c>
      <c r="H240" s="32">
        <v>119.9</v>
      </c>
      <c r="I240" s="32">
        <v>153.9</v>
      </c>
      <c r="J240" s="32">
        <v>189.1</v>
      </c>
      <c r="K240" s="32">
        <v>129.80000000000001</v>
      </c>
      <c r="L240" s="32">
        <v>112.7</v>
      </c>
      <c r="M240" s="32">
        <v>142.5</v>
      </c>
      <c r="N240" s="32">
        <v>129.80000000000001</v>
      </c>
      <c r="O240" s="32">
        <v>156.19999999999999</v>
      </c>
      <c r="P240" s="32">
        <v>149.1</v>
      </c>
      <c r="Q240" s="32">
        <v>167.9</v>
      </c>
      <c r="R240" s="32">
        <v>145</v>
      </c>
      <c r="S240" s="32">
        <v>132.19999999999999</v>
      </c>
      <c r="T240" s="32">
        <v>143</v>
      </c>
      <c r="U240" s="32">
        <v>151.6</v>
      </c>
      <c r="V240" s="32">
        <v>125.5</v>
      </c>
      <c r="W240" s="32">
        <v>138.1</v>
      </c>
      <c r="X240" s="32">
        <v>141.5</v>
      </c>
      <c r="Y240" s="32">
        <v>120.8</v>
      </c>
      <c r="Z240" s="32">
        <v>135.4</v>
      </c>
      <c r="AA240" s="32">
        <v>151.5</v>
      </c>
      <c r="AB240" s="32">
        <v>137.80000000000001</v>
      </c>
      <c r="AC240" s="32">
        <v>135.30000000000001</v>
      </c>
      <c r="AD240" s="32">
        <v>144.19999999999999</v>
      </c>
    </row>
    <row r="241" spans="1:30" x14ac:dyDescent="0.3">
      <c r="A241" t="s">
        <v>34</v>
      </c>
      <c r="B241">
        <v>2019</v>
      </c>
      <c r="C241" t="s">
        <v>41</v>
      </c>
      <c r="D241" s="32">
        <v>140.1</v>
      </c>
      <c r="E241" s="32">
        <v>160.6</v>
      </c>
      <c r="F241" s="32">
        <v>138.5</v>
      </c>
      <c r="G241">
        <v>144.69999999999999</v>
      </c>
      <c r="H241" s="32">
        <v>122.9</v>
      </c>
      <c r="I241" s="32">
        <v>149.4</v>
      </c>
      <c r="J241" s="32">
        <v>167.4</v>
      </c>
      <c r="K241" s="32">
        <v>130.9</v>
      </c>
      <c r="L241" s="32">
        <v>112</v>
      </c>
      <c r="M241" s="32">
        <v>142.6</v>
      </c>
      <c r="N241" s="32">
        <v>134.9</v>
      </c>
      <c r="O241" s="32">
        <v>156.6</v>
      </c>
      <c r="P241" s="32">
        <v>145.9</v>
      </c>
      <c r="Q241" s="32">
        <v>165.8</v>
      </c>
      <c r="R241" s="32">
        <v>149.1</v>
      </c>
      <c r="S241" s="32">
        <v>140.6</v>
      </c>
      <c r="T241" s="32">
        <v>147.9</v>
      </c>
      <c r="U241" s="32">
        <v>151.6</v>
      </c>
      <c r="V241" s="32">
        <v>138.5</v>
      </c>
      <c r="W241" s="32">
        <v>144.5</v>
      </c>
      <c r="X241" s="32">
        <v>148.5</v>
      </c>
      <c r="Y241" s="32">
        <v>125.8</v>
      </c>
      <c r="Z241" s="32">
        <v>140.9</v>
      </c>
      <c r="AA241" s="32">
        <v>154.9</v>
      </c>
      <c r="AB241" s="32">
        <v>138.4</v>
      </c>
      <c r="AC241" s="32">
        <v>140.19999999999999</v>
      </c>
      <c r="AD241" s="32">
        <v>145</v>
      </c>
    </row>
    <row r="242" spans="1:30" x14ac:dyDescent="0.3">
      <c r="A242" t="s">
        <v>30</v>
      </c>
      <c r="B242">
        <v>2019</v>
      </c>
      <c r="C242" t="s">
        <v>42</v>
      </c>
      <c r="D242" s="32">
        <v>140.1</v>
      </c>
      <c r="E242" s="32">
        <v>161.9</v>
      </c>
      <c r="F242" s="32">
        <v>138.30000000000001</v>
      </c>
      <c r="G242">
        <v>145.69999999999999</v>
      </c>
      <c r="H242" s="32">
        <v>125.1</v>
      </c>
      <c r="I242" s="32">
        <v>143.80000000000001</v>
      </c>
      <c r="J242" s="32">
        <v>163.4</v>
      </c>
      <c r="K242" s="32">
        <v>132.19999999999999</v>
      </c>
      <c r="L242" s="32">
        <v>112.8</v>
      </c>
      <c r="M242" s="32">
        <v>144.19999999999999</v>
      </c>
      <c r="N242" s="32">
        <v>138.5</v>
      </c>
      <c r="O242" s="32">
        <v>157.19999999999999</v>
      </c>
      <c r="P242" s="32">
        <v>145.5</v>
      </c>
      <c r="Q242" s="32">
        <v>165.7</v>
      </c>
      <c r="R242" s="32">
        <v>151.69999999999999</v>
      </c>
      <c r="S242" s="32">
        <v>146.6</v>
      </c>
      <c r="T242" s="32">
        <v>151</v>
      </c>
      <c r="U242" s="32">
        <v>152.19999999999999</v>
      </c>
      <c r="V242" s="32">
        <v>146.9</v>
      </c>
      <c r="W242" s="32">
        <v>150.30000000000001</v>
      </c>
      <c r="X242" s="32">
        <v>153.4</v>
      </c>
      <c r="Y242" s="32">
        <v>131.6</v>
      </c>
      <c r="Z242" s="32">
        <v>148.30000000000001</v>
      </c>
      <c r="AA242" s="32">
        <v>160.19999999999999</v>
      </c>
      <c r="AB242" s="32">
        <v>140.19999999999999</v>
      </c>
      <c r="AC242" s="32">
        <v>145.4</v>
      </c>
      <c r="AD242" s="32">
        <v>146.69999999999999</v>
      </c>
    </row>
    <row r="243" spans="1:30" x14ac:dyDescent="0.3">
      <c r="A243" t="s">
        <v>33</v>
      </c>
      <c r="B243">
        <v>2019</v>
      </c>
      <c r="C243" t="s">
        <v>42</v>
      </c>
      <c r="D243" s="32">
        <v>142.69999999999999</v>
      </c>
      <c r="E243" s="32">
        <v>158.69999999999999</v>
      </c>
      <c r="F243" s="32">
        <v>141.6</v>
      </c>
      <c r="G243">
        <v>144.9</v>
      </c>
      <c r="H243" s="32">
        <v>120.8</v>
      </c>
      <c r="I243" s="32">
        <v>149.80000000000001</v>
      </c>
      <c r="J243" s="32">
        <v>192.4</v>
      </c>
      <c r="K243" s="32">
        <v>130.30000000000001</v>
      </c>
      <c r="L243" s="32">
        <v>114</v>
      </c>
      <c r="M243" s="32">
        <v>143.80000000000001</v>
      </c>
      <c r="N243" s="32">
        <v>130</v>
      </c>
      <c r="O243" s="32">
        <v>156.4</v>
      </c>
      <c r="P243" s="32">
        <v>149.5</v>
      </c>
      <c r="Q243" s="32">
        <v>168.6</v>
      </c>
      <c r="R243" s="32">
        <v>145.30000000000001</v>
      </c>
      <c r="S243" s="32">
        <v>132.19999999999999</v>
      </c>
      <c r="T243" s="32">
        <v>143.30000000000001</v>
      </c>
      <c r="U243" s="32">
        <v>152.19999999999999</v>
      </c>
      <c r="V243" s="32">
        <v>126.6</v>
      </c>
      <c r="W243" s="32">
        <v>138.30000000000001</v>
      </c>
      <c r="X243" s="32">
        <v>141.9</v>
      </c>
      <c r="Y243" s="32">
        <v>121.2</v>
      </c>
      <c r="Z243" s="32">
        <v>135.9</v>
      </c>
      <c r="AA243" s="32">
        <v>151.6</v>
      </c>
      <c r="AB243" s="32">
        <v>139</v>
      </c>
      <c r="AC243" s="32">
        <v>135.69999999999999</v>
      </c>
      <c r="AD243" s="32">
        <v>144.69999999999999</v>
      </c>
    </row>
    <row r="244" spans="1:30" x14ac:dyDescent="0.3">
      <c r="A244" t="s">
        <v>34</v>
      </c>
      <c r="B244">
        <v>2019</v>
      </c>
      <c r="C244" t="s">
        <v>42</v>
      </c>
      <c r="D244" s="32">
        <v>140.9</v>
      </c>
      <c r="E244" s="32">
        <v>160.80000000000001</v>
      </c>
      <c r="F244" s="32">
        <v>139.6</v>
      </c>
      <c r="G244">
        <v>145.4</v>
      </c>
      <c r="H244" s="32">
        <v>123.5</v>
      </c>
      <c r="I244" s="32">
        <v>146.6</v>
      </c>
      <c r="J244" s="32">
        <v>173.2</v>
      </c>
      <c r="K244" s="32">
        <v>131.6</v>
      </c>
      <c r="L244" s="32">
        <v>113.2</v>
      </c>
      <c r="M244" s="32">
        <v>144.1</v>
      </c>
      <c r="N244" s="32">
        <v>135</v>
      </c>
      <c r="O244" s="32">
        <v>156.80000000000001</v>
      </c>
      <c r="P244" s="32">
        <v>147</v>
      </c>
      <c r="Q244" s="32">
        <v>166.5</v>
      </c>
      <c r="R244" s="32">
        <v>149.19999999999999</v>
      </c>
      <c r="S244" s="32">
        <v>140.6</v>
      </c>
      <c r="T244" s="32">
        <v>147.9</v>
      </c>
      <c r="U244" s="32">
        <v>152.19999999999999</v>
      </c>
      <c r="V244" s="32">
        <v>139.19999999999999</v>
      </c>
      <c r="W244" s="32">
        <v>144.6</v>
      </c>
      <c r="X244" s="32">
        <v>149</v>
      </c>
      <c r="Y244" s="32">
        <v>126.1</v>
      </c>
      <c r="Z244" s="32">
        <v>141.30000000000001</v>
      </c>
      <c r="AA244" s="32">
        <v>155.19999999999999</v>
      </c>
      <c r="AB244" s="32">
        <v>139.69999999999999</v>
      </c>
      <c r="AC244" s="32">
        <v>140.69999999999999</v>
      </c>
      <c r="AD244" s="32">
        <v>145.80000000000001</v>
      </c>
    </row>
    <row r="245" spans="1:30" x14ac:dyDescent="0.3">
      <c r="A245" t="s">
        <v>30</v>
      </c>
      <c r="B245">
        <v>2019</v>
      </c>
      <c r="C245" t="s">
        <v>43</v>
      </c>
      <c r="D245" s="32">
        <v>141</v>
      </c>
      <c r="E245" s="32">
        <v>161.6</v>
      </c>
      <c r="F245" s="32">
        <v>141.19999999999999</v>
      </c>
      <c r="G245">
        <v>146.5</v>
      </c>
      <c r="H245" s="32">
        <v>125.6</v>
      </c>
      <c r="I245" s="32">
        <v>145.69999999999999</v>
      </c>
      <c r="J245" s="32">
        <v>178.8</v>
      </c>
      <c r="K245" s="32">
        <v>133.1</v>
      </c>
      <c r="L245" s="32">
        <v>113.6</v>
      </c>
      <c r="M245" s="32">
        <v>145.5</v>
      </c>
      <c r="N245" s="32">
        <v>138.6</v>
      </c>
      <c r="O245" s="32">
        <v>157.4</v>
      </c>
      <c r="P245" s="32">
        <v>148.30000000000001</v>
      </c>
      <c r="Q245" s="32">
        <v>166.3</v>
      </c>
      <c r="R245" s="32">
        <v>151.69999999999999</v>
      </c>
      <c r="S245" s="32">
        <v>146.69999999999999</v>
      </c>
      <c r="T245" s="32">
        <v>151</v>
      </c>
      <c r="U245" s="32">
        <v>153</v>
      </c>
      <c r="V245" s="32">
        <v>147.69999999999999</v>
      </c>
      <c r="W245" s="32">
        <v>150.6</v>
      </c>
      <c r="X245" s="32">
        <v>153.69999999999999</v>
      </c>
      <c r="Y245" s="32">
        <v>131.69999999999999</v>
      </c>
      <c r="Z245" s="32">
        <v>148.69999999999999</v>
      </c>
      <c r="AA245" s="32">
        <v>160.69999999999999</v>
      </c>
      <c r="AB245" s="32">
        <v>140.30000000000001</v>
      </c>
      <c r="AC245" s="32">
        <v>145.69999999999999</v>
      </c>
      <c r="AD245" s="32">
        <v>148.30000000000001</v>
      </c>
    </row>
    <row r="246" spans="1:30" x14ac:dyDescent="0.3">
      <c r="A246" t="s">
        <v>33</v>
      </c>
      <c r="B246">
        <v>2019</v>
      </c>
      <c r="C246" t="s">
        <v>43</v>
      </c>
      <c r="D246" s="32">
        <v>143.5</v>
      </c>
      <c r="E246" s="32">
        <v>159.80000000000001</v>
      </c>
      <c r="F246" s="32">
        <v>144.69999999999999</v>
      </c>
      <c r="G246">
        <v>145.6</v>
      </c>
      <c r="H246" s="32">
        <v>121.1</v>
      </c>
      <c r="I246" s="32">
        <v>150.6</v>
      </c>
      <c r="J246" s="32">
        <v>207.2</v>
      </c>
      <c r="K246" s="32">
        <v>131.19999999999999</v>
      </c>
      <c r="L246" s="32">
        <v>114.8</v>
      </c>
      <c r="M246" s="32">
        <v>145.19999999999999</v>
      </c>
      <c r="N246" s="32">
        <v>130.19999999999999</v>
      </c>
      <c r="O246" s="32">
        <v>156.80000000000001</v>
      </c>
      <c r="P246" s="32">
        <v>151.9</v>
      </c>
      <c r="Q246" s="32">
        <v>169.3</v>
      </c>
      <c r="R246" s="32">
        <v>145.9</v>
      </c>
      <c r="S246" s="32">
        <v>132.4</v>
      </c>
      <c r="T246" s="32">
        <v>143.9</v>
      </c>
      <c r="U246" s="32">
        <v>153</v>
      </c>
      <c r="V246" s="32">
        <v>128.9</v>
      </c>
      <c r="W246" s="32">
        <v>138.69999999999999</v>
      </c>
      <c r="X246" s="32">
        <v>142.4</v>
      </c>
      <c r="Y246" s="32">
        <v>121.5</v>
      </c>
      <c r="Z246" s="32">
        <v>136.19999999999999</v>
      </c>
      <c r="AA246" s="32">
        <v>151.69999999999999</v>
      </c>
      <c r="AB246" s="32">
        <v>139.5</v>
      </c>
      <c r="AC246" s="32">
        <v>136</v>
      </c>
      <c r="AD246" s="32">
        <v>146</v>
      </c>
    </row>
    <row r="247" spans="1:30" x14ac:dyDescent="0.3">
      <c r="A247" t="s">
        <v>34</v>
      </c>
      <c r="B247">
        <v>2019</v>
      </c>
      <c r="C247" t="s">
        <v>43</v>
      </c>
      <c r="D247" s="32">
        <v>141.80000000000001</v>
      </c>
      <c r="E247" s="32">
        <v>161</v>
      </c>
      <c r="F247" s="32">
        <v>142.6</v>
      </c>
      <c r="G247">
        <v>146.19999999999999</v>
      </c>
      <c r="H247" s="32">
        <v>123.9</v>
      </c>
      <c r="I247" s="32">
        <v>148</v>
      </c>
      <c r="J247" s="32">
        <v>188.4</v>
      </c>
      <c r="K247" s="32">
        <v>132.5</v>
      </c>
      <c r="L247" s="32">
        <v>114</v>
      </c>
      <c r="M247" s="32">
        <v>145.4</v>
      </c>
      <c r="N247" s="32">
        <v>135.1</v>
      </c>
      <c r="O247" s="32">
        <v>157.1</v>
      </c>
      <c r="P247" s="32">
        <v>149.6</v>
      </c>
      <c r="Q247" s="32">
        <v>167.1</v>
      </c>
      <c r="R247" s="32">
        <v>149.4</v>
      </c>
      <c r="S247" s="32">
        <v>140.80000000000001</v>
      </c>
      <c r="T247" s="32">
        <v>148.19999999999999</v>
      </c>
      <c r="U247" s="32">
        <v>153</v>
      </c>
      <c r="V247" s="32">
        <v>140.6</v>
      </c>
      <c r="W247" s="32">
        <v>145</v>
      </c>
      <c r="X247" s="32">
        <v>149.4</v>
      </c>
      <c r="Y247" s="32">
        <v>126.3</v>
      </c>
      <c r="Z247" s="32">
        <v>141.69999999999999</v>
      </c>
      <c r="AA247" s="32">
        <v>155.4</v>
      </c>
      <c r="AB247" s="32">
        <v>140</v>
      </c>
      <c r="AC247" s="32">
        <v>141</v>
      </c>
      <c r="AD247" s="32">
        <v>147.19999999999999</v>
      </c>
    </row>
    <row r="248" spans="1:30" x14ac:dyDescent="0.3">
      <c r="A248" t="s">
        <v>30</v>
      </c>
      <c r="B248">
        <v>2019</v>
      </c>
      <c r="C248" t="s">
        <v>45</v>
      </c>
      <c r="D248" s="32">
        <v>141.80000000000001</v>
      </c>
      <c r="E248" s="32">
        <v>163.69999999999999</v>
      </c>
      <c r="F248" s="32">
        <v>143.80000000000001</v>
      </c>
      <c r="G248">
        <v>147.1</v>
      </c>
      <c r="H248" s="32">
        <v>126</v>
      </c>
      <c r="I248" s="32">
        <v>146.19999999999999</v>
      </c>
      <c r="J248" s="32">
        <v>191.4</v>
      </c>
      <c r="K248" s="32">
        <v>136.19999999999999</v>
      </c>
      <c r="L248" s="32">
        <v>113.8</v>
      </c>
      <c r="M248" s="32">
        <v>147.30000000000001</v>
      </c>
      <c r="N248" s="32">
        <v>138.69999999999999</v>
      </c>
      <c r="O248" s="32">
        <v>157.69999999999999</v>
      </c>
      <c r="P248" s="32">
        <v>150.9</v>
      </c>
      <c r="Q248" s="32">
        <v>167.2</v>
      </c>
      <c r="R248" s="32">
        <v>152.30000000000001</v>
      </c>
      <c r="S248" s="32">
        <v>147</v>
      </c>
      <c r="T248" s="32">
        <v>151.5</v>
      </c>
      <c r="U248" s="32">
        <v>153.5</v>
      </c>
      <c r="V248" s="32">
        <v>148.4</v>
      </c>
      <c r="W248" s="32">
        <v>150.9</v>
      </c>
      <c r="X248" s="32">
        <v>154.30000000000001</v>
      </c>
      <c r="Y248" s="32">
        <v>132.1</v>
      </c>
      <c r="Z248" s="32">
        <v>149.1</v>
      </c>
      <c r="AA248" s="32">
        <v>160.80000000000001</v>
      </c>
      <c r="AB248" s="32">
        <v>140.6</v>
      </c>
      <c r="AC248" s="32">
        <v>146.1</v>
      </c>
      <c r="AD248" s="32">
        <v>149.9</v>
      </c>
    </row>
    <row r="249" spans="1:30" x14ac:dyDescent="0.3">
      <c r="A249" t="s">
        <v>33</v>
      </c>
      <c r="B249">
        <v>2019</v>
      </c>
      <c r="C249" t="s">
        <v>45</v>
      </c>
      <c r="D249" s="32">
        <v>144.1</v>
      </c>
      <c r="E249" s="32">
        <v>162.4</v>
      </c>
      <c r="F249" s="32">
        <v>148.4</v>
      </c>
      <c r="G249">
        <v>145.9</v>
      </c>
      <c r="H249" s="32">
        <v>121.5</v>
      </c>
      <c r="I249" s="32">
        <v>148.80000000000001</v>
      </c>
      <c r="J249" s="32">
        <v>215.7</v>
      </c>
      <c r="K249" s="32">
        <v>134.6</v>
      </c>
      <c r="L249" s="32">
        <v>115</v>
      </c>
      <c r="M249" s="32">
        <v>146.30000000000001</v>
      </c>
      <c r="N249" s="32">
        <v>130.5</v>
      </c>
      <c r="O249" s="32">
        <v>157.19999999999999</v>
      </c>
      <c r="P249" s="32">
        <v>153.6</v>
      </c>
      <c r="Q249" s="32">
        <v>169.9</v>
      </c>
      <c r="R249" s="32">
        <v>146.30000000000001</v>
      </c>
      <c r="S249" s="32">
        <v>132.6</v>
      </c>
      <c r="T249" s="32">
        <v>144.19999999999999</v>
      </c>
      <c r="U249" s="32">
        <v>153.5</v>
      </c>
      <c r="V249" s="32">
        <v>132.19999999999999</v>
      </c>
      <c r="W249" s="32">
        <v>139.1</v>
      </c>
      <c r="X249" s="32">
        <v>142.80000000000001</v>
      </c>
      <c r="Y249" s="32">
        <v>121.7</v>
      </c>
      <c r="Z249" s="32">
        <v>136.69999999999999</v>
      </c>
      <c r="AA249" s="32">
        <v>151.80000000000001</v>
      </c>
      <c r="AB249" s="32">
        <v>139.80000000000001</v>
      </c>
      <c r="AC249" s="32">
        <v>136.30000000000001</v>
      </c>
      <c r="AD249" s="32">
        <v>147</v>
      </c>
    </row>
    <row r="250" spans="1:30" x14ac:dyDescent="0.3">
      <c r="A250" t="s">
        <v>34</v>
      </c>
      <c r="B250">
        <v>2019</v>
      </c>
      <c r="C250" t="s">
        <v>45</v>
      </c>
      <c r="D250" s="32">
        <v>142.5</v>
      </c>
      <c r="E250" s="32">
        <v>163.19999999999999</v>
      </c>
      <c r="F250" s="32">
        <v>145.6</v>
      </c>
      <c r="G250">
        <v>146.69999999999999</v>
      </c>
      <c r="H250" s="32">
        <v>124.3</v>
      </c>
      <c r="I250" s="32">
        <v>147.4</v>
      </c>
      <c r="J250" s="32">
        <v>199.6</v>
      </c>
      <c r="K250" s="32">
        <v>135.69999999999999</v>
      </c>
      <c r="L250" s="32">
        <v>114.2</v>
      </c>
      <c r="M250" s="32">
        <v>147</v>
      </c>
      <c r="N250" s="32">
        <v>135.30000000000001</v>
      </c>
      <c r="O250" s="32">
        <v>157.5</v>
      </c>
      <c r="P250" s="32">
        <v>151.9</v>
      </c>
      <c r="Q250" s="32">
        <v>167.9</v>
      </c>
      <c r="R250" s="32">
        <v>149.9</v>
      </c>
      <c r="S250" s="32">
        <v>141</v>
      </c>
      <c r="T250" s="32">
        <v>148.6</v>
      </c>
      <c r="U250" s="32">
        <v>153.5</v>
      </c>
      <c r="V250" s="32">
        <v>142.30000000000001</v>
      </c>
      <c r="W250" s="32">
        <v>145.30000000000001</v>
      </c>
      <c r="X250" s="32">
        <v>149.9</v>
      </c>
      <c r="Y250" s="32">
        <v>126.6</v>
      </c>
      <c r="Z250" s="32">
        <v>142.1</v>
      </c>
      <c r="AA250" s="32">
        <v>155.5</v>
      </c>
      <c r="AB250" s="32">
        <v>140.30000000000001</v>
      </c>
      <c r="AC250" s="32">
        <v>141.30000000000001</v>
      </c>
      <c r="AD250" s="32">
        <v>148.6</v>
      </c>
    </row>
    <row r="251" spans="1:30" x14ac:dyDescent="0.3">
      <c r="A251" t="s">
        <v>30</v>
      </c>
      <c r="B251">
        <v>2019</v>
      </c>
      <c r="C251" t="s">
        <v>46</v>
      </c>
      <c r="D251" s="32">
        <v>142.80000000000001</v>
      </c>
      <c r="E251" s="32">
        <v>165.3</v>
      </c>
      <c r="F251" s="32">
        <v>149.5</v>
      </c>
      <c r="G251">
        <v>148.69999999999999</v>
      </c>
      <c r="H251" s="32">
        <v>127.5</v>
      </c>
      <c r="I251" s="32">
        <v>144.30000000000001</v>
      </c>
      <c r="J251" s="32">
        <v>209.5</v>
      </c>
      <c r="K251" s="32">
        <v>138.80000000000001</v>
      </c>
      <c r="L251" s="32">
        <v>113.6</v>
      </c>
      <c r="M251" s="32">
        <v>149.1</v>
      </c>
      <c r="N251" s="32">
        <v>139.30000000000001</v>
      </c>
      <c r="O251" s="32">
        <v>158.30000000000001</v>
      </c>
      <c r="P251" s="32">
        <v>154.30000000000001</v>
      </c>
      <c r="Q251" s="32">
        <v>167.8</v>
      </c>
      <c r="R251" s="32">
        <v>152.6</v>
      </c>
      <c r="S251" s="32">
        <v>147.30000000000001</v>
      </c>
      <c r="T251" s="32">
        <v>151.9</v>
      </c>
      <c r="U251" s="32">
        <v>152.80000000000001</v>
      </c>
      <c r="V251" s="32">
        <v>149.9</v>
      </c>
      <c r="W251" s="32">
        <v>151.19999999999999</v>
      </c>
      <c r="X251" s="32">
        <v>154.80000000000001</v>
      </c>
      <c r="Y251" s="32">
        <v>135</v>
      </c>
      <c r="Z251" s="32">
        <v>149.5</v>
      </c>
      <c r="AA251" s="32">
        <v>161.1</v>
      </c>
      <c r="AB251" s="32">
        <v>140.6</v>
      </c>
      <c r="AC251" s="32">
        <v>147.1</v>
      </c>
      <c r="AD251" s="32">
        <v>152.30000000000001</v>
      </c>
    </row>
    <row r="252" spans="1:30" x14ac:dyDescent="0.3">
      <c r="A252" t="s">
        <v>33</v>
      </c>
      <c r="B252">
        <v>2019</v>
      </c>
      <c r="C252" t="s">
        <v>46</v>
      </c>
      <c r="D252" s="32">
        <v>144.9</v>
      </c>
      <c r="E252" s="32">
        <v>164.5</v>
      </c>
      <c r="F252" s="32">
        <v>153.69999999999999</v>
      </c>
      <c r="G252">
        <v>147.5</v>
      </c>
      <c r="H252" s="32">
        <v>122.7</v>
      </c>
      <c r="I252" s="32">
        <v>147.19999999999999</v>
      </c>
      <c r="J252" s="32">
        <v>231.5</v>
      </c>
      <c r="K252" s="32">
        <v>137.19999999999999</v>
      </c>
      <c r="L252" s="32">
        <v>114.7</v>
      </c>
      <c r="M252" s="32">
        <v>148</v>
      </c>
      <c r="N252" s="32">
        <v>130.80000000000001</v>
      </c>
      <c r="O252" s="32">
        <v>157.69999999999999</v>
      </c>
      <c r="P252" s="32">
        <v>156.30000000000001</v>
      </c>
      <c r="Q252" s="32">
        <v>170.4</v>
      </c>
      <c r="R252" s="32">
        <v>146.80000000000001</v>
      </c>
      <c r="S252" s="32">
        <v>132.80000000000001</v>
      </c>
      <c r="T252" s="32">
        <v>144.6</v>
      </c>
      <c r="U252" s="32">
        <v>152.80000000000001</v>
      </c>
      <c r="V252" s="32">
        <v>133.6</v>
      </c>
      <c r="W252" s="32">
        <v>139.80000000000001</v>
      </c>
      <c r="X252" s="32">
        <v>143.19999999999999</v>
      </c>
      <c r="Y252" s="32">
        <v>125.2</v>
      </c>
      <c r="Z252" s="32">
        <v>136.80000000000001</v>
      </c>
      <c r="AA252" s="32">
        <v>151.9</v>
      </c>
      <c r="AB252" s="32">
        <v>140.19999999999999</v>
      </c>
      <c r="AC252" s="32">
        <v>137.69999999999999</v>
      </c>
      <c r="AD252" s="32">
        <v>148.30000000000001</v>
      </c>
    </row>
    <row r="253" spans="1:30" x14ac:dyDescent="0.3">
      <c r="A253" t="s">
        <v>34</v>
      </c>
      <c r="B253">
        <v>2019</v>
      </c>
      <c r="C253" t="s">
        <v>46</v>
      </c>
      <c r="D253" s="32">
        <v>143.5</v>
      </c>
      <c r="E253" s="32">
        <v>165</v>
      </c>
      <c r="F253" s="32">
        <v>151.1</v>
      </c>
      <c r="G253">
        <v>148.30000000000001</v>
      </c>
      <c r="H253" s="32">
        <v>125.7</v>
      </c>
      <c r="I253" s="32">
        <v>145.69999999999999</v>
      </c>
      <c r="J253" s="32">
        <v>217</v>
      </c>
      <c r="K253" s="32">
        <v>138.30000000000001</v>
      </c>
      <c r="L253" s="32">
        <v>114</v>
      </c>
      <c r="M253" s="32">
        <v>148.69999999999999</v>
      </c>
      <c r="N253" s="32">
        <v>135.80000000000001</v>
      </c>
      <c r="O253" s="32">
        <v>158</v>
      </c>
      <c r="P253" s="32">
        <v>155</v>
      </c>
      <c r="Q253" s="32">
        <v>168.5</v>
      </c>
      <c r="R253" s="32">
        <v>150.30000000000001</v>
      </c>
      <c r="S253" s="32">
        <v>141.30000000000001</v>
      </c>
      <c r="T253" s="32">
        <v>149</v>
      </c>
      <c r="U253" s="32">
        <v>152.80000000000001</v>
      </c>
      <c r="V253" s="32">
        <v>143.69999999999999</v>
      </c>
      <c r="W253" s="32">
        <v>145.80000000000001</v>
      </c>
      <c r="X253" s="32">
        <v>150.4</v>
      </c>
      <c r="Y253" s="32">
        <v>129.80000000000001</v>
      </c>
      <c r="Z253" s="32">
        <v>142.30000000000001</v>
      </c>
      <c r="AA253" s="32">
        <v>155.69999999999999</v>
      </c>
      <c r="AB253" s="32">
        <v>140.4</v>
      </c>
      <c r="AC253" s="32">
        <v>142.5</v>
      </c>
      <c r="AD253" s="32">
        <v>150.4</v>
      </c>
    </row>
    <row r="254" spans="1:30" x14ac:dyDescent="0.3">
      <c r="A254" t="s">
        <v>30</v>
      </c>
      <c r="B254">
        <v>2020</v>
      </c>
      <c r="C254" t="s">
        <v>31</v>
      </c>
      <c r="D254" s="32">
        <v>143.69999999999999</v>
      </c>
      <c r="E254" s="32">
        <v>167.3</v>
      </c>
      <c r="F254" s="32">
        <v>153.5</v>
      </c>
      <c r="G254">
        <v>150.5</v>
      </c>
      <c r="H254" s="32">
        <v>132</v>
      </c>
      <c r="I254" s="32">
        <v>142.19999999999999</v>
      </c>
      <c r="J254" s="32">
        <v>191.5</v>
      </c>
      <c r="K254" s="32">
        <v>141.1</v>
      </c>
      <c r="L254" s="32">
        <v>113.8</v>
      </c>
      <c r="M254" s="32">
        <v>151.6</v>
      </c>
      <c r="N254" s="32">
        <v>139.69999999999999</v>
      </c>
      <c r="O254" s="32">
        <v>158.69999999999999</v>
      </c>
      <c r="P254" s="32">
        <v>153</v>
      </c>
      <c r="Q254" s="32">
        <v>168.6</v>
      </c>
      <c r="R254" s="32">
        <v>152.80000000000001</v>
      </c>
      <c r="S254" s="32">
        <v>147.4</v>
      </c>
      <c r="T254" s="32">
        <v>152.1</v>
      </c>
      <c r="U254" s="32">
        <v>153.9</v>
      </c>
      <c r="V254" s="32">
        <v>150.4</v>
      </c>
      <c r="W254" s="32">
        <v>151.69999999999999</v>
      </c>
      <c r="X254" s="32">
        <v>155.69999999999999</v>
      </c>
      <c r="Y254" s="32">
        <v>136.30000000000001</v>
      </c>
      <c r="Z254" s="32">
        <v>150.1</v>
      </c>
      <c r="AA254" s="32">
        <v>161.69999999999999</v>
      </c>
      <c r="AB254" s="32">
        <v>142.5</v>
      </c>
      <c r="AC254" s="32">
        <v>148.1</v>
      </c>
      <c r="AD254" s="32">
        <v>151.9</v>
      </c>
    </row>
    <row r="255" spans="1:30" x14ac:dyDescent="0.3">
      <c r="A255" t="s">
        <v>33</v>
      </c>
      <c r="B255">
        <v>2020</v>
      </c>
      <c r="C255" t="s">
        <v>31</v>
      </c>
      <c r="D255" s="32">
        <v>145.6</v>
      </c>
      <c r="E255" s="32">
        <v>167.6</v>
      </c>
      <c r="F255" s="32">
        <v>157</v>
      </c>
      <c r="G255">
        <v>149.30000000000001</v>
      </c>
      <c r="H255" s="32">
        <v>126.3</v>
      </c>
      <c r="I255" s="32">
        <v>144.4</v>
      </c>
      <c r="J255" s="32">
        <v>207.8</v>
      </c>
      <c r="K255" s="32">
        <v>139.1</v>
      </c>
      <c r="L255" s="32">
        <v>114.8</v>
      </c>
      <c r="M255" s="32">
        <v>149.5</v>
      </c>
      <c r="N255" s="32">
        <v>131.1</v>
      </c>
      <c r="O255" s="32">
        <v>158.5</v>
      </c>
      <c r="P255" s="32">
        <v>154.4</v>
      </c>
      <c r="Q255" s="32">
        <v>170.8</v>
      </c>
      <c r="R255" s="32">
        <v>147</v>
      </c>
      <c r="S255" s="32">
        <v>133.19999999999999</v>
      </c>
      <c r="T255" s="32">
        <v>144.9</v>
      </c>
      <c r="U255" s="32">
        <v>153.9</v>
      </c>
      <c r="V255" s="32">
        <v>135.1</v>
      </c>
      <c r="W255" s="32">
        <v>140.1</v>
      </c>
      <c r="X255" s="32">
        <v>143.80000000000001</v>
      </c>
      <c r="Y255" s="32">
        <v>126.1</v>
      </c>
      <c r="Z255" s="32">
        <v>137.19999999999999</v>
      </c>
      <c r="AA255" s="32">
        <v>152.1</v>
      </c>
      <c r="AB255" s="32">
        <v>142.1</v>
      </c>
      <c r="AC255" s="32">
        <v>138.4</v>
      </c>
      <c r="AD255" s="32">
        <v>148.19999999999999</v>
      </c>
    </row>
    <row r="256" spans="1:30" x14ac:dyDescent="0.3">
      <c r="A256" t="s">
        <v>34</v>
      </c>
      <c r="B256">
        <v>2020</v>
      </c>
      <c r="C256" t="s">
        <v>31</v>
      </c>
      <c r="D256" s="32">
        <v>144.30000000000001</v>
      </c>
      <c r="E256" s="32">
        <v>167.4</v>
      </c>
      <c r="F256" s="32">
        <v>154.9</v>
      </c>
      <c r="G256">
        <v>150.1</v>
      </c>
      <c r="H256" s="32">
        <v>129.9</v>
      </c>
      <c r="I256" s="32">
        <v>143.19999999999999</v>
      </c>
      <c r="J256" s="32">
        <v>197</v>
      </c>
      <c r="K256" s="32">
        <v>140.4</v>
      </c>
      <c r="L256" s="32">
        <v>114.1</v>
      </c>
      <c r="M256" s="32">
        <v>150.9</v>
      </c>
      <c r="N256" s="32">
        <v>136.1</v>
      </c>
      <c r="O256" s="32">
        <v>158.6</v>
      </c>
      <c r="P256" s="32">
        <v>153.5</v>
      </c>
      <c r="Q256" s="32">
        <v>169.2</v>
      </c>
      <c r="R256" s="32">
        <v>150.5</v>
      </c>
      <c r="S256" s="32">
        <v>141.5</v>
      </c>
      <c r="T256" s="32">
        <v>149.19999999999999</v>
      </c>
      <c r="U256" s="32">
        <v>153.9</v>
      </c>
      <c r="V256" s="32">
        <v>144.6</v>
      </c>
      <c r="W256" s="32">
        <v>146.19999999999999</v>
      </c>
      <c r="X256" s="32">
        <v>151.19999999999999</v>
      </c>
      <c r="Y256" s="32">
        <v>130.9</v>
      </c>
      <c r="Z256" s="32">
        <v>142.80000000000001</v>
      </c>
      <c r="AA256" s="32">
        <v>156.1</v>
      </c>
      <c r="AB256" s="32">
        <v>142.30000000000001</v>
      </c>
      <c r="AC256" s="32">
        <v>143.4</v>
      </c>
      <c r="AD256" s="32">
        <v>150.19999999999999</v>
      </c>
    </row>
    <row r="257" spans="1:30" x14ac:dyDescent="0.3">
      <c r="A257" t="s">
        <v>30</v>
      </c>
      <c r="B257">
        <v>2020</v>
      </c>
      <c r="C257" t="s">
        <v>35</v>
      </c>
      <c r="D257" s="32">
        <v>144.19999999999999</v>
      </c>
      <c r="E257" s="32">
        <v>167.5</v>
      </c>
      <c r="F257" s="32">
        <v>150.9</v>
      </c>
      <c r="G257">
        <v>150.9</v>
      </c>
      <c r="H257" s="32">
        <v>133.69999999999999</v>
      </c>
      <c r="I257" s="32">
        <v>140.69999999999999</v>
      </c>
      <c r="J257" s="32">
        <v>165.1</v>
      </c>
      <c r="K257" s="32">
        <v>141.80000000000001</v>
      </c>
      <c r="L257" s="32">
        <v>113.1</v>
      </c>
      <c r="M257" s="32">
        <v>152.80000000000001</v>
      </c>
      <c r="N257" s="32">
        <v>140.1</v>
      </c>
      <c r="O257" s="32">
        <v>159.19999999999999</v>
      </c>
      <c r="P257" s="32">
        <v>149.80000000000001</v>
      </c>
      <c r="Q257" s="32">
        <v>169.4</v>
      </c>
      <c r="R257" s="32">
        <v>153</v>
      </c>
      <c r="S257" s="32">
        <v>147.5</v>
      </c>
      <c r="T257" s="32">
        <v>152.30000000000001</v>
      </c>
      <c r="U257" s="32">
        <v>154.80000000000001</v>
      </c>
      <c r="V257" s="32">
        <v>152.30000000000001</v>
      </c>
      <c r="W257" s="32">
        <v>151.80000000000001</v>
      </c>
      <c r="X257" s="32">
        <v>156.19999999999999</v>
      </c>
      <c r="Y257" s="32">
        <v>136</v>
      </c>
      <c r="Z257" s="32">
        <v>150.4</v>
      </c>
      <c r="AA257" s="32">
        <v>161.9</v>
      </c>
      <c r="AB257" s="32">
        <v>143.4</v>
      </c>
      <c r="AC257" s="32">
        <v>148.4</v>
      </c>
      <c r="AD257" s="32">
        <v>150.4</v>
      </c>
    </row>
    <row r="258" spans="1:30" x14ac:dyDescent="0.3">
      <c r="A258" t="s">
        <v>33</v>
      </c>
      <c r="B258">
        <v>2020</v>
      </c>
      <c r="C258" t="s">
        <v>35</v>
      </c>
      <c r="D258" s="32">
        <v>146.19999999999999</v>
      </c>
      <c r="E258" s="32">
        <v>167.6</v>
      </c>
      <c r="F258" s="32">
        <v>153.1</v>
      </c>
      <c r="G258">
        <v>150.69999999999999</v>
      </c>
      <c r="H258" s="32">
        <v>127.4</v>
      </c>
      <c r="I258" s="32">
        <v>143.1</v>
      </c>
      <c r="J258" s="32">
        <v>181.7</v>
      </c>
      <c r="K258" s="32">
        <v>139.6</v>
      </c>
      <c r="L258" s="32">
        <v>114.6</v>
      </c>
      <c r="M258" s="32">
        <v>150.4</v>
      </c>
      <c r="N258" s="32">
        <v>131.5</v>
      </c>
      <c r="O258" s="32">
        <v>159</v>
      </c>
      <c r="P258" s="32">
        <v>151.69999999999999</v>
      </c>
      <c r="Q258" s="32">
        <v>172</v>
      </c>
      <c r="R258" s="32">
        <v>147.30000000000001</v>
      </c>
      <c r="S258" s="32">
        <v>133.5</v>
      </c>
      <c r="T258" s="32">
        <v>145.19999999999999</v>
      </c>
      <c r="U258" s="32">
        <v>154.80000000000001</v>
      </c>
      <c r="V258" s="32">
        <v>138.9</v>
      </c>
      <c r="W258" s="32">
        <v>140.4</v>
      </c>
      <c r="X258" s="32">
        <v>144.4</v>
      </c>
      <c r="Y258" s="32">
        <v>125.2</v>
      </c>
      <c r="Z258" s="32">
        <v>137.69999999999999</v>
      </c>
      <c r="AA258" s="32">
        <v>152.19999999999999</v>
      </c>
      <c r="AB258" s="32">
        <v>143.5</v>
      </c>
      <c r="AC258" s="32">
        <v>138.4</v>
      </c>
      <c r="AD258" s="32">
        <v>147.69999999999999</v>
      </c>
    </row>
    <row r="259" spans="1:30" x14ac:dyDescent="0.3">
      <c r="A259" t="s">
        <v>34</v>
      </c>
      <c r="B259">
        <v>2020</v>
      </c>
      <c r="C259" t="s">
        <v>35</v>
      </c>
      <c r="D259" s="32">
        <v>144.80000000000001</v>
      </c>
      <c r="E259" s="32">
        <v>167.5</v>
      </c>
      <c r="F259" s="32">
        <v>151.80000000000001</v>
      </c>
      <c r="G259">
        <v>150.80000000000001</v>
      </c>
      <c r="H259" s="32">
        <v>131.4</v>
      </c>
      <c r="I259" s="32">
        <v>141.80000000000001</v>
      </c>
      <c r="J259" s="32">
        <v>170.7</v>
      </c>
      <c r="K259" s="32">
        <v>141.1</v>
      </c>
      <c r="L259" s="32">
        <v>113.6</v>
      </c>
      <c r="M259" s="32">
        <v>152</v>
      </c>
      <c r="N259" s="32">
        <v>136.5</v>
      </c>
      <c r="O259" s="32">
        <v>159.1</v>
      </c>
      <c r="P259" s="32">
        <v>150.5</v>
      </c>
      <c r="Q259" s="32">
        <v>170.1</v>
      </c>
      <c r="R259" s="32">
        <v>150.80000000000001</v>
      </c>
      <c r="S259" s="32">
        <v>141.69999999999999</v>
      </c>
      <c r="T259" s="32">
        <v>149.5</v>
      </c>
      <c r="U259" s="32">
        <v>154.80000000000001</v>
      </c>
      <c r="V259" s="32">
        <v>147.19999999999999</v>
      </c>
      <c r="W259" s="32">
        <v>146.4</v>
      </c>
      <c r="X259" s="32">
        <v>151.69999999999999</v>
      </c>
      <c r="Y259" s="32">
        <v>130.30000000000001</v>
      </c>
      <c r="Z259" s="32">
        <v>143.19999999999999</v>
      </c>
      <c r="AA259" s="32">
        <v>156.19999999999999</v>
      </c>
      <c r="AB259" s="32">
        <v>143.4</v>
      </c>
      <c r="AC259" s="32">
        <v>143.6</v>
      </c>
      <c r="AD259" s="32">
        <v>149.1</v>
      </c>
    </row>
    <row r="260" spans="1:30" x14ac:dyDescent="0.3">
      <c r="A260" t="s">
        <v>30</v>
      </c>
      <c r="B260">
        <v>2020</v>
      </c>
      <c r="C260" t="s">
        <v>36</v>
      </c>
      <c r="D260" s="32">
        <v>144.4</v>
      </c>
      <c r="E260" s="32">
        <v>166.8</v>
      </c>
      <c r="F260" s="32">
        <v>147.6</v>
      </c>
      <c r="G260">
        <v>151.69999999999999</v>
      </c>
      <c r="H260" s="32">
        <v>133.30000000000001</v>
      </c>
      <c r="I260" s="32">
        <v>141.80000000000001</v>
      </c>
      <c r="J260" s="32">
        <v>152.30000000000001</v>
      </c>
      <c r="K260" s="32">
        <v>141.80000000000001</v>
      </c>
      <c r="L260" s="32">
        <v>112.6</v>
      </c>
      <c r="M260" s="32">
        <v>154</v>
      </c>
      <c r="N260" s="32">
        <v>140.1</v>
      </c>
      <c r="O260" s="32">
        <v>160</v>
      </c>
      <c r="P260" s="32">
        <v>148.19999999999999</v>
      </c>
      <c r="Q260" s="32">
        <v>170.5</v>
      </c>
      <c r="R260" s="32">
        <v>153.4</v>
      </c>
      <c r="S260" s="32">
        <v>147.6</v>
      </c>
      <c r="T260" s="32">
        <v>152.5</v>
      </c>
      <c r="U260" s="32">
        <v>154.5</v>
      </c>
      <c r="V260" s="32">
        <v>153.4</v>
      </c>
      <c r="W260" s="32">
        <v>151.5</v>
      </c>
      <c r="X260" s="32">
        <v>156.69999999999999</v>
      </c>
      <c r="Y260" s="32">
        <v>135.80000000000001</v>
      </c>
      <c r="Z260" s="32">
        <v>151.19999999999999</v>
      </c>
      <c r="AA260" s="32">
        <v>161.19999999999999</v>
      </c>
      <c r="AB260" s="32">
        <v>145.1</v>
      </c>
      <c r="AC260" s="32">
        <v>148.6</v>
      </c>
      <c r="AD260" s="32">
        <v>149.80000000000001</v>
      </c>
    </row>
    <row r="261" spans="1:30" x14ac:dyDescent="0.3">
      <c r="A261" t="s">
        <v>33</v>
      </c>
      <c r="B261">
        <v>2020</v>
      </c>
      <c r="C261" t="s">
        <v>36</v>
      </c>
      <c r="D261" s="32">
        <v>146.5</v>
      </c>
      <c r="E261" s="32">
        <v>167.5</v>
      </c>
      <c r="F261" s="32">
        <v>148.9</v>
      </c>
      <c r="G261">
        <v>151.1</v>
      </c>
      <c r="H261" s="32">
        <v>127.5</v>
      </c>
      <c r="I261" s="32">
        <v>143.30000000000001</v>
      </c>
      <c r="J261" s="32">
        <v>167</v>
      </c>
      <c r="K261" s="32">
        <v>139.69999999999999</v>
      </c>
      <c r="L261" s="32">
        <v>114.4</v>
      </c>
      <c r="M261" s="32">
        <v>151.5</v>
      </c>
      <c r="N261" s="32">
        <v>131.9</v>
      </c>
      <c r="O261" s="32">
        <v>159.1</v>
      </c>
      <c r="P261" s="32">
        <v>150.1</v>
      </c>
      <c r="Q261" s="32">
        <v>173.3</v>
      </c>
      <c r="R261" s="32">
        <v>147.69999999999999</v>
      </c>
      <c r="S261" s="32">
        <v>133.80000000000001</v>
      </c>
      <c r="T261" s="32">
        <v>145.6</v>
      </c>
      <c r="U261" s="32">
        <v>154.5</v>
      </c>
      <c r="V261" s="32">
        <v>141.4</v>
      </c>
      <c r="W261" s="32">
        <v>140.80000000000001</v>
      </c>
      <c r="X261" s="32">
        <v>145</v>
      </c>
      <c r="Y261" s="32">
        <v>124.6</v>
      </c>
      <c r="Z261" s="32">
        <v>137.9</v>
      </c>
      <c r="AA261" s="32">
        <v>152.5</v>
      </c>
      <c r="AB261" s="32">
        <v>145.30000000000001</v>
      </c>
      <c r="AC261" s="32">
        <v>138.69999999999999</v>
      </c>
      <c r="AD261" s="32">
        <v>147.30000000000001</v>
      </c>
    </row>
    <row r="262" spans="1:30" x14ac:dyDescent="0.3">
      <c r="A262" t="s">
        <v>34</v>
      </c>
      <c r="B262">
        <v>2020</v>
      </c>
      <c r="C262" t="s">
        <v>36</v>
      </c>
      <c r="D262" s="32">
        <v>145.1</v>
      </c>
      <c r="E262" s="32">
        <v>167</v>
      </c>
      <c r="F262" s="32">
        <v>148.1</v>
      </c>
      <c r="G262">
        <v>151.5</v>
      </c>
      <c r="H262" s="32">
        <v>131.19999999999999</v>
      </c>
      <c r="I262" s="32">
        <v>142.5</v>
      </c>
      <c r="J262" s="32">
        <v>157.30000000000001</v>
      </c>
      <c r="K262" s="32">
        <v>141.1</v>
      </c>
      <c r="L262" s="32">
        <v>113.2</v>
      </c>
      <c r="M262" s="32">
        <v>153.19999999999999</v>
      </c>
      <c r="N262" s="32">
        <v>136.69999999999999</v>
      </c>
      <c r="O262" s="32">
        <v>159.6</v>
      </c>
      <c r="P262" s="32">
        <v>148.9</v>
      </c>
      <c r="Q262" s="32">
        <v>171.2</v>
      </c>
      <c r="R262" s="32">
        <v>151.19999999999999</v>
      </c>
      <c r="S262" s="32">
        <v>141.9</v>
      </c>
      <c r="T262" s="32">
        <v>149.80000000000001</v>
      </c>
      <c r="U262" s="32">
        <v>154.5</v>
      </c>
      <c r="V262" s="32">
        <v>148.9</v>
      </c>
      <c r="W262" s="32">
        <v>146.4</v>
      </c>
      <c r="X262" s="32">
        <v>152.30000000000001</v>
      </c>
      <c r="Y262" s="32">
        <v>129.9</v>
      </c>
      <c r="Z262" s="32">
        <v>143.69999999999999</v>
      </c>
      <c r="AA262" s="32">
        <v>156.1</v>
      </c>
      <c r="AB262" s="32">
        <v>145.19999999999999</v>
      </c>
      <c r="AC262" s="32">
        <v>143.80000000000001</v>
      </c>
      <c r="AD262" s="32">
        <v>148.6</v>
      </c>
    </row>
    <row r="263" spans="1:30" x14ac:dyDescent="0.3">
      <c r="A263" t="s">
        <v>30</v>
      </c>
      <c r="B263">
        <v>2020</v>
      </c>
      <c r="C263" t="s">
        <v>37</v>
      </c>
      <c r="D263" s="32">
        <v>147.19999999999999</v>
      </c>
      <c r="E263" s="32">
        <f>AVERAGE(E258:E262,E269:E273)</f>
        <v>180.37</v>
      </c>
      <c r="F263" s="32">
        <v>146.9</v>
      </c>
      <c r="G263">
        <v>155.6</v>
      </c>
      <c r="H263" s="32">
        <v>137.1</v>
      </c>
      <c r="I263" s="32">
        <v>147.30000000000001</v>
      </c>
      <c r="J263" s="32">
        <v>162.69999999999999</v>
      </c>
      <c r="K263" s="32">
        <v>150.19999999999999</v>
      </c>
      <c r="L263" s="32">
        <v>119.8</v>
      </c>
      <c r="M263" s="32">
        <v>158.69999999999999</v>
      </c>
      <c r="N263" s="32">
        <v>139.19999999999999</v>
      </c>
      <c r="O263" s="32">
        <f>AVERAGE(O258:O262,O269:O273)</f>
        <v>160.56</v>
      </c>
      <c r="P263" s="32">
        <v>150.1</v>
      </c>
      <c r="Q263" s="32">
        <f>AVERAGE(Q258:Q262,Q269:Q273)</f>
        <v>177.88000000000005</v>
      </c>
      <c r="R263" s="32">
        <f>AVERAGE(R258:R262,R269:R273)</f>
        <v>151.05000000000001</v>
      </c>
      <c r="S263" s="32">
        <f t="shared" ref="S263:U265" si="2">AVERAGE(S258:S262,S269:S273)</f>
        <v>141.60999999999999</v>
      </c>
      <c r="T263" s="32">
        <f t="shared" si="2"/>
        <v>149.66</v>
      </c>
      <c r="U263" s="32">
        <f>AVERAGE(U258:U262,U269:U273)</f>
        <v>154.66000000000003</v>
      </c>
      <c r="V263" s="32">
        <v>148.4</v>
      </c>
      <c r="W263" s="32">
        <f>AVERAGE(W258:W262,W269:W273)</f>
        <v>145.61000000000001</v>
      </c>
      <c r="X263" s="32">
        <f t="shared" ref="X263:AD265" si="3">AVERAGE(X258:X262,X269:X273)</f>
        <v>151.70999999999998</v>
      </c>
      <c r="Y263" s="32">
        <f t="shared" si="3"/>
        <v>132.22</v>
      </c>
      <c r="Z263" s="32">
        <f t="shared" si="3"/>
        <v>145.74</v>
      </c>
      <c r="AA263" s="32">
        <f t="shared" si="3"/>
        <v>156.32</v>
      </c>
      <c r="AB263" s="32">
        <f t="shared" si="3"/>
        <v>148.09</v>
      </c>
      <c r="AC263" s="32">
        <f t="shared" si="3"/>
        <v>144.75</v>
      </c>
      <c r="AD263" s="32">
        <f t="shared" si="3"/>
        <v>150.13</v>
      </c>
    </row>
    <row r="264" spans="1:30" x14ac:dyDescent="0.3">
      <c r="A264" t="s">
        <v>33</v>
      </c>
      <c r="B264">
        <v>2020</v>
      </c>
      <c r="C264" t="s">
        <v>37</v>
      </c>
      <c r="D264" s="32">
        <v>151.80000000000001</v>
      </c>
      <c r="E264" s="32">
        <f t="shared" ref="E264:E265" si="4">AVERAGE(E259:E263,E270:E274)</f>
        <v>181.887</v>
      </c>
      <c r="F264" s="32">
        <v>151.9</v>
      </c>
      <c r="G264">
        <v>155.5</v>
      </c>
      <c r="H264" s="32">
        <v>131.6</v>
      </c>
      <c r="I264" s="32">
        <v>152.9</v>
      </c>
      <c r="J264" s="32">
        <v>180</v>
      </c>
      <c r="K264" s="32">
        <v>150.80000000000001</v>
      </c>
      <c r="L264" s="32">
        <v>121.2</v>
      </c>
      <c r="M264" s="32">
        <v>154</v>
      </c>
      <c r="N264" s="32">
        <v>133.5</v>
      </c>
      <c r="O264" s="32">
        <f t="shared" ref="O264:O265" si="5">AVERAGE(O259:O263,O270:O274)</f>
        <v>160.71600000000001</v>
      </c>
      <c r="P264" s="32">
        <v>153.5</v>
      </c>
      <c r="Q264" s="32">
        <f t="shared" ref="Q264:Q268" si="6">AVERAGE(Q259:Q263,Q270:Q274)</f>
        <v>178.57800000000003</v>
      </c>
      <c r="R264" s="32">
        <f t="shared" ref="R264:R265" si="7">AVERAGE(R259:R263,R270:R274)</f>
        <v>151.20499999999998</v>
      </c>
      <c r="S264" s="32">
        <f t="shared" si="2"/>
        <v>141.86100000000002</v>
      </c>
      <c r="T264" s="32">
        <f t="shared" si="2"/>
        <v>149.83600000000001</v>
      </c>
      <c r="U264" s="32">
        <v>155.6</v>
      </c>
      <c r="V264" s="32">
        <v>137.1</v>
      </c>
      <c r="W264" s="32">
        <f t="shared" ref="W264:W265" si="8">AVERAGE(W259:W263,W270:W274)</f>
        <v>145.60100000000003</v>
      </c>
      <c r="X264" s="32">
        <f t="shared" si="3"/>
        <v>152.06100000000001</v>
      </c>
      <c r="Y264" s="32">
        <f t="shared" si="3"/>
        <v>132.28200000000001</v>
      </c>
      <c r="Z264" s="32">
        <f t="shared" si="3"/>
        <v>146.054</v>
      </c>
      <c r="AA264" s="32">
        <f t="shared" si="3"/>
        <v>156.19200000000001</v>
      </c>
      <c r="AB264" s="32">
        <f t="shared" si="3"/>
        <v>148.589</v>
      </c>
      <c r="AC264" s="32">
        <f t="shared" si="3"/>
        <v>144.91500000000002</v>
      </c>
      <c r="AD264" s="32">
        <f t="shared" si="3"/>
        <v>150.28299999999999</v>
      </c>
    </row>
    <row r="265" spans="1:30" x14ac:dyDescent="0.3">
      <c r="A265" t="s">
        <v>34</v>
      </c>
      <c r="B265">
        <v>2020</v>
      </c>
      <c r="C265" t="s">
        <v>37</v>
      </c>
      <c r="D265" s="32">
        <v>148.69999999999999</v>
      </c>
      <c r="E265" s="32">
        <f t="shared" si="4"/>
        <v>182.34570000000002</v>
      </c>
      <c r="F265" s="32">
        <v>148.80000000000001</v>
      </c>
      <c r="G265">
        <v>155.6</v>
      </c>
      <c r="H265" s="32">
        <v>135.1</v>
      </c>
      <c r="I265" s="32">
        <v>149.9</v>
      </c>
      <c r="J265" s="32">
        <v>168.6</v>
      </c>
      <c r="K265" s="32">
        <v>150.4</v>
      </c>
      <c r="L265" s="32">
        <v>120.3</v>
      </c>
      <c r="M265" s="32">
        <v>157.1</v>
      </c>
      <c r="N265" s="32">
        <v>136.80000000000001</v>
      </c>
      <c r="O265" s="32">
        <f t="shared" si="5"/>
        <v>160.85759999999999</v>
      </c>
      <c r="P265" s="32">
        <v>151.4</v>
      </c>
      <c r="Q265" s="32">
        <f t="shared" si="6"/>
        <v>178.84580000000003</v>
      </c>
      <c r="R265" s="32">
        <f t="shared" si="7"/>
        <v>151.84549999999999</v>
      </c>
      <c r="S265" s="32">
        <f t="shared" si="2"/>
        <v>143.14709999999999</v>
      </c>
      <c r="T265" s="32">
        <f t="shared" si="2"/>
        <v>150.5796</v>
      </c>
      <c r="U265" s="32">
        <v>155.6</v>
      </c>
      <c r="V265" s="32">
        <v>144.1</v>
      </c>
      <c r="W265" s="32">
        <f t="shared" si="8"/>
        <v>146.67110000000002</v>
      </c>
      <c r="X265" s="32">
        <f t="shared" si="3"/>
        <v>153.1671</v>
      </c>
      <c r="Y265" s="32">
        <f t="shared" si="3"/>
        <v>133.91019999999997</v>
      </c>
      <c r="Z265" s="32">
        <f t="shared" si="3"/>
        <v>147.10939999999999</v>
      </c>
      <c r="AA265" s="32">
        <f t="shared" si="3"/>
        <v>157.21120000000002</v>
      </c>
      <c r="AB265" s="32">
        <f t="shared" si="3"/>
        <v>149.24789999999999</v>
      </c>
      <c r="AC265" s="32">
        <f t="shared" si="3"/>
        <v>146.1465</v>
      </c>
      <c r="AD265" s="32">
        <f t="shared" si="3"/>
        <v>150.79130000000001</v>
      </c>
    </row>
    <row r="266" spans="1:30" x14ac:dyDescent="0.3">
      <c r="A266" t="s">
        <v>30</v>
      </c>
      <c r="B266">
        <v>2020</v>
      </c>
      <c r="C266" t="s">
        <v>38</v>
      </c>
      <c r="D266" s="32">
        <f>AVERAGE(D261:D265,D269:D273)</f>
        <v>149.07</v>
      </c>
      <c r="E266" s="32">
        <f t="shared" ref="E266:AD268" si="9">AVERAGE(E261:E265,E269:E273)</f>
        <v>184.64027000000002</v>
      </c>
      <c r="F266" s="32">
        <f t="shared" si="9"/>
        <v>150.4</v>
      </c>
      <c r="G266" s="32">
        <f t="shared" si="9"/>
        <v>153.60000000000002</v>
      </c>
      <c r="H266" s="32">
        <f t="shared" si="9"/>
        <v>134.10000000000002</v>
      </c>
      <c r="I266" s="32">
        <f t="shared" si="9"/>
        <v>147.31</v>
      </c>
      <c r="J266" s="32">
        <f t="shared" si="9"/>
        <v>163.23000000000002</v>
      </c>
      <c r="K266" s="32">
        <f t="shared" si="9"/>
        <v>148.77000000000001</v>
      </c>
      <c r="L266" s="32">
        <f t="shared" si="9"/>
        <v>116.21</v>
      </c>
      <c r="M266" s="32">
        <f t="shared" si="9"/>
        <v>157.11999999999998</v>
      </c>
      <c r="N266" s="32">
        <f t="shared" si="9"/>
        <v>137.29</v>
      </c>
      <c r="O266" s="32">
        <f t="shared" si="9"/>
        <v>160.96335999999999</v>
      </c>
      <c r="P266" s="32">
        <f t="shared" si="9"/>
        <v>152.66</v>
      </c>
      <c r="Q266" s="32">
        <f t="shared" si="6"/>
        <v>180.05038000000005</v>
      </c>
      <c r="R266" s="32">
        <f t="shared" si="9"/>
        <v>151.31004999999999</v>
      </c>
      <c r="S266" s="32">
        <f t="shared" si="9"/>
        <v>141.99181000000002</v>
      </c>
      <c r="T266" s="32">
        <f t="shared" si="9"/>
        <v>149.94756000000001</v>
      </c>
      <c r="U266" s="32">
        <f t="shared" si="9"/>
        <v>154.83600000000001</v>
      </c>
      <c r="V266" s="32">
        <f t="shared" si="9"/>
        <v>142.58000000000001</v>
      </c>
      <c r="W266" s="32">
        <f t="shared" si="9"/>
        <v>145.56821000000002</v>
      </c>
      <c r="X266" s="32">
        <f t="shared" si="9"/>
        <v>152.12380999999999</v>
      </c>
      <c r="Y266" s="32">
        <f t="shared" si="9"/>
        <v>132.93122</v>
      </c>
      <c r="Z266" s="32">
        <f t="shared" si="9"/>
        <v>146.42034000000001</v>
      </c>
      <c r="AA266" s="32">
        <f t="shared" si="9"/>
        <v>156.33232000000001</v>
      </c>
      <c r="AB266" s="32">
        <f t="shared" si="9"/>
        <v>149.48268999999999</v>
      </c>
      <c r="AC266" s="32">
        <f t="shared" si="9"/>
        <v>145.27115000000001</v>
      </c>
      <c r="AD266" s="32">
        <f t="shared" si="9"/>
        <v>150.59043</v>
      </c>
    </row>
    <row r="267" spans="1:30" x14ac:dyDescent="0.3">
      <c r="A267" t="s">
        <v>33</v>
      </c>
      <c r="B267">
        <v>2020</v>
      </c>
      <c r="C267" t="s">
        <v>38</v>
      </c>
      <c r="D267" s="32">
        <f t="shared" ref="D267:D268" si="10">AVERAGE(D262:D266,D270:D274)</f>
        <v>149.46699999999998</v>
      </c>
      <c r="E267" s="32">
        <f t="shared" si="9"/>
        <v>186.59429700000004</v>
      </c>
      <c r="F267" s="32">
        <f t="shared" ref="F267:F268" si="11">AVERAGE(F262:F266,F270:F274)</f>
        <v>150.75000000000003</v>
      </c>
      <c r="G267" s="32">
        <f t="shared" ref="G267:G268" si="12">AVERAGE(G262:G266,G270:G274)</f>
        <v>153.85</v>
      </c>
      <c r="H267" s="32">
        <f t="shared" ref="H267:H268" si="13">AVERAGE(H262:H266,H270:H274)</f>
        <v>134.57</v>
      </c>
      <c r="I267" s="32">
        <f t="shared" ref="I267:I268" si="14">AVERAGE(I262:I266,I270:I274)</f>
        <v>148.11100000000002</v>
      </c>
      <c r="J267" s="32">
        <f t="shared" ref="J267:J268" si="15">AVERAGE(J262:J266,J270:J274)</f>
        <v>163.613</v>
      </c>
      <c r="K267" s="32">
        <f t="shared" ref="K267:K268" si="16">AVERAGE(K262:K266,K270:K274)</f>
        <v>149.73700000000002</v>
      </c>
      <c r="L267" s="32">
        <f t="shared" ref="L267:L268" si="17">AVERAGE(L262:L266,L270:L274)</f>
        <v>116.49100000000001</v>
      </c>
      <c r="M267" s="32">
        <f t="shared" ref="M267:M268" si="18">AVERAGE(M262:M266,M270:M274)</f>
        <v>157.65199999999999</v>
      </c>
      <c r="N267" s="32">
        <f t="shared" ref="N267:N268" si="19">AVERAGE(N262:N266,N270:N274)</f>
        <v>137.559</v>
      </c>
      <c r="O267" s="32">
        <f t="shared" ref="O267:O268" si="20">AVERAGE(O262:O266,O270:O274)</f>
        <v>161.14969600000001</v>
      </c>
      <c r="P267" s="32">
        <f t="shared" ref="P267:P268" si="21">AVERAGE(P262:P266,P270:P274)</f>
        <v>153.08599999999998</v>
      </c>
      <c r="Q267" s="32">
        <f t="shared" si="6"/>
        <v>180.74541800000003</v>
      </c>
      <c r="R267" s="32">
        <f t="shared" ref="R267:R268" si="22">AVERAGE(R262:R266,R270:R274)</f>
        <v>151.45105499999997</v>
      </c>
      <c r="S267" s="32">
        <f t="shared" ref="S267:S268" si="23">AVERAGE(S262:S266,S270:S274)</f>
        <v>142.250991</v>
      </c>
      <c r="T267" s="32">
        <f t="shared" ref="T267:T268" si="24">AVERAGE(T262:T266,T270:T274)</f>
        <v>150.11231600000002</v>
      </c>
      <c r="U267" s="32">
        <f t="shared" ref="U267:U268" si="25">AVERAGE(U262:U266,U270:U274)</f>
        <v>154.86960000000002</v>
      </c>
      <c r="V267" s="32">
        <f t="shared" ref="V267:V268" si="26">AVERAGE(V262:V266,V270:V274)</f>
        <v>142.398</v>
      </c>
      <c r="W267" s="32">
        <f t="shared" ref="W267:W268" si="27">AVERAGE(W262:W266,W270:W274)</f>
        <v>145.51503100000002</v>
      </c>
      <c r="X267" s="32">
        <f t="shared" ref="X267:X268" si="28">AVERAGE(X262:X266,X270:X274)</f>
        <v>152.45619100000002</v>
      </c>
      <c r="Y267" s="32">
        <f t="shared" ref="Y267:Y268" si="29">AVERAGE(Y262:Y266,Y270:Y274)</f>
        <v>133.12434200000001</v>
      </c>
      <c r="Z267" s="32">
        <f t="shared" ref="Z267:Z268" si="30">AVERAGE(Z262:Z266,Z270:Z274)</f>
        <v>146.782374</v>
      </c>
      <c r="AA267" s="32">
        <f t="shared" ref="AA267:AA268" si="31">AVERAGE(AA262:AA266,AA270:AA274)</f>
        <v>156.17555200000001</v>
      </c>
      <c r="AB267" s="32">
        <f t="shared" ref="AB267:AB268" si="32">AVERAGE(AB262:AB266,AB270:AB274)</f>
        <v>149.94095899999999</v>
      </c>
      <c r="AC267" s="32">
        <f t="shared" ref="AC267:AC268" si="33">AVERAGE(AC262:AC266,AC270:AC274)</f>
        <v>145.45826500000001</v>
      </c>
      <c r="AD267" s="32">
        <f t="shared" ref="AD267:AD268" si="34">AVERAGE(AD262:AD266,AD270:AD274)</f>
        <v>150.82947299999998</v>
      </c>
    </row>
    <row r="268" spans="1:30" x14ac:dyDescent="0.3">
      <c r="A268" t="s">
        <v>34</v>
      </c>
      <c r="B268">
        <v>2020</v>
      </c>
      <c r="C268" t="s">
        <v>38</v>
      </c>
      <c r="D268" s="32">
        <f t="shared" si="10"/>
        <v>149.3937</v>
      </c>
      <c r="E268" s="32">
        <f t="shared" si="9"/>
        <v>187.57372670000001</v>
      </c>
      <c r="F268" s="32">
        <f t="shared" si="11"/>
        <v>150.39500000000001</v>
      </c>
      <c r="G268" s="32">
        <f t="shared" si="12"/>
        <v>154.07499999999999</v>
      </c>
      <c r="H268" s="32">
        <f t="shared" si="13"/>
        <v>135.59700000000001</v>
      </c>
      <c r="I268" s="32">
        <f t="shared" si="14"/>
        <v>148.18210000000002</v>
      </c>
      <c r="J268" s="32">
        <f t="shared" si="15"/>
        <v>164.22430000000003</v>
      </c>
      <c r="K268" s="32">
        <f t="shared" si="16"/>
        <v>150.39070000000001</v>
      </c>
      <c r="L268" s="32">
        <f t="shared" si="17"/>
        <v>116.61010000000002</v>
      </c>
      <c r="M268" s="32">
        <f t="shared" si="18"/>
        <v>158.21719999999999</v>
      </c>
      <c r="N268" s="32">
        <f t="shared" si="19"/>
        <v>138.4349</v>
      </c>
      <c r="O268" s="32">
        <f t="shared" si="20"/>
        <v>161.28466559999998</v>
      </c>
      <c r="P268" s="32">
        <f t="shared" si="21"/>
        <v>153.33459999999999</v>
      </c>
      <c r="Q268" s="32">
        <f t="shared" si="6"/>
        <v>181.31995980000005</v>
      </c>
      <c r="R268" s="32">
        <f t="shared" si="22"/>
        <v>152.07616049999999</v>
      </c>
      <c r="S268" s="32">
        <f t="shared" si="23"/>
        <v>143.55609010000001</v>
      </c>
      <c r="T268" s="32">
        <f t="shared" si="24"/>
        <v>150.85354760000001</v>
      </c>
      <c r="U268" s="32">
        <f t="shared" si="25"/>
        <v>154.98656</v>
      </c>
      <c r="V268" s="32">
        <f t="shared" si="26"/>
        <v>142.61780000000002</v>
      </c>
      <c r="W268" s="32">
        <f t="shared" si="27"/>
        <v>146.57653410000003</v>
      </c>
      <c r="X268" s="32">
        <f t="shared" si="28"/>
        <v>153.54181009999996</v>
      </c>
      <c r="Y268" s="32">
        <f t="shared" si="29"/>
        <v>134.87677619999999</v>
      </c>
      <c r="Z268" s="32">
        <f t="shared" si="30"/>
        <v>147.86061140000001</v>
      </c>
      <c r="AA268" s="32">
        <f t="shared" si="31"/>
        <v>157.20310720000003</v>
      </c>
      <c r="AB268" s="32">
        <f t="shared" si="32"/>
        <v>150.55505489999999</v>
      </c>
      <c r="AC268" s="32">
        <f t="shared" si="33"/>
        <v>146.72409150000001</v>
      </c>
      <c r="AD268" s="32">
        <f t="shared" si="34"/>
        <v>151.44242030000001</v>
      </c>
    </row>
    <row r="269" spans="1:30" x14ac:dyDescent="0.3">
      <c r="A269" t="s">
        <v>30</v>
      </c>
      <c r="B269">
        <v>2020</v>
      </c>
      <c r="C269" t="s">
        <v>39</v>
      </c>
      <c r="D269" s="32">
        <v>148.19999999999999</v>
      </c>
      <c r="E269" s="32">
        <v>190.3</v>
      </c>
      <c r="F269" s="32">
        <v>149.4</v>
      </c>
      <c r="G269">
        <v>153.30000000000001</v>
      </c>
      <c r="H269" s="32">
        <v>138.19999999999999</v>
      </c>
      <c r="I269" s="32">
        <v>143.19999999999999</v>
      </c>
      <c r="J269" s="32">
        <v>148.9</v>
      </c>
      <c r="K269" s="32">
        <v>150.30000000000001</v>
      </c>
      <c r="L269" s="32">
        <v>113.2</v>
      </c>
      <c r="M269" s="32">
        <v>159.80000000000001</v>
      </c>
      <c r="N269" s="32">
        <v>142.1</v>
      </c>
      <c r="O269" s="32">
        <v>161.80000000000001</v>
      </c>
      <c r="P269" s="32">
        <v>152.30000000000001</v>
      </c>
      <c r="Q269" s="32">
        <v>182.4</v>
      </c>
      <c r="R269" s="32">
        <v>154.69999999999999</v>
      </c>
      <c r="S269" s="32">
        <v>150</v>
      </c>
      <c r="T269" s="32">
        <v>154.1</v>
      </c>
      <c r="U269" s="32">
        <v>154.69999999999999</v>
      </c>
      <c r="V269" s="32">
        <v>144.9</v>
      </c>
      <c r="W269" s="32">
        <v>151.69999999999999</v>
      </c>
      <c r="X269" s="32">
        <v>158.19999999999999</v>
      </c>
      <c r="Y269" s="32">
        <v>141.4</v>
      </c>
      <c r="Z269" s="32">
        <v>153.19999999999999</v>
      </c>
      <c r="AA269" s="32">
        <v>161.80000000000001</v>
      </c>
      <c r="AB269" s="32">
        <v>151.19999999999999</v>
      </c>
      <c r="AC269" s="32">
        <v>151.69999999999999</v>
      </c>
      <c r="AD269" s="32">
        <v>152.69999999999999</v>
      </c>
    </row>
    <row r="270" spans="1:30" x14ac:dyDescent="0.3">
      <c r="A270" t="s">
        <v>33</v>
      </c>
      <c r="B270">
        <v>2020</v>
      </c>
      <c r="C270" t="s">
        <v>39</v>
      </c>
      <c r="D270" s="32">
        <v>152.69999999999999</v>
      </c>
      <c r="E270" s="32">
        <v>197</v>
      </c>
      <c r="F270" s="32">
        <v>154.6</v>
      </c>
      <c r="G270">
        <v>153.4</v>
      </c>
      <c r="H270" s="32">
        <v>132.9</v>
      </c>
      <c r="I270" s="32">
        <v>151.80000000000001</v>
      </c>
      <c r="J270" s="32">
        <v>171.2</v>
      </c>
      <c r="K270" s="32">
        <v>152</v>
      </c>
      <c r="L270" s="32">
        <v>116.3</v>
      </c>
      <c r="M270" s="32">
        <v>158.80000000000001</v>
      </c>
      <c r="N270" s="32">
        <v>135.6</v>
      </c>
      <c r="O270" s="32">
        <v>161.69999999999999</v>
      </c>
      <c r="P270" s="32">
        <v>157</v>
      </c>
      <c r="Q270" s="32">
        <v>186.7</v>
      </c>
      <c r="R270" s="32">
        <v>149.1</v>
      </c>
      <c r="S270" s="32">
        <v>136.6</v>
      </c>
      <c r="T270" s="32">
        <v>147.19999999999999</v>
      </c>
      <c r="U270" s="32">
        <v>154.69999999999999</v>
      </c>
      <c r="V270" s="32">
        <v>137.1</v>
      </c>
      <c r="W270" s="32">
        <v>140.4</v>
      </c>
      <c r="X270" s="32">
        <v>148.1</v>
      </c>
      <c r="Y270" s="32">
        <v>129.30000000000001</v>
      </c>
      <c r="Z270" s="32">
        <v>144.5</v>
      </c>
      <c r="AA270" s="32">
        <v>152.5</v>
      </c>
      <c r="AB270" s="32">
        <v>152.19999999999999</v>
      </c>
      <c r="AC270" s="32">
        <v>142</v>
      </c>
      <c r="AD270" s="32">
        <v>150.80000000000001</v>
      </c>
    </row>
    <row r="271" spans="1:30" x14ac:dyDescent="0.3">
      <c r="A271" t="s">
        <v>34</v>
      </c>
      <c r="B271">
        <v>2020</v>
      </c>
      <c r="C271" t="s">
        <v>39</v>
      </c>
      <c r="D271" s="32">
        <v>149.6</v>
      </c>
      <c r="E271" s="32">
        <v>192.7</v>
      </c>
      <c r="F271" s="32">
        <v>151.4</v>
      </c>
      <c r="G271">
        <v>153.30000000000001</v>
      </c>
      <c r="H271" s="32">
        <v>136.30000000000001</v>
      </c>
      <c r="I271" s="32">
        <v>147.19999999999999</v>
      </c>
      <c r="J271" s="32">
        <v>156.5</v>
      </c>
      <c r="K271" s="32">
        <v>150.9</v>
      </c>
      <c r="L271" s="32">
        <v>114.2</v>
      </c>
      <c r="M271" s="32">
        <v>159.5</v>
      </c>
      <c r="N271" s="32">
        <v>139.4</v>
      </c>
      <c r="O271" s="32">
        <v>161.80000000000001</v>
      </c>
      <c r="P271" s="32">
        <v>154</v>
      </c>
      <c r="Q271" s="32">
        <v>183.5</v>
      </c>
      <c r="R271" s="32">
        <v>152.5</v>
      </c>
      <c r="S271" s="32">
        <v>144.4</v>
      </c>
      <c r="T271" s="32">
        <v>151.4</v>
      </c>
      <c r="U271" s="32">
        <v>154.69999999999999</v>
      </c>
      <c r="V271" s="32">
        <v>141.9</v>
      </c>
      <c r="W271" s="32">
        <v>146.4</v>
      </c>
      <c r="X271" s="32">
        <v>154.4</v>
      </c>
      <c r="Y271" s="32">
        <v>135</v>
      </c>
      <c r="Z271" s="32">
        <v>148.30000000000001</v>
      </c>
      <c r="AA271" s="32">
        <v>156.4</v>
      </c>
      <c r="AB271" s="32">
        <v>151.6</v>
      </c>
      <c r="AC271" s="32">
        <v>147</v>
      </c>
      <c r="AD271" s="32">
        <v>151.80000000000001</v>
      </c>
    </row>
    <row r="272" spans="1:30" x14ac:dyDescent="0.3">
      <c r="A272" t="s">
        <v>30</v>
      </c>
      <c r="B272">
        <v>2020</v>
      </c>
      <c r="C272" t="s">
        <v>40</v>
      </c>
      <c r="D272" s="32">
        <v>148.19999999999999</v>
      </c>
      <c r="E272" s="32">
        <v>190.3</v>
      </c>
      <c r="F272" s="32">
        <v>149.4</v>
      </c>
      <c r="G272">
        <v>153.30000000000001</v>
      </c>
      <c r="H272" s="32">
        <v>138.19999999999999</v>
      </c>
      <c r="I272" s="32">
        <v>143.19999999999999</v>
      </c>
      <c r="J272" s="32">
        <v>148.9</v>
      </c>
      <c r="K272" s="32">
        <v>150.30000000000001</v>
      </c>
      <c r="L272" s="32">
        <v>113.2</v>
      </c>
      <c r="M272" s="32">
        <v>159.80000000000001</v>
      </c>
      <c r="N272" s="32">
        <v>142.1</v>
      </c>
      <c r="O272" s="32">
        <v>161.80000000000001</v>
      </c>
      <c r="P272" s="32">
        <v>152.30000000000001</v>
      </c>
      <c r="Q272" s="32">
        <v>182.4</v>
      </c>
      <c r="R272" s="32">
        <v>154.69999999999999</v>
      </c>
      <c r="S272" s="32">
        <v>150</v>
      </c>
      <c r="T272" s="32">
        <v>154.1</v>
      </c>
      <c r="U272" s="32">
        <v>154.69999999999999</v>
      </c>
      <c r="V272" s="32">
        <v>144.9</v>
      </c>
      <c r="W272" s="32">
        <v>151.69999999999999</v>
      </c>
      <c r="X272" s="32">
        <v>158.19999999999999</v>
      </c>
      <c r="Y272" s="32">
        <v>141.4</v>
      </c>
      <c r="Z272" s="32">
        <v>153.19999999999999</v>
      </c>
      <c r="AA272" s="32">
        <v>161.80000000000001</v>
      </c>
      <c r="AB272" s="32">
        <v>151.19999999999999</v>
      </c>
      <c r="AC272" s="32">
        <v>151.69999999999999</v>
      </c>
      <c r="AD272" s="32">
        <v>152.69999999999999</v>
      </c>
    </row>
    <row r="273" spans="1:30" x14ac:dyDescent="0.3">
      <c r="A273" t="s">
        <v>33</v>
      </c>
      <c r="B273">
        <v>2020</v>
      </c>
      <c r="C273" t="s">
        <v>40</v>
      </c>
      <c r="D273" s="32">
        <v>152.69999999999999</v>
      </c>
      <c r="E273" s="32">
        <v>197</v>
      </c>
      <c r="F273" s="32">
        <v>154.6</v>
      </c>
      <c r="G273">
        <v>153.4</v>
      </c>
      <c r="H273" s="32">
        <v>132.9</v>
      </c>
      <c r="I273" s="32">
        <v>151.80000000000001</v>
      </c>
      <c r="J273" s="32">
        <v>171.2</v>
      </c>
      <c r="K273" s="32">
        <v>152</v>
      </c>
      <c r="L273" s="32">
        <v>116.3</v>
      </c>
      <c r="M273" s="32">
        <v>158.80000000000001</v>
      </c>
      <c r="N273" s="32">
        <v>135.6</v>
      </c>
      <c r="O273" s="32">
        <v>161.69999999999999</v>
      </c>
      <c r="P273" s="32">
        <v>157</v>
      </c>
      <c r="Q273" s="32">
        <v>186.7</v>
      </c>
      <c r="R273" s="32">
        <v>149.1</v>
      </c>
      <c r="S273" s="32">
        <v>136.6</v>
      </c>
      <c r="T273" s="32">
        <v>147.19999999999999</v>
      </c>
      <c r="U273" s="32">
        <v>154.69999999999999</v>
      </c>
      <c r="V273" s="32">
        <v>137.1</v>
      </c>
      <c r="W273" s="32">
        <v>140.4</v>
      </c>
      <c r="X273" s="32">
        <v>148.1</v>
      </c>
      <c r="Y273" s="32">
        <v>129.30000000000001</v>
      </c>
      <c r="Z273" s="32">
        <v>144.5</v>
      </c>
      <c r="AA273" s="32">
        <v>152.5</v>
      </c>
      <c r="AB273" s="32">
        <v>152.19999999999999</v>
      </c>
      <c r="AC273" s="32">
        <v>142</v>
      </c>
      <c r="AD273" s="32">
        <v>150.80000000000001</v>
      </c>
    </row>
    <row r="274" spans="1:30" x14ac:dyDescent="0.3">
      <c r="A274" t="s">
        <v>34</v>
      </c>
      <c r="B274">
        <v>2020</v>
      </c>
      <c r="C274" t="s">
        <v>40</v>
      </c>
      <c r="D274" s="32">
        <v>149.6</v>
      </c>
      <c r="E274" s="32">
        <v>192.7</v>
      </c>
      <c r="F274" s="32">
        <v>151.4</v>
      </c>
      <c r="G274">
        <v>153.30000000000001</v>
      </c>
      <c r="H274" s="32">
        <v>136.30000000000001</v>
      </c>
      <c r="I274" s="32">
        <v>147.19999999999999</v>
      </c>
      <c r="J274" s="32">
        <v>156.5</v>
      </c>
      <c r="K274" s="32">
        <v>150.9</v>
      </c>
      <c r="L274" s="32">
        <v>114.2</v>
      </c>
      <c r="M274" s="32">
        <v>159.5</v>
      </c>
      <c r="N274" s="32">
        <v>139.4</v>
      </c>
      <c r="O274" s="32">
        <v>161.80000000000001</v>
      </c>
      <c r="P274" s="32">
        <v>154</v>
      </c>
      <c r="Q274" s="32">
        <v>183.5</v>
      </c>
      <c r="R274" s="32">
        <v>152.5</v>
      </c>
      <c r="S274" s="32">
        <v>144.4</v>
      </c>
      <c r="T274" s="32">
        <v>151.4</v>
      </c>
      <c r="U274" s="32">
        <v>154.69999999999999</v>
      </c>
      <c r="V274" s="32">
        <v>141.9</v>
      </c>
      <c r="W274" s="32">
        <v>146.4</v>
      </c>
      <c r="X274" s="32">
        <v>154.4</v>
      </c>
      <c r="Y274" s="32">
        <v>135</v>
      </c>
      <c r="Z274" s="32">
        <v>148.30000000000001</v>
      </c>
      <c r="AA274" s="32">
        <v>156.4</v>
      </c>
      <c r="AB274" s="32">
        <v>151.6</v>
      </c>
      <c r="AC274" s="32">
        <v>147</v>
      </c>
      <c r="AD274" s="32">
        <v>151.80000000000001</v>
      </c>
    </row>
    <row r="275" spans="1:30" x14ac:dyDescent="0.3">
      <c r="A275" t="s">
        <v>30</v>
      </c>
      <c r="B275">
        <v>2020</v>
      </c>
      <c r="C275" t="s">
        <v>41</v>
      </c>
      <c r="D275" s="32">
        <v>147.6</v>
      </c>
      <c r="E275" s="32">
        <v>187.2</v>
      </c>
      <c r="F275" s="32">
        <v>148.4</v>
      </c>
      <c r="G275">
        <v>153.30000000000001</v>
      </c>
      <c r="H275" s="32">
        <v>139.80000000000001</v>
      </c>
      <c r="I275" s="32">
        <v>146.9</v>
      </c>
      <c r="J275" s="32">
        <v>171</v>
      </c>
      <c r="K275" s="32">
        <v>149.9</v>
      </c>
      <c r="L275" s="32">
        <v>114.2</v>
      </c>
      <c r="M275" s="32">
        <v>160</v>
      </c>
      <c r="N275" s="32">
        <v>143.5</v>
      </c>
      <c r="O275" s="32">
        <v>161.5</v>
      </c>
      <c r="P275" s="32">
        <v>155.30000000000001</v>
      </c>
      <c r="Q275" s="32">
        <v>180.9</v>
      </c>
      <c r="R275" s="32">
        <v>155.1</v>
      </c>
      <c r="S275" s="32">
        <v>149.30000000000001</v>
      </c>
      <c r="T275" s="32">
        <v>154.30000000000001</v>
      </c>
      <c r="U275" s="32">
        <v>155.5</v>
      </c>
      <c r="V275" s="32">
        <v>145.80000000000001</v>
      </c>
      <c r="W275" s="32">
        <v>151.9</v>
      </c>
      <c r="X275" s="32">
        <v>158.80000000000001</v>
      </c>
      <c r="Y275" s="32">
        <v>143.6</v>
      </c>
      <c r="Z275" s="32">
        <v>152.19999999999999</v>
      </c>
      <c r="AA275" s="32">
        <v>162.69999999999999</v>
      </c>
      <c r="AB275" s="32">
        <v>153.6</v>
      </c>
      <c r="AC275" s="32">
        <v>153</v>
      </c>
      <c r="AD275" s="32">
        <v>154.69999999999999</v>
      </c>
    </row>
    <row r="276" spans="1:30" x14ac:dyDescent="0.3">
      <c r="A276" t="s">
        <v>33</v>
      </c>
      <c r="B276">
        <v>2020</v>
      </c>
      <c r="C276" t="s">
        <v>41</v>
      </c>
      <c r="D276" s="32">
        <v>151.6</v>
      </c>
      <c r="E276" s="32">
        <v>197.8</v>
      </c>
      <c r="F276" s="32">
        <v>154.5</v>
      </c>
      <c r="G276">
        <v>153.4</v>
      </c>
      <c r="H276" s="32">
        <v>133.4</v>
      </c>
      <c r="I276" s="32">
        <v>154.5</v>
      </c>
      <c r="J276" s="32">
        <v>191.9</v>
      </c>
      <c r="K276" s="32">
        <v>151.30000000000001</v>
      </c>
      <c r="L276" s="32">
        <v>116.8</v>
      </c>
      <c r="M276" s="32">
        <v>160</v>
      </c>
      <c r="N276" s="32">
        <v>136.5</v>
      </c>
      <c r="O276" s="32">
        <v>163.30000000000001</v>
      </c>
      <c r="P276" s="32">
        <v>159.9</v>
      </c>
      <c r="Q276" s="32">
        <v>187.2</v>
      </c>
      <c r="R276" s="32">
        <v>150</v>
      </c>
      <c r="S276" s="32">
        <v>135.19999999999999</v>
      </c>
      <c r="T276" s="32">
        <v>147.80000000000001</v>
      </c>
      <c r="U276" s="32">
        <v>155.5</v>
      </c>
      <c r="V276" s="32">
        <v>138.30000000000001</v>
      </c>
      <c r="W276" s="32">
        <v>144.5</v>
      </c>
      <c r="X276" s="32">
        <v>148.69999999999999</v>
      </c>
      <c r="Y276" s="32">
        <v>133.9</v>
      </c>
      <c r="Z276" s="32">
        <v>141.19999999999999</v>
      </c>
      <c r="AA276" s="32">
        <v>155.5</v>
      </c>
      <c r="AB276" s="32">
        <v>155.19999999999999</v>
      </c>
      <c r="AC276" s="32">
        <v>144.80000000000001</v>
      </c>
      <c r="AD276" s="32">
        <v>152.9</v>
      </c>
    </row>
    <row r="277" spans="1:30" x14ac:dyDescent="0.3">
      <c r="A277" t="s">
        <v>34</v>
      </c>
      <c r="B277">
        <v>2020</v>
      </c>
      <c r="C277" t="s">
        <v>41</v>
      </c>
      <c r="D277" s="32">
        <v>148.9</v>
      </c>
      <c r="E277" s="32">
        <v>190.9</v>
      </c>
      <c r="F277" s="32">
        <v>150.80000000000001</v>
      </c>
      <c r="G277">
        <v>153.30000000000001</v>
      </c>
      <c r="H277" s="32">
        <v>137.4</v>
      </c>
      <c r="I277" s="32">
        <v>150.4</v>
      </c>
      <c r="J277" s="32">
        <v>178.1</v>
      </c>
      <c r="K277" s="32">
        <v>150.4</v>
      </c>
      <c r="L277" s="32">
        <v>115.1</v>
      </c>
      <c r="M277" s="32">
        <v>160</v>
      </c>
      <c r="N277" s="32">
        <v>140.6</v>
      </c>
      <c r="O277" s="32">
        <v>162.30000000000001</v>
      </c>
      <c r="P277" s="32">
        <v>157</v>
      </c>
      <c r="Q277" s="32">
        <v>182.6</v>
      </c>
      <c r="R277" s="32">
        <v>153.1</v>
      </c>
      <c r="S277" s="32">
        <v>143.4</v>
      </c>
      <c r="T277" s="32">
        <v>151.69999999999999</v>
      </c>
      <c r="U277" s="32">
        <v>155.5</v>
      </c>
      <c r="V277" s="32">
        <v>143</v>
      </c>
      <c r="W277" s="32">
        <v>148.4</v>
      </c>
      <c r="X277" s="32">
        <v>155</v>
      </c>
      <c r="Y277" s="32">
        <v>138.5</v>
      </c>
      <c r="Z277" s="32">
        <v>146</v>
      </c>
      <c r="AA277" s="32">
        <v>158.5</v>
      </c>
      <c r="AB277" s="32">
        <v>154.30000000000001</v>
      </c>
      <c r="AC277" s="32">
        <v>149</v>
      </c>
      <c r="AD277" s="32">
        <v>153.9</v>
      </c>
    </row>
    <row r="278" spans="1:30" x14ac:dyDescent="0.3">
      <c r="A278" t="s">
        <v>30</v>
      </c>
      <c r="B278">
        <v>2020</v>
      </c>
      <c r="C278" t="s">
        <v>42</v>
      </c>
      <c r="D278" s="32">
        <v>146.9</v>
      </c>
      <c r="E278" s="32">
        <v>183.9</v>
      </c>
      <c r="F278" s="32">
        <v>149.5</v>
      </c>
      <c r="G278">
        <v>153.4</v>
      </c>
      <c r="H278" s="32">
        <v>140.4</v>
      </c>
      <c r="I278" s="32">
        <v>147</v>
      </c>
      <c r="J278" s="32">
        <v>178.8</v>
      </c>
      <c r="K278" s="32">
        <v>149.30000000000001</v>
      </c>
      <c r="L278" s="32">
        <v>115.1</v>
      </c>
      <c r="M278" s="32">
        <v>160</v>
      </c>
      <c r="N278" s="32">
        <v>145.4</v>
      </c>
      <c r="O278" s="32">
        <v>161.6</v>
      </c>
      <c r="P278" s="32">
        <v>156.1</v>
      </c>
      <c r="Q278" s="32">
        <v>182.9</v>
      </c>
      <c r="R278" s="32">
        <v>155.4</v>
      </c>
      <c r="S278" s="32">
        <v>149.9</v>
      </c>
      <c r="T278" s="32">
        <v>154.6</v>
      </c>
      <c r="U278" s="32">
        <v>156.30000000000001</v>
      </c>
      <c r="V278" s="32">
        <v>146.4</v>
      </c>
      <c r="W278" s="32">
        <v>151.6</v>
      </c>
      <c r="X278" s="32">
        <v>159.1</v>
      </c>
      <c r="Y278" s="32">
        <v>144.6</v>
      </c>
      <c r="Z278" s="32">
        <v>152.80000000000001</v>
      </c>
      <c r="AA278" s="32">
        <v>161.1</v>
      </c>
      <c r="AB278" s="32">
        <v>157.4</v>
      </c>
      <c r="AC278" s="32">
        <v>153.69999999999999</v>
      </c>
      <c r="AD278" s="32">
        <v>155.4</v>
      </c>
    </row>
    <row r="279" spans="1:30" x14ac:dyDescent="0.3">
      <c r="A279" t="s">
        <v>33</v>
      </c>
      <c r="B279">
        <v>2020</v>
      </c>
      <c r="C279" t="s">
        <v>42</v>
      </c>
      <c r="D279" s="32">
        <v>151.5</v>
      </c>
      <c r="E279" s="32">
        <v>193.1</v>
      </c>
      <c r="F279" s="32">
        <v>157.30000000000001</v>
      </c>
      <c r="G279">
        <v>153.9</v>
      </c>
      <c r="H279" s="32">
        <v>134.4</v>
      </c>
      <c r="I279" s="32">
        <v>155.4</v>
      </c>
      <c r="J279" s="32">
        <v>202</v>
      </c>
      <c r="K279" s="32">
        <v>150.80000000000001</v>
      </c>
      <c r="L279" s="32">
        <v>118.9</v>
      </c>
      <c r="M279" s="32">
        <v>160.9</v>
      </c>
      <c r="N279" s="32">
        <v>137.69999999999999</v>
      </c>
      <c r="O279" s="32">
        <v>164.4</v>
      </c>
      <c r="P279" s="32">
        <v>161.30000000000001</v>
      </c>
      <c r="Q279" s="32">
        <v>188.7</v>
      </c>
      <c r="R279" s="32">
        <v>150.19999999999999</v>
      </c>
      <c r="S279" s="32">
        <v>136.30000000000001</v>
      </c>
      <c r="T279" s="32">
        <v>148.1</v>
      </c>
      <c r="U279" s="32">
        <v>156.30000000000001</v>
      </c>
      <c r="V279" s="32">
        <v>137.19999999999999</v>
      </c>
      <c r="W279" s="32">
        <v>145.4</v>
      </c>
      <c r="X279" s="32">
        <v>150</v>
      </c>
      <c r="Y279" s="32">
        <v>135.1</v>
      </c>
      <c r="Z279" s="32">
        <v>141.80000000000001</v>
      </c>
      <c r="AA279" s="32">
        <v>154.9</v>
      </c>
      <c r="AB279" s="32">
        <v>159.80000000000001</v>
      </c>
      <c r="AC279" s="32">
        <v>146</v>
      </c>
      <c r="AD279" s="32">
        <v>154</v>
      </c>
    </row>
    <row r="280" spans="1:30" x14ac:dyDescent="0.3">
      <c r="A280" t="s">
        <v>34</v>
      </c>
      <c r="B280">
        <v>2020</v>
      </c>
      <c r="C280" t="s">
        <v>42</v>
      </c>
      <c r="D280" s="32">
        <v>148.4</v>
      </c>
      <c r="E280" s="32">
        <v>187.1</v>
      </c>
      <c r="F280" s="32">
        <v>152.5</v>
      </c>
      <c r="G280">
        <v>153.6</v>
      </c>
      <c r="H280" s="32">
        <v>138.19999999999999</v>
      </c>
      <c r="I280" s="32">
        <v>150.9</v>
      </c>
      <c r="J280" s="32">
        <v>186.7</v>
      </c>
      <c r="K280" s="32">
        <v>149.80000000000001</v>
      </c>
      <c r="L280" s="32">
        <v>116.4</v>
      </c>
      <c r="M280" s="32">
        <v>160.30000000000001</v>
      </c>
      <c r="N280" s="32">
        <v>142.19999999999999</v>
      </c>
      <c r="O280" s="32">
        <v>162.9</v>
      </c>
      <c r="P280" s="32">
        <v>158</v>
      </c>
      <c r="Q280" s="32">
        <v>184.4</v>
      </c>
      <c r="R280" s="32">
        <v>153.4</v>
      </c>
      <c r="S280" s="32">
        <v>144.30000000000001</v>
      </c>
      <c r="T280" s="32">
        <v>152</v>
      </c>
      <c r="U280" s="32">
        <v>156.30000000000001</v>
      </c>
      <c r="V280" s="32">
        <v>142.9</v>
      </c>
      <c r="W280" s="32">
        <v>148.69999999999999</v>
      </c>
      <c r="X280" s="32">
        <v>155.6</v>
      </c>
      <c r="Y280" s="32">
        <v>139.6</v>
      </c>
      <c r="Z280" s="32">
        <v>146.6</v>
      </c>
      <c r="AA280" s="32">
        <v>157.5</v>
      </c>
      <c r="AB280" s="32">
        <v>158.4</v>
      </c>
      <c r="AC280" s="32">
        <v>150</v>
      </c>
      <c r="AD280" s="32">
        <v>154.69999999999999</v>
      </c>
    </row>
    <row r="281" spans="1:30" x14ac:dyDescent="0.3">
      <c r="A281" t="s">
        <v>30</v>
      </c>
      <c r="B281">
        <v>2020</v>
      </c>
      <c r="C281" t="s">
        <v>43</v>
      </c>
      <c r="D281" s="32">
        <v>146</v>
      </c>
      <c r="E281" s="32">
        <v>186.3</v>
      </c>
      <c r="F281" s="32">
        <v>159.19999999999999</v>
      </c>
      <c r="G281">
        <v>153.6</v>
      </c>
      <c r="H281" s="32">
        <v>142.6</v>
      </c>
      <c r="I281" s="32">
        <v>147.19999999999999</v>
      </c>
      <c r="J281" s="32">
        <v>200.6</v>
      </c>
      <c r="K281" s="32">
        <v>150.30000000000001</v>
      </c>
      <c r="L281" s="32">
        <v>115.3</v>
      </c>
      <c r="M281" s="32">
        <v>160.9</v>
      </c>
      <c r="N281" s="32">
        <v>147.4</v>
      </c>
      <c r="O281" s="32">
        <v>161.9</v>
      </c>
      <c r="P281" s="32">
        <v>159.6</v>
      </c>
      <c r="Q281" s="32">
        <v>182.7</v>
      </c>
      <c r="R281" s="32">
        <v>155.69999999999999</v>
      </c>
      <c r="S281" s="32">
        <v>150.6</v>
      </c>
      <c r="T281" s="32">
        <v>155</v>
      </c>
      <c r="U281" s="32">
        <v>156.5</v>
      </c>
      <c r="V281" s="32">
        <v>146.80000000000001</v>
      </c>
      <c r="W281" s="32">
        <v>152</v>
      </c>
      <c r="X281" s="32">
        <v>159.5</v>
      </c>
      <c r="Y281" s="32">
        <v>146.4</v>
      </c>
      <c r="Z281" s="32">
        <v>152.4</v>
      </c>
      <c r="AA281" s="32">
        <v>162.5</v>
      </c>
      <c r="AB281" s="32">
        <v>156.19999999999999</v>
      </c>
      <c r="AC281" s="32">
        <v>154.30000000000001</v>
      </c>
      <c r="AD281" s="32">
        <v>157.5</v>
      </c>
    </row>
    <row r="282" spans="1:30" x14ac:dyDescent="0.3">
      <c r="A282" t="s">
        <v>33</v>
      </c>
      <c r="B282">
        <v>2020</v>
      </c>
      <c r="C282" t="s">
        <v>43</v>
      </c>
      <c r="D282" s="32">
        <v>150.6</v>
      </c>
      <c r="E282" s="32">
        <v>193.7</v>
      </c>
      <c r="F282" s="32">
        <v>164.8</v>
      </c>
      <c r="G282">
        <v>153.69999999999999</v>
      </c>
      <c r="H282" s="32">
        <v>135.69999999999999</v>
      </c>
      <c r="I282" s="32">
        <v>155.69999999999999</v>
      </c>
      <c r="J282" s="32">
        <v>226</v>
      </c>
      <c r="K282" s="32">
        <v>152.19999999999999</v>
      </c>
      <c r="L282" s="32">
        <v>118.1</v>
      </c>
      <c r="M282" s="32">
        <v>161.30000000000001</v>
      </c>
      <c r="N282" s="32">
        <v>139.19999999999999</v>
      </c>
      <c r="O282" s="32">
        <v>164.8</v>
      </c>
      <c r="P282" s="32">
        <v>164.4</v>
      </c>
      <c r="Q282" s="32">
        <v>188.7</v>
      </c>
      <c r="R282" s="32">
        <v>150.5</v>
      </c>
      <c r="S282" s="32">
        <v>136.1</v>
      </c>
      <c r="T282" s="32">
        <v>148.30000000000001</v>
      </c>
      <c r="U282" s="32">
        <v>156.5</v>
      </c>
      <c r="V282" s="32">
        <v>137.1</v>
      </c>
      <c r="W282" s="32">
        <v>145.1</v>
      </c>
      <c r="X282" s="32">
        <v>151</v>
      </c>
      <c r="Y282" s="32">
        <v>135.4</v>
      </c>
      <c r="Z282" s="32">
        <v>142</v>
      </c>
      <c r="AA282" s="32">
        <v>155.69999999999999</v>
      </c>
      <c r="AB282" s="32">
        <v>158.1</v>
      </c>
      <c r="AC282" s="32">
        <v>146.19999999999999</v>
      </c>
      <c r="AD282" s="32">
        <v>155.19999999999999</v>
      </c>
    </row>
    <row r="283" spans="1:30" x14ac:dyDescent="0.3">
      <c r="A283" t="s">
        <v>34</v>
      </c>
      <c r="B283">
        <v>2020</v>
      </c>
      <c r="C283" t="s">
        <v>43</v>
      </c>
      <c r="D283" s="32">
        <v>147.5</v>
      </c>
      <c r="E283" s="32">
        <v>188.9</v>
      </c>
      <c r="F283" s="32">
        <v>161.4</v>
      </c>
      <c r="G283">
        <v>153.6</v>
      </c>
      <c r="H283" s="32">
        <v>140.1</v>
      </c>
      <c r="I283" s="32">
        <v>151.19999999999999</v>
      </c>
      <c r="J283" s="32">
        <v>209.2</v>
      </c>
      <c r="K283" s="32">
        <v>150.9</v>
      </c>
      <c r="L283" s="32">
        <v>116.2</v>
      </c>
      <c r="M283" s="32">
        <v>161</v>
      </c>
      <c r="N283" s="32">
        <v>144</v>
      </c>
      <c r="O283" s="32">
        <v>163.19999999999999</v>
      </c>
      <c r="P283" s="32">
        <v>161.4</v>
      </c>
      <c r="Q283" s="32">
        <v>184.3</v>
      </c>
      <c r="R283" s="32">
        <v>153.69999999999999</v>
      </c>
      <c r="S283" s="32">
        <v>144.6</v>
      </c>
      <c r="T283" s="32">
        <v>152.30000000000001</v>
      </c>
      <c r="U283" s="32">
        <v>156.5</v>
      </c>
      <c r="V283" s="32">
        <v>143.1</v>
      </c>
      <c r="W283" s="32">
        <v>148.69999999999999</v>
      </c>
      <c r="X283" s="32">
        <v>156.30000000000001</v>
      </c>
      <c r="Y283" s="32">
        <v>140.6</v>
      </c>
      <c r="Z283" s="32">
        <v>146.5</v>
      </c>
      <c r="AA283" s="32">
        <v>158.5</v>
      </c>
      <c r="AB283" s="32">
        <v>157</v>
      </c>
      <c r="AC283" s="32">
        <v>150.4</v>
      </c>
      <c r="AD283" s="32">
        <v>156.4</v>
      </c>
    </row>
    <row r="284" spans="1:30" x14ac:dyDescent="0.3">
      <c r="A284" t="s">
        <v>30</v>
      </c>
      <c r="B284">
        <v>2020</v>
      </c>
      <c r="C284" t="s">
        <v>45</v>
      </c>
      <c r="D284" s="32">
        <v>145.4</v>
      </c>
      <c r="E284" s="32">
        <v>188.6</v>
      </c>
      <c r="F284" s="32">
        <v>171.6</v>
      </c>
      <c r="G284">
        <v>153.80000000000001</v>
      </c>
      <c r="H284" s="32">
        <v>145.4</v>
      </c>
      <c r="I284" s="32">
        <v>146.5</v>
      </c>
      <c r="J284" s="32">
        <v>222.2</v>
      </c>
      <c r="K284" s="32">
        <v>155.9</v>
      </c>
      <c r="L284" s="32">
        <v>114.9</v>
      </c>
      <c r="M284" s="32">
        <v>162</v>
      </c>
      <c r="N284" s="32">
        <v>150</v>
      </c>
      <c r="O284" s="32">
        <v>162.69999999999999</v>
      </c>
      <c r="P284" s="32">
        <v>163.4</v>
      </c>
      <c r="Q284" s="32">
        <v>183.4</v>
      </c>
      <c r="R284" s="32">
        <v>156.30000000000001</v>
      </c>
      <c r="S284" s="32">
        <v>151</v>
      </c>
      <c r="T284" s="32">
        <v>155.5</v>
      </c>
      <c r="U284" s="32">
        <v>158</v>
      </c>
      <c r="V284" s="32">
        <v>147.5</v>
      </c>
      <c r="W284" s="32">
        <v>152.80000000000001</v>
      </c>
      <c r="X284" s="32">
        <v>160.4</v>
      </c>
      <c r="Y284" s="32">
        <v>146.1</v>
      </c>
      <c r="Z284" s="32">
        <v>153.6</v>
      </c>
      <c r="AA284" s="32">
        <v>161.6</v>
      </c>
      <c r="AB284" s="32">
        <v>156.19999999999999</v>
      </c>
      <c r="AC284" s="32">
        <v>154.5</v>
      </c>
      <c r="AD284" s="32">
        <v>159.80000000000001</v>
      </c>
    </row>
    <row r="285" spans="1:30" x14ac:dyDescent="0.3">
      <c r="A285" t="s">
        <v>33</v>
      </c>
      <c r="B285">
        <v>2020</v>
      </c>
      <c r="C285" t="s">
        <v>45</v>
      </c>
      <c r="D285" s="32">
        <v>149.69999999999999</v>
      </c>
      <c r="E285" s="32">
        <v>195.5</v>
      </c>
      <c r="F285" s="32">
        <v>176.9</v>
      </c>
      <c r="G285">
        <v>153.9</v>
      </c>
      <c r="H285" s="32">
        <v>138</v>
      </c>
      <c r="I285" s="32">
        <v>150.5</v>
      </c>
      <c r="J285" s="32">
        <v>245.3</v>
      </c>
      <c r="K285" s="32">
        <v>158.69999999999999</v>
      </c>
      <c r="L285" s="32">
        <v>117.2</v>
      </c>
      <c r="M285" s="32">
        <v>161.4</v>
      </c>
      <c r="N285" s="32">
        <v>141.5</v>
      </c>
      <c r="O285" s="32">
        <v>165.1</v>
      </c>
      <c r="P285" s="32">
        <v>167</v>
      </c>
      <c r="Q285" s="32">
        <v>188.8</v>
      </c>
      <c r="R285" s="32">
        <v>151.1</v>
      </c>
      <c r="S285" s="32">
        <v>136.4</v>
      </c>
      <c r="T285" s="32">
        <v>148.80000000000001</v>
      </c>
      <c r="U285" s="32">
        <v>158</v>
      </c>
      <c r="V285" s="32">
        <v>137.30000000000001</v>
      </c>
      <c r="W285" s="32">
        <v>145.1</v>
      </c>
      <c r="X285" s="32">
        <v>152</v>
      </c>
      <c r="Y285" s="32">
        <v>135.19999999999999</v>
      </c>
      <c r="Z285" s="32">
        <v>144.4</v>
      </c>
      <c r="AA285" s="32">
        <v>156.4</v>
      </c>
      <c r="AB285" s="32">
        <v>157.9</v>
      </c>
      <c r="AC285" s="32">
        <v>146.6</v>
      </c>
      <c r="AD285" s="32">
        <v>156.69999999999999</v>
      </c>
    </row>
    <row r="286" spans="1:30" x14ac:dyDescent="0.3">
      <c r="A286" t="s">
        <v>34</v>
      </c>
      <c r="B286">
        <v>2020</v>
      </c>
      <c r="C286" t="s">
        <v>45</v>
      </c>
      <c r="D286" s="32">
        <v>146.80000000000001</v>
      </c>
      <c r="E286" s="32">
        <v>191</v>
      </c>
      <c r="F286" s="32">
        <v>173.6</v>
      </c>
      <c r="G286">
        <v>153.80000000000001</v>
      </c>
      <c r="H286" s="32">
        <v>142.69999999999999</v>
      </c>
      <c r="I286" s="32">
        <v>148.4</v>
      </c>
      <c r="J286" s="32">
        <v>230</v>
      </c>
      <c r="K286" s="32">
        <v>156.80000000000001</v>
      </c>
      <c r="L286" s="32">
        <v>115.7</v>
      </c>
      <c r="M286" s="32">
        <v>161.80000000000001</v>
      </c>
      <c r="N286" s="32">
        <v>146.5</v>
      </c>
      <c r="O286" s="32">
        <v>163.80000000000001</v>
      </c>
      <c r="P286" s="32">
        <v>164.7</v>
      </c>
      <c r="Q286" s="32">
        <v>184.8</v>
      </c>
      <c r="R286" s="32">
        <v>154.30000000000001</v>
      </c>
      <c r="S286" s="32">
        <v>144.9</v>
      </c>
      <c r="T286" s="32">
        <v>152.80000000000001</v>
      </c>
      <c r="U286" s="32">
        <v>158</v>
      </c>
      <c r="V286" s="32">
        <v>143.6</v>
      </c>
      <c r="W286" s="32">
        <v>149.19999999999999</v>
      </c>
      <c r="X286" s="32">
        <v>157.19999999999999</v>
      </c>
      <c r="Y286" s="32">
        <v>140.4</v>
      </c>
      <c r="Z286" s="32">
        <v>148.4</v>
      </c>
      <c r="AA286" s="32">
        <v>158.6</v>
      </c>
      <c r="AB286" s="32">
        <v>156.9</v>
      </c>
      <c r="AC286" s="32">
        <v>150.69999999999999</v>
      </c>
      <c r="AD286" s="32">
        <v>158.4</v>
      </c>
    </row>
    <row r="287" spans="1:30" x14ac:dyDescent="0.3">
      <c r="A287" t="s">
        <v>30</v>
      </c>
      <c r="B287">
        <v>2020</v>
      </c>
      <c r="C287" t="s">
        <v>46</v>
      </c>
      <c r="D287" s="32">
        <v>144.6</v>
      </c>
      <c r="E287" s="32">
        <v>188.5</v>
      </c>
      <c r="F287" s="32">
        <v>173.4</v>
      </c>
      <c r="G287">
        <v>154</v>
      </c>
      <c r="H287" s="32">
        <v>150</v>
      </c>
      <c r="I287" s="32">
        <v>145.9</v>
      </c>
      <c r="J287" s="32">
        <v>225.2</v>
      </c>
      <c r="K287" s="32">
        <v>159.5</v>
      </c>
      <c r="L287" s="32">
        <v>114.4</v>
      </c>
      <c r="M287" s="32">
        <v>163.5</v>
      </c>
      <c r="N287" s="32">
        <v>153.4</v>
      </c>
      <c r="O287" s="32">
        <v>163.6</v>
      </c>
      <c r="P287" s="32">
        <v>164.5</v>
      </c>
      <c r="Q287" s="32">
        <v>183.6</v>
      </c>
      <c r="R287" s="32">
        <v>157</v>
      </c>
      <c r="S287" s="32">
        <v>151.6</v>
      </c>
      <c r="T287" s="32">
        <v>156.30000000000001</v>
      </c>
      <c r="U287" s="32">
        <v>158.4</v>
      </c>
      <c r="V287" s="32">
        <v>148.69999999999999</v>
      </c>
      <c r="W287" s="32">
        <v>153.4</v>
      </c>
      <c r="X287" s="32">
        <v>161.6</v>
      </c>
      <c r="Y287" s="32">
        <v>146.4</v>
      </c>
      <c r="Z287" s="32">
        <v>153.9</v>
      </c>
      <c r="AA287" s="32">
        <v>162.9</v>
      </c>
      <c r="AB287" s="32">
        <v>156.6</v>
      </c>
      <c r="AC287" s="32">
        <v>155.19999999999999</v>
      </c>
      <c r="AD287" s="32">
        <v>160.69999999999999</v>
      </c>
    </row>
    <row r="288" spans="1:30" x14ac:dyDescent="0.3">
      <c r="A288" t="s">
        <v>33</v>
      </c>
      <c r="B288">
        <v>2020</v>
      </c>
      <c r="C288" t="s">
        <v>46</v>
      </c>
      <c r="D288" s="32">
        <v>149</v>
      </c>
      <c r="E288" s="32">
        <v>195.7</v>
      </c>
      <c r="F288" s="32">
        <v>178.3</v>
      </c>
      <c r="G288">
        <v>154.19999999999999</v>
      </c>
      <c r="H288" s="32">
        <v>140.69999999999999</v>
      </c>
      <c r="I288" s="32">
        <v>149.69999999999999</v>
      </c>
      <c r="J288" s="32">
        <v>240.9</v>
      </c>
      <c r="K288" s="32">
        <v>161.5</v>
      </c>
      <c r="L288" s="32">
        <v>117.1</v>
      </c>
      <c r="M288" s="32">
        <v>161.9</v>
      </c>
      <c r="N288" s="32">
        <v>143.30000000000001</v>
      </c>
      <c r="O288" s="32">
        <v>166.1</v>
      </c>
      <c r="P288" s="32">
        <v>167</v>
      </c>
      <c r="Q288" s="32">
        <v>190.2</v>
      </c>
      <c r="R288" s="32">
        <v>151.9</v>
      </c>
      <c r="S288" s="32">
        <v>136.69999999999999</v>
      </c>
      <c r="T288" s="32">
        <v>149.6</v>
      </c>
      <c r="U288" s="32">
        <v>158.4</v>
      </c>
      <c r="V288" s="32">
        <v>137.9</v>
      </c>
      <c r="W288" s="32">
        <v>145.5</v>
      </c>
      <c r="X288" s="32">
        <v>152.9</v>
      </c>
      <c r="Y288" s="32">
        <v>135.5</v>
      </c>
      <c r="Z288" s="32">
        <v>144.30000000000001</v>
      </c>
      <c r="AA288" s="32">
        <v>156.9</v>
      </c>
      <c r="AB288" s="32">
        <v>157.9</v>
      </c>
      <c r="AC288" s="32">
        <v>146.9</v>
      </c>
      <c r="AD288" s="32">
        <v>156.9</v>
      </c>
    </row>
    <row r="289" spans="1:30" x14ac:dyDescent="0.3">
      <c r="A289" t="s">
        <v>34</v>
      </c>
      <c r="B289">
        <v>2020</v>
      </c>
      <c r="C289" t="s">
        <v>46</v>
      </c>
      <c r="D289" s="32">
        <v>146</v>
      </c>
      <c r="E289" s="32">
        <v>191</v>
      </c>
      <c r="F289" s="32">
        <v>175.3</v>
      </c>
      <c r="G289">
        <v>154.1</v>
      </c>
      <c r="H289" s="32">
        <v>146.6</v>
      </c>
      <c r="I289" s="32">
        <v>147.69999999999999</v>
      </c>
      <c r="J289" s="32">
        <v>230.5</v>
      </c>
      <c r="K289" s="32">
        <v>160.19999999999999</v>
      </c>
      <c r="L289" s="32">
        <v>115.3</v>
      </c>
      <c r="M289" s="32">
        <v>163</v>
      </c>
      <c r="N289" s="32">
        <v>149.19999999999999</v>
      </c>
      <c r="O289" s="32">
        <v>164.8</v>
      </c>
      <c r="P289" s="32">
        <v>165.4</v>
      </c>
      <c r="Q289" s="32">
        <v>185.4</v>
      </c>
      <c r="R289" s="32">
        <v>155</v>
      </c>
      <c r="S289" s="32">
        <v>145.4</v>
      </c>
      <c r="T289" s="32">
        <v>153.6</v>
      </c>
      <c r="U289" s="32">
        <v>158.4</v>
      </c>
      <c r="V289" s="32">
        <v>144.6</v>
      </c>
      <c r="W289" s="32">
        <v>149.69999999999999</v>
      </c>
      <c r="X289" s="32">
        <v>158.30000000000001</v>
      </c>
      <c r="Y289" s="32">
        <v>140.69999999999999</v>
      </c>
      <c r="Z289" s="32">
        <v>148.5</v>
      </c>
      <c r="AA289" s="32">
        <v>159.4</v>
      </c>
      <c r="AB289" s="32">
        <v>157.1</v>
      </c>
      <c r="AC289" s="32">
        <v>151.19999999999999</v>
      </c>
      <c r="AD289" s="32">
        <v>158.9</v>
      </c>
    </row>
    <row r="290" spans="1:30" x14ac:dyDescent="0.3">
      <c r="A290" t="s">
        <v>30</v>
      </c>
      <c r="B290">
        <v>2021</v>
      </c>
      <c r="C290" t="s">
        <v>31</v>
      </c>
      <c r="D290" s="32">
        <v>143.4</v>
      </c>
      <c r="E290" s="32">
        <v>187.5</v>
      </c>
      <c r="F290" s="32">
        <v>173.4</v>
      </c>
      <c r="G290">
        <v>154</v>
      </c>
      <c r="H290" s="32">
        <v>154.80000000000001</v>
      </c>
      <c r="I290" s="32">
        <v>147</v>
      </c>
      <c r="J290" s="32">
        <v>187.8</v>
      </c>
      <c r="K290" s="32">
        <v>159.5</v>
      </c>
      <c r="L290" s="32">
        <v>113.8</v>
      </c>
      <c r="M290" s="32">
        <v>164.5</v>
      </c>
      <c r="N290" s="32">
        <v>156.1</v>
      </c>
      <c r="O290" s="32">
        <v>164.3</v>
      </c>
      <c r="P290" s="32">
        <v>159.6</v>
      </c>
      <c r="Q290" s="32">
        <v>184.6</v>
      </c>
      <c r="R290" s="32">
        <v>157.5</v>
      </c>
      <c r="S290" s="32">
        <v>152.4</v>
      </c>
      <c r="T290" s="32">
        <v>156.80000000000001</v>
      </c>
      <c r="U290" s="32">
        <v>157.69999999999999</v>
      </c>
      <c r="V290" s="32">
        <v>150.9</v>
      </c>
      <c r="W290" s="32">
        <v>153.9</v>
      </c>
      <c r="X290" s="32">
        <v>162.5</v>
      </c>
      <c r="Y290" s="32">
        <v>147.5</v>
      </c>
      <c r="Z290" s="32">
        <v>155.1</v>
      </c>
      <c r="AA290" s="32">
        <v>163.5</v>
      </c>
      <c r="AB290" s="32">
        <v>156.19999999999999</v>
      </c>
      <c r="AC290" s="32">
        <v>155.9</v>
      </c>
      <c r="AD290" s="32">
        <v>158.5</v>
      </c>
    </row>
    <row r="291" spans="1:30" x14ac:dyDescent="0.3">
      <c r="A291" t="s">
        <v>33</v>
      </c>
      <c r="B291">
        <v>2021</v>
      </c>
      <c r="C291" t="s">
        <v>31</v>
      </c>
      <c r="D291" s="32">
        <v>148</v>
      </c>
      <c r="E291" s="32">
        <v>194.8</v>
      </c>
      <c r="F291" s="32">
        <v>178.4</v>
      </c>
      <c r="G291">
        <v>154.4</v>
      </c>
      <c r="H291" s="32">
        <v>144.1</v>
      </c>
      <c r="I291" s="32">
        <v>152.6</v>
      </c>
      <c r="J291" s="32">
        <v>206.8</v>
      </c>
      <c r="K291" s="32">
        <v>162.1</v>
      </c>
      <c r="L291" s="32">
        <v>116.3</v>
      </c>
      <c r="M291" s="32">
        <v>163</v>
      </c>
      <c r="N291" s="32">
        <v>145.9</v>
      </c>
      <c r="O291" s="32">
        <v>167.2</v>
      </c>
      <c r="P291" s="32">
        <v>163.4</v>
      </c>
      <c r="Q291" s="32">
        <v>191.8</v>
      </c>
      <c r="R291" s="32">
        <v>152.5</v>
      </c>
      <c r="S291" s="32">
        <v>137.30000000000001</v>
      </c>
      <c r="T291" s="32">
        <v>150.19999999999999</v>
      </c>
      <c r="U291" s="32">
        <v>157.69999999999999</v>
      </c>
      <c r="V291" s="32">
        <v>142.9</v>
      </c>
      <c r="W291" s="32">
        <v>145.69999999999999</v>
      </c>
      <c r="X291" s="32">
        <v>154.1</v>
      </c>
      <c r="Y291" s="32">
        <v>136.9</v>
      </c>
      <c r="Z291" s="32">
        <v>145.4</v>
      </c>
      <c r="AA291" s="32">
        <v>156.1</v>
      </c>
      <c r="AB291" s="32">
        <v>157.69999999999999</v>
      </c>
      <c r="AC291" s="32">
        <v>147.6</v>
      </c>
      <c r="AD291" s="32">
        <v>156</v>
      </c>
    </row>
    <row r="292" spans="1:30" x14ac:dyDescent="0.3">
      <c r="A292" t="s">
        <v>34</v>
      </c>
      <c r="B292">
        <v>2021</v>
      </c>
      <c r="C292" t="s">
        <v>31</v>
      </c>
      <c r="D292" s="32">
        <v>144.9</v>
      </c>
      <c r="E292" s="32">
        <v>190.1</v>
      </c>
      <c r="F292" s="32">
        <v>175.3</v>
      </c>
      <c r="G292">
        <v>154.1</v>
      </c>
      <c r="H292" s="32">
        <v>150.9</v>
      </c>
      <c r="I292" s="32">
        <v>149.6</v>
      </c>
      <c r="J292" s="32">
        <v>194.2</v>
      </c>
      <c r="K292" s="32">
        <v>160.4</v>
      </c>
      <c r="L292" s="32">
        <v>114.6</v>
      </c>
      <c r="M292" s="32">
        <v>164</v>
      </c>
      <c r="N292" s="32">
        <v>151.80000000000001</v>
      </c>
      <c r="O292" s="32">
        <v>165.6</v>
      </c>
      <c r="P292" s="32">
        <v>161</v>
      </c>
      <c r="Q292" s="32">
        <v>186.5</v>
      </c>
      <c r="R292" s="32">
        <v>155.5</v>
      </c>
      <c r="S292" s="32">
        <v>146.1</v>
      </c>
      <c r="T292" s="32">
        <v>154.19999999999999</v>
      </c>
      <c r="U292" s="32">
        <v>157.69999999999999</v>
      </c>
      <c r="V292" s="32">
        <v>147.9</v>
      </c>
      <c r="W292" s="32">
        <v>150</v>
      </c>
      <c r="X292" s="32">
        <v>159.30000000000001</v>
      </c>
      <c r="Y292" s="32">
        <v>141.9</v>
      </c>
      <c r="Z292" s="32">
        <v>149.6</v>
      </c>
      <c r="AA292" s="32">
        <v>159.19999999999999</v>
      </c>
      <c r="AB292" s="32">
        <v>156.80000000000001</v>
      </c>
      <c r="AC292" s="32">
        <v>151.9</v>
      </c>
      <c r="AD292" s="32">
        <v>157.30000000000001</v>
      </c>
    </row>
    <row r="293" spans="1:30" x14ac:dyDescent="0.3">
      <c r="A293" t="s">
        <v>30</v>
      </c>
      <c r="B293">
        <v>2021</v>
      </c>
      <c r="C293" t="s">
        <v>35</v>
      </c>
      <c r="D293" s="32">
        <v>142.80000000000001</v>
      </c>
      <c r="E293" s="32">
        <v>184</v>
      </c>
      <c r="F293" s="32">
        <v>168</v>
      </c>
      <c r="G293">
        <v>154.4</v>
      </c>
      <c r="H293" s="32">
        <v>163</v>
      </c>
      <c r="I293" s="32">
        <v>147.80000000000001</v>
      </c>
      <c r="J293" s="32">
        <v>149.69999999999999</v>
      </c>
      <c r="K293" s="32">
        <v>158.30000000000001</v>
      </c>
      <c r="L293" s="32">
        <v>111.8</v>
      </c>
      <c r="M293" s="32">
        <v>165</v>
      </c>
      <c r="N293" s="32">
        <v>160</v>
      </c>
      <c r="O293" s="32">
        <v>165.8</v>
      </c>
      <c r="P293" s="32">
        <v>154.69999999999999</v>
      </c>
      <c r="Q293" s="32">
        <v>186.5</v>
      </c>
      <c r="R293" s="32">
        <v>159.1</v>
      </c>
      <c r="S293" s="32">
        <v>153.9</v>
      </c>
      <c r="T293" s="32">
        <v>158.4</v>
      </c>
      <c r="U293" s="32">
        <v>159.80000000000001</v>
      </c>
      <c r="V293" s="32">
        <v>154.4</v>
      </c>
      <c r="W293" s="32">
        <v>154.80000000000001</v>
      </c>
      <c r="X293" s="32">
        <v>164.3</v>
      </c>
      <c r="Y293" s="32">
        <v>150.19999999999999</v>
      </c>
      <c r="Z293" s="32">
        <v>157</v>
      </c>
      <c r="AA293" s="32">
        <v>163.6</v>
      </c>
      <c r="AB293" s="32">
        <v>155.19999999999999</v>
      </c>
      <c r="AC293" s="32">
        <v>157.19999999999999</v>
      </c>
      <c r="AD293" s="32">
        <v>156.69999999999999</v>
      </c>
    </row>
    <row r="294" spans="1:30" x14ac:dyDescent="0.3">
      <c r="A294" t="s">
        <v>33</v>
      </c>
      <c r="B294">
        <v>2021</v>
      </c>
      <c r="C294" t="s">
        <v>35</v>
      </c>
      <c r="D294" s="32">
        <v>147.6</v>
      </c>
      <c r="E294" s="32">
        <v>191.2</v>
      </c>
      <c r="F294" s="32">
        <v>169.9</v>
      </c>
      <c r="G294">
        <v>155.1</v>
      </c>
      <c r="H294" s="32">
        <v>151.4</v>
      </c>
      <c r="I294" s="32">
        <v>154</v>
      </c>
      <c r="J294" s="32">
        <v>180.2</v>
      </c>
      <c r="K294" s="32">
        <v>159.80000000000001</v>
      </c>
      <c r="L294" s="32">
        <v>114.9</v>
      </c>
      <c r="M294" s="32">
        <v>162.5</v>
      </c>
      <c r="N294" s="32">
        <v>149.19999999999999</v>
      </c>
      <c r="O294" s="32">
        <v>169.4</v>
      </c>
      <c r="P294" s="32">
        <v>160.80000000000001</v>
      </c>
      <c r="Q294" s="32">
        <v>193.3</v>
      </c>
      <c r="R294" s="32">
        <v>154.19999999999999</v>
      </c>
      <c r="S294" s="32">
        <v>138.19999999999999</v>
      </c>
      <c r="T294" s="32">
        <v>151.80000000000001</v>
      </c>
      <c r="U294" s="32">
        <v>159.80000000000001</v>
      </c>
      <c r="V294" s="32">
        <v>149.1</v>
      </c>
      <c r="W294" s="32">
        <v>146.5</v>
      </c>
      <c r="X294" s="32">
        <v>156.30000000000001</v>
      </c>
      <c r="Y294" s="32">
        <v>140.5</v>
      </c>
      <c r="Z294" s="32">
        <v>147.30000000000001</v>
      </c>
      <c r="AA294" s="32">
        <v>156.6</v>
      </c>
      <c r="AB294" s="32">
        <v>156.69999999999999</v>
      </c>
      <c r="AC294" s="32">
        <v>149.30000000000001</v>
      </c>
      <c r="AD294" s="32">
        <v>156.5</v>
      </c>
    </row>
    <row r="295" spans="1:30" x14ac:dyDescent="0.3">
      <c r="A295" t="s">
        <v>34</v>
      </c>
      <c r="B295">
        <v>2021</v>
      </c>
      <c r="C295" t="s">
        <v>35</v>
      </c>
      <c r="D295" s="32">
        <v>144.30000000000001</v>
      </c>
      <c r="E295" s="32">
        <v>186.5</v>
      </c>
      <c r="F295" s="32">
        <v>168.7</v>
      </c>
      <c r="G295">
        <v>154.69999999999999</v>
      </c>
      <c r="H295" s="32">
        <v>158.69999999999999</v>
      </c>
      <c r="I295" s="32">
        <v>150.69999999999999</v>
      </c>
      <c r="J295" s="32">
        <v>160</v>
      </c>
      <c r="K295" s="32">
        <v>158.80000000000001</v>
      </c>
      <c r="L295" s="32">
        <v>112.8</v>
      </c>
      <c r="M295" s="32">
        <v>164.2</v>
      </c>
      <c r="N295" s="32">
        <v>155.5</v>
      </c>
      <c r="O295" s="32">
        <v>167.5</v>
      </c>
      <c r="P295" s="32">
        <v>156.9</v>
      </c>
      <c r="Q295" s="32">
        <v>188.3</v>
      </c>
      <c r="R295" s="32">
        <v>157.19999999999999</v>
      </c>
      <c r="S295" s="32">
        <v>147.4</v>
      </c>
      <c r="T295" s="32">
        <v>155.80000000000001</v>
      </c>
      <c r="U295" s="32">
        <v>159.80000000000001</v>
      </c>
      <c r="V295" s="32">
        <v>152.4</v>
      </c>
      <c r="W295" s="32">
        <v>150.9</v>
      </c>
      <c r="X295" s="32">
        <v>161.30000000000001</v>
      </c>
      <c r="Y295" s="32">
        <v>145.1</v>
      </c>
      <c r="Z295" s="32">
        <v>151.5</v>
      </c>
      <c r="AA295" s="32">
        <v>159.5</v>
      </c>
      <c r="AB295" s="32">
        <v>155.80000000000001</v>
      </c>
      <c r="AC295" s="32">
        <v>153.4</v>
      </c>
      <c r="AD295" s="32">
        <v>156.6</v>
      </c>
    </row>
    <row r="296" spans="1:30" x14ac:dyDescent="0.3">
      <c r="A296" t="s">
        <v>30</v>
      </c>
      <c r="B296">
        <v>2021</v>
      </c>
      <c r="C296" t="s">
        <v>36</v>
      </c>
      <c r="D296" s="32">
        <v>142.5</v>
      </c>
      <c r="E296" s="32">
        <v>189.4</v>
      </c>
      <c r="F296" s="32">
        <v>163.19999999999999</v>
      </c>
      <c r="G296">
        <v>154.5</v>
      </c>
      <c r="H296" s="32">
        <v>168.2</v>
      </c>
      <c r="I296" s="32">
        <v>150.5</v>
      </c>
      <c r="J296" s="32">
        <v>141</v>
      </c>
      <c r="K296" s="32">
        <v>159.19999999999999</v>
      </c>
      <c r="L296" s="32">
        <v>111.7</v>
      </c>
      <c r="M296" s="32">
        <v>164</v>
      </c>
      <c r="N296" s="32">
        <v>160.6</v>
      </c>
      <c r="O296" s="32">
        <v>166.4</v>
      </c>
      <c r="P296" s="32">
        <v>154.5</v>
      </c>
      <c r="Q296" s="32">
        <v>186.1</v>
      </c>
      <c r="R296" s="32">
        <v>159.6</v>
      </c>
      <c r="S296" s="32">
        <v>154.4</v>
      </c>
      <c r="T296" s="32">
        <v>158.9</v>
      </c>
      <c r="U296" s="32">
        <v>159.9</v>
      </c>
      <c r="V296" s="32">
        <v>156</v>
      </c>
      <c r="W296" s="32">
        <v>154.80000000000001</v>
      </c>
      <c r="X296" s="32">
        <v>164.6</v>
      </c>
      <c r="Y296" s="32">
        <v>151.30000000000001</v>
      </c>
      <c r="Z296" s="32">
        <v>157.80000000000001</v>
      </c>
      <c r="AA296" s="32">
        <v>163.80000000000001</v>
      </c>
      <c r="AB296" s="32">
        <v>153.1</v>
      </c>
      <c r="AC296" s="32">
        <v>157.30000000000001</v>
      </c>
      <c r="AD296" s="32">
        <v>156.69999999999999</v>
      </c>
    </row>
    <row r="297" spans="1:30" x14ac:dyDescent="0.3">
      <c r="A297" t="s">
        <v>33</v>
      </c>
      <c r="B297">
        <v>2021</v>
      </c>
      <c r="C297" t="s">
        <v>36</v>
      </c>
      <c r="D297" s="32">
        <v>147.5</v>
      </c>
      <c r="E297" s="32">
        <v>197.5</v>
      </c>
      <c r="F297" s="32">
        <v>164.7</v>
      </c>
      <c r="G297">
        <v>155.6</v>
      </c>
      <c r="H297" s="32">
        <v>156.4</v>
      </c>
      <c r="I297" s="32">
        <v>157.30000000000001</v>
      </c>
      <c r="J297" s="32">
        <v>166.1</v>
      </c>
      <c r="K297" s="32">
        <v>161.1</v>
      </c>
      <c r="L297" s="32">
        <v>114.3</v>
      </c>
      <c r="M297" s="32">
        <v>162.6</v>
      </c>
      <c r="N297" s="32">
        <v>150.69999999999999</v>
      </c>
      <c r="O297" s="32">
        <v>170.3</v>
      </c>
      <c r="P297" s="32">
        <v>160.4</v>
      </c>
      <c r="Q297" s="32">
        <v>193.5</v>
      </c>
      <c r="R297" s="32">
        <v>155.1</v>
      </c>
      <c r="S297" s="32">
        <v>138.69999999999999</v>
      </c>
      <c r="T297" s="32">
        <v>152.6</v>
      </c>
      <c r="U297" s="32">
        <v>159.9</v>
      </c>
      <c r="V297" s="32">
        <v>154.80000000000001</v>
      </c>
      <c r="W297" s="32">
        <v>147.19999999999999</v>
      </c>
      <c r="X297" s="32">
        <v>156.9</v>
      </c>
      <c r="Y297" s="32">
        <v>141.69999999999999</v>
      </c>
      <c r="Z297" s="32">
        <v>148.6</v>
      </c>
      <c r="AA297" s="32">
        <v>157.6</v>
      </c>
      <c r="AB297" s="32">
        <v>154.9</v>
      </c>
      <c r="AC297" s="32">
        <v>150</v>
      </c>
      <c r="AD297" s="32">
        <v>156.9</v>
      </c>
    </row>
    <row r="298" spans="1:30" x14ac:dyDescent="0.3">
      <c r="A298" t="s">
        <v>34</v>
      </c>
      <c r="B298">
        <v>2021</v>
      </c>
      <c r="C298" t="s">
        <v>36</v>
      </c>
      <c r="D298" s="32">
        <v>144.1</v>
      </c>
      <c r="E298" s="32">
        <v>192.2</v>
      </c>
      <c r="F298" s="32">
        <v>163.80000000000001</v>
      </c>
      <c r="G298">
        <v>154.9</v>
      </c>
      <c r="H298" s="32">
        <v>163.9</v>
      </c>
      <c r="I298" s="32">
        <v>153.69999999999999</v>
      </c>
      <c r="J298" s="32">
        <v>149.5</v>
      </c>
      <c r="K298" s="32">
        <v>159.80000000000001</v>
      </c>
      <c r="L298" s="32">
        <v>112.6</v>
      </c>
      <c r="M298" s="32">
        <v>163.5</v>
      </c>
      <c r="N298" s="32">
        <v>156.5</v>
      </c>
      <c r="O298" s="32">
        <v>168.2</v>
      </c>
      <c r="P298" s="32">
        <v>156.69999999999999</v>
      </c>
      <c r="Q298" s="32">
        <v>188.1</v>
      </c>
      <c r="R298" s="32">
        <v>157.80000000000001</v>
      </c>
      <c r="S298" s="32">
        <v>147.9</v>
      </c>
      <c r="T298" s="32">
        <v>156.4</v>
      </c>
      <c r="U298" s="32">
        <v>159.9</v>
      </c>
      <c r="V298" s="32">
        <v>155.5</v>
      </c>
      <c r="W298" s="32">
        <v>151.19999999999999</v>
      </c>
      <c r="X298" s="32">
        <v>161.69999999999999</v>
      </c>
      <c r="Y298" s="32">
        <v>146.19999999999999</v>
      </c>
      <c r="Z298" s="32">
        <v>152.6</v>
      </c>
      <c r="AA298" s="32">
        <v>160.19999999999999</v>
      </c>
      <c r="AB298" s="32">
        <v>153.80000000000001</v>
      </c>
      <c r="AC298" s="32">
        <v>153.80000000000001</v>
      </c>
      <c r="AD298" s="32">
        <v>156.80000000000001</v>
      </c>
    </row>
    <row r="299" spans="1:30" x14ac:dyDescent="0.3">
      <c r="A299" t="s">
        <v>30</v>
      </c>
      <c r="B299">
        <v>2021</v>
      </c>
      <c r="C299" t="s">
        <v>37</v>
      </c>
      <c r="D299" s="32">
        <v>142.69999999999999</v>
      </c>
      <c r="E299" s="32">
        <v>195.5</v>
      </c>
      <c r="F299" s="32">
        <v>163.4</v>
      </c>
      <c r="G299">
        <v>155</v>
      </c>
      <c r="H299" s="32">
        <v>175.2</v>
      </c>
      <c r="I299" s="32">
        <v>160.6</v>
      </c>
      <c r="J299" s="32">
        <v>135.1</v>
      </c>
      <c r="K299" s="32">
        <v>161.1</v>
      </c>
      <c r="L299" s="32">
        <v>112.2</v>
      </c>
      <c r="M299" s="32">
        <v>164.4</v>
      </c>
      <c r="N299" s="32">
        <v>161.9</v>
      </c>
      <c r="O299" s="32">
        <v>166.8</v>
      </c>
      <c r="P299" s="32">
        <v>155.6</v>
      </c>
      <c r="Q299" s="32">
        <v>186.8</v>
      </c>
      <c r="R299" s="32">
        <v>160.69999999999999</v>
      </c>
      <c r="S299" s="32">
        <v>155.1</v>
      </c>
      <c r="T299" s="32">
        <v>159.9</v>
      </c>
      <c r="U299" s="32">
        <v>161.4</v>
      </c>
      <c r="V299" s="32">
        <v>156</v>
      </c>
      <c r="W299" s="32">
        <v>155.5</v>
      </c>
      <c r="X299" s="32">
        <v>165.3</v>
      </c>
      <c r="Y299" s="32">
        <v>151.69999999999999</v>
      </c>
      <c r="Z299" s="32">
        <v>158.6</v>
      </c>
      <c r="AA299" s="32">
        <v>164.1</v>
      </c>
      <c r="AB299" s="32">
        <v>154.6</v>
      </c>
      <c r="AC299" s="32">
        <v>158</v>
      </c>
      <c r="AD299" s="32">
        <v>157.6</v>
      </c>
    </row>
    <row r="300" spans="1:30" x14ac:dyDescent="0.3">
      <c r="A300" t="s">
        <v>33</v>
      </c>
      <c r="B300">
        <v>2021</v>
      </c>
      <c r="C300" t="s">
        <v>37</v>
      </c>
      <c r="D300" s="32">
        <v>147.6</v>
      </c>
      <c r="E300" s="32">
        <v>202.5</v>
      </c>
      <c r="F300" s="32">
        <v>166.4</v>
      </c>
      <c r="G300">
        <v>156</v>
      </c>
      <c r="H300" s="32">
        <v>161.4</v>
      </c>
      <c r="I300" s="32">
        <v>168.8</v>
      </c>
      <c r="J300" s="32">
        <v>161.6</v>
      </c>
      <c r="K300" s="32">
        <v>162.80000000000001</v>
      </c>
      <c r="L300" s="32">
        <v>114.8</v>
      </c>
      <c r="M300" s="32">
        <v>162.80000000000001</v>
      </c>
      <c r="N300" s="32">
        <v>151.5</v>
      </c>
      <c r="O300" s="32">
        <v>171.4</v>
      </c>
      <c r="P300" s="32">
        <v>162</v>
      </c>
      <c r="Q300" s="32">
        <v>194.4</v>
      </c>
      <c r="R300" s="32">
        <v>155.9</v>
      </c>
      <c r="S300" s="32">
        <v>139.30000000000001</v>
      </c>
      <c r="T300" s="32">
        <v>153.4</v>
      </c>
      <c r="U300" s="32">
        <v>161.4</v>
      </c>
      <c r="V300" s="32">
        <v>154.9</v>
      </c>
      <c r="W300" s="32">
        <v>147.6</v>
      </c>
      <c r="X300" s="32">
        <v>157.5</v>
      </c>
      <c r="Y300" s="32">
        <v>142.1</v>
      </c>
      <c r="Z300" s="32">
        <v>149.1</v>
      </c>
      <c r="AA300" s="32">
        <v>157.6</v>
      </c>
      <c r="AB300" s="32">
        <v>156.6</v>
      </c>
      <c r="AC300" s="32">
        <v>150.5</v>
      </c>
      <c r="AD300" s="32">
        <v>158</v>
      </c>
    </row>
    <row r="301" spans="1:30" x14ac:dyDescent="0.3">
      <c r="A301" t="s">
        <v>34</v>
      </c>
      <c r="B301">
        <v>2021</v>
      </c>
      <c r="C301" t="s">
        <v>37</v>
      </c>
      <c r="D301" s="32">
        <v>144.30000000000001</v>
      </c>
      <c r="E301" s="32">
        <v>198</v>
      </c>
      <c r="F301" s="32">
        <v>164.6</v>
      </c>
      <c r="G301">
        <v>155.4</v>
      </c>
      <c r="H301" s="32">
        <v>170.1</v>
      </c>
      <c r="I301" s="32">
        <v>164.4</v>
      </c>
      <c r="J301" s="32">
        <v>144.1</v>
      </c>
      <c r="K301" s="32">
        <v>161.69999999999999</v>
      </c>
      <c r="L301" s="32">
        <v>113.1</v>
      </c>
      <c r="M301" s="32">
        <v>163.9</v>
      </c>
      <c r="N301" s="32">
        <v>157.6</v>
      </c>
      <c r="O301" s="32">
        <v>168.9</v>
      </c>
      <c r="P301" s="32">
        <v>158</v>
      </c>
      <c r="Q301" s="32">
        <v>188.8</v>
      </c>
      <c r="R301" s="32">
        <v>158.80000000000001</v>
      </c>
      <c r="S301" s="32">
        <v>148.5</v>
      </c>
      <c r="T301" s="32">
        <v>157.30000000000001</v>
      </c>
      <c r="U301" s="32">
        <v>161.4</v>
      </c>
      <c r="V301" s="32">
        <v>155.6</v>
      </c>
      <c r="W301" s="32">
        <v>151.80000000000001</v>
      </c>
      <c r="X301" s="32">
        <v>162.30000000000001</v>
      </c>
      <c r="Y301" s="32">
        <v>146.6</v>
      </c>
      <c r="Z301" s="32">
        <v>153.19999999999999</v>
      </c>
      <c r="AA301" s="32">
        <v>160.30000000000001</v>
      </c>
      <c r="AB301" s="32">
        <v>155.4</v>
      </c>
      <c r="AC301" s="32">
        <v>154.4</v>
      </c>
      <c r="AD301" s="32">
        <v>157.80000000000001</v>
      </c>
    </row>
    <row r="302" spans="1:30" x14ac:dyDescent="0.3">
      <c r="A302" t="s">
        <v>30</v>
      </c>
      <c r="B302">
        <v>2021</v>
      </c>
      <c r="C302" t="s">
        <v>38</v>
      </c>
      <c r="D302" s="32">
        <v>145.1</v>
      </c>
      <c r="E302" s="32">
        <v>198.5</v>
      </c>
      <c r="F302" s="32">
        <v>168.6</v>
      </c>
      <c r="G302">
        <v>155.80000000000001</v>
      </c>
      <c r="H302" s="32">
        <v>184.4</v>
      </c>
      <c r="I302" s="32">
        <v>162.30000000000001</v>
      </c>
      <c r="J302" s="32">
        <v>138.4</v>
      </c>
      <c r="K302" s="32">
        <v>165.1</v>
      </c>
      <c r="L302" s="32">
        <v>114.3</v>
      </c>
      <c r="M302" s="32">
        <v>169.7</v>
      </c>
      <c r="N302" s="32">
        <v>164.6</v>
      </c>
      <c r="O302" s="32">
        <v>169.8</v>
      </c>
      <c r="P302" s="32">
        <v>158.69999999999999</v>
      </c>
      <c r="Q302" s="32">
        <v>189.6</v>
      </c>
      <c r="R302" s="32">
        <v>165.3</v>
      </c>
      <c r="S302" s="32">
        <v>160.6</v>
      </c>
      <c r="T302" s="32">
        <v>164.5</v>
      </c>
      <c r="U302" s="32">
        <v>161.6</v>
      </c>
      <c r="V302" s="32">
        <v>161.69999999999999</v>
      </c>
      <c r="W302" s="32">
        <v>158.80000000000001</v>
      </c>
      <c r="X302" s="32">
        <v>169.1</v>
      </c>
      <c r="Y302" s="32">
        <v>153.19999999999999</v>
      </c>
      <c r="Z302" s="32">
        <v>160</v>
      </c>
      <c r="AA302" s="32">
        <v>167.6</v>
      </c>
      <c r="AB302" s="32">
        <v>159.30000000000001</v>
      </c>
      <c r="AC302" s="32">
        <v>161.1</v>
      </c>
      <c r="AD302" s="32">
        <v>161.1</v>
      </c>
    </row>
    <row r="303" spans="1:30" x14ac:dyDescent="0.3">
      <c r="A303" t="s">
        <v>33</v>
      </c>
      <c r="B303">
        <v>2021</v>
      </c>
      <c r="C303" t="s">
        <v>38</v>
      </c>
      <c r="D303" s="32">
        <v>148.80000000000001</v>
      </c>
      <c r="E303" s="32">
        <v>204.3</v>
      </c>
      <c r="F303" s="32">
        <v>173</v>
      </c>
      <c r="G303">
        <v>156.5</v>
      </c>
      <c r="H303" s="32">
        <v>168.8</v>
      </c>
      <c r="I303" s="32">
        <v>172.5</v>
      </c>
      <c r="J303" s="32">
        <v>166.5</v>
      </c>
      <c r="K303" s="32">
        <v>165.9</v>
      </c>
      <c r="L303" s="32">
        <v>115.9</v>
      </c>
      <c r="M303" s="32">
        <v>165.2</v>
      </c>
      <c r="N303" s="32">
        <v>152</v>
      </c>
      <c r="O303" s="32">
        <v>171.1</v>
      </c>
      <c r="P303" s="32">
        <v>164.2</v>
      </c>
      <c r="Q303" s="32">
        <v>198.2</v>
      </c>
      <c r="R303" s="32">
        <v>156.5</v>
      </c>
      <c r="S303" s="32">
        <v>140.19999999999999</v>
      </c>
      <c r="T303" s="32">
        <v>154.1</v>
      </c>
      <c r="U303" s="32">
        <v>161.6</v>
      </c>
      <c r="V303" s="32">
        <v>155.5</v>
      </c>
      <c r="W303" s="32">
        <v>150.1</v>
      </c>
      <c r="X303" s="32">
        <v>160.4</v>
      </c>
      <c r="Y303" s="32">
        <v>145</v>
      </c>
      <c r="Z303" s="32">
        <v>152.6</v>
      </c>
      <c r="AA303" s="32">
        <v>156.6</v>
      </c>
      <c r="AB303" s="32">
        <v>157.5</v>
      </c>
      <c r="AC303" s="32">
        <v>152.30000000000001</v>
      </c>
      <c r="AD303" s="32">
        <v>159.5</v>
      </c>
    </row>
    <row r="304" spans="1:30" x14ac:dyDescent="0.3">
      <c r="A304" t="s">
        <v>34</v>
      </c>
      <c r="B304">
        <v>2021</v>
      </c>
      <c r="C304" t="s">
        <v>38</v>
      </c>
      <c r="D304" s="32">
        <v>146.30000000000001</v>
      </c>
      <c r="E304" s="32">
        <v>200.5</v>
      </c>
      <c r="F304" s="32">
        <v>170.3</v>
      </c>
      <c r="G304">
        <v>156.1</v>
      </c>
      <c r="H304" s="32">
        <v>178.7</v>
      </c>
      <c r="I304" s="32">
        <v>167.1</v>
      </c>
      <c r="J304" s="32">
        <v>147.9</v>
      </c>
      <c r="K304" s="32">
        <v>165.4</v>
      </c>
      <c r="L304" s="32">
        <v>114.8</v>
      </c>
      <c r="M304" s="32">
        <v>168.2</v>
      </c>
      <c r="N304" s="32">
        <v>159.30000000000001</v>
      </c>
      <c r="O304" s="32">
        <v>170.4</v>
      </c>
      <c r="P304" s="32">
        <v>160.69999999999999</v>
      </c>
      <c r="Q304" s="32">
        <v>191.9</v>
      </c>
      <c r="R304" s="32">
        <v>161.80000000000001</v>
      </c>
      <c r="S304" s="32">
        <v>152.1</v>
      </c>
      <c r="T304" s="32">
        <v>160.4</v>
      </c>
      <c r="U304" s="32">
        <v>161.6</v>
      </c>
      <c r="V304" s="32">
        <v>159.4</v>
      </c>
      <c r="W304" s="32">
        <v>154.69999999999999</v>
      </c>
      <c r="X304" s="32">
        <v>165.8</v>
      </c>
      <c r="Y304" s="32">
        <v>148.9</v>
      </c>
      <c r="Z304" s="32">
        <v>155.80000000000001</v>
      </c>
      <c r="AA304" s="32">
        <v>161.19999999999999</v>
      </c>
      <c r="AB304" s="32">
        <v>158.6</v>
      </c>
      <c r="AC304" s="32">
        <v>156.80000000000001</v>
      </c>
      <c r="AD304" s="32">
        <v>160.4</v>
      </c>
    </row>
    <row r="305" spans="1:30" x14ac:dyDescent="0.3">
      <c r="A305" t="s">
        <v>30</v>
      </c>
      <c r="B305">
        <v>2021</v>
      </c>
      <c r="C305" t="s">
        <v>39</v>
      </c>
      <c r="D305" s="32">
        <v>145.6</v>
      </c>
      <c r="E305" s="32">
        <v>200.1</v>
      </c>
      <c r="F305" s="32">
        <v>179.3</v>
      </c>
      <c r="G305">
        <v>156.1</v>
      </c>
      <c r="H305" s="32">
        <v>190.4</v>
      </c>
      <c r="I305" s="32">
        <v>158.6</v>
      </c>
      <c r="J305" s="32">
        <v>144.69999999999999</v>
      </c>
      <c r="K305" s="32">
        <v>165.5</v>
      </c>
      <c r="L305" s="32">
        <v>114.6</v>
      </c>
      <c r="M305" s="32">
        <v>170</v>
      </c>
      <c r="N305" s="32">
        <v>165.5</v>
      </c>
      <c r="O305" s="32">
        <v>171.7</v>
      </c>
      <c r="P305" s="32">
        <v>160.5</v>
      </c>
      <c r="Q305" s="32">
        <v>189.1</v>
      </c>
      <c r="R305" s="32">
        <v>165.3</v>
      </c>
      <c r="S305" s="32">
        <v>159.9</v>
      </c>
      <c r="T305" s="32">
        <v>164.6</v>
      </c>
      <c r="U305" s="32">
        <v>160.5</v>
      </c>
      <c r="V305" s="32">
        <v>162.1</v>
      </c>
      <c r="W305" s="32">
        <v>159.19999999999999</v>
      </c>
      <c r="X305" s="32">
        <v>169.7</v>
      </c>
      <c r="Y305" s="32">
        <v>154.19999999999999</v>
      </c>
      <c r="Z305" s="32">
        <v>160.4</v>
      </c>
      <c r="AA305" s="32">
        <v>166.8</v>
      </c>
      <c r="AB305" s="32">
        <v>159.4</v>
      </c>
      <c r="AC305" s="32">
        <v>161.5</v>
      </c>
      <c r="AD305" s="32">
        <v>162.1</v>
      </c>
    </row>
    <row r="306" spans="1:30" x14ac:dyDescent="0.3">
      <c r="A306" t="s">
        <v>33</v>
      </c>
      <c r="B306">
        <v>2021</v>
      </c>
      <c r="C306" t="s">
        <v>39</v>
      </c>
      <c r="D306" s="32">
        <v>149.19999999999999</v>
      </c>
      <c r="E306" s="32">
        <v>205.5</v>
      </c>
      <c r="F306" s="32">
        <v>182.8</v>
      </c>
      <c r="G306">
        <v>156.5</v>
      </c>
      <c r="H306" s="32">
        <v>172.2</v>
      </c>
      <c r="I306" s="32">
        <v>171.5</v>
      </c>
      <c r="J306" s="32">
        <v>176.2</v>
      </c>
      <c r="K306" s="32">
        <v>166.9</v>
      </c>
      <c r="L306" s="32">
        <v>116.1</v>
      </c>
      <c r="M306" s="32">
        <v>165.5</v>
      </c>
      <c r="N306" s="32">
        <v>152.30000000000001</v>
      </c>
      <c r="O306" s="32">
        <v>173.3</v>
      </c>
      <c r="P306" s="32">
        <v>166.2</v>
      </c>
      <c r="Q306" s="32">
        <v>195.6</v>
      </c>
      <c r="R306" s="32">
        <v>157.30000000000001</v>
      </c>
      <c r="S306" s="32">
        <v>140.5</v>
      </c>
      <c r="T306" s="32">
        <v>154.80000000000001</v>
      </c>
      <c r="U306" s="32">
        <v>160.5</v>
      </c>
      <c r="V306" s="32">
        <v>156.1</v>
      </c>
      <c r="W306" s="32">
        <v>149.80000000000001</v>
      </c>
      <c r="X306" s="32">
        <v>160.80000000000001</v>
      </c>
      <c r="Y306" s="32">
        <v>147.5</v>
      </c>
      <c r="Z306" s="32">
        <v>150.69999999999999</v>
      </c>
      <c r="AA306" s="32">
        <v>158.1</v>
      </c>
      <c r="AB306" s="32">
        <v>158</v>
      </c>
      <c r="AC306" s="32">
        <v>153.4</v>
      </c>
      <c r="AD306" s="32">
        <v>160.4</v>
      </c>
    </row>
    <row r="307" spans="1:30" x14ac:dyDescent="0.3">
      <c r="A307" t="s">
        <v>34</v>
      </c>
      <c r="B307">
        <v>2021</v>
      </c>
      <c r="C307" t="s">
        <v>39</v>
      </c>
      <c r="D307" s="32">
        <v>146.69999999999999</v>
      </c>
      <c r="E307" s="32">
        <v>202</v>
      </c>
      <c r="F307" s="32">
        <v>180.7</v>
      </c>
      <c r="G307">
        <v>156.19999999999999</v>
      </c>
      <c r="H307" s="32">
        <v>183.7</v>
      </c>
      <c r="I307" s="32">
        <v>164.6</v>
      </c>
      <c r="J307" s="32">
        <v>155.4</v>
      </c>
      <c r="K307" s="32">
        <v>166</v>
      </c>
      <c r="L307" s="32">
        <v>115.1</v>
      </c>
      <c r="M307" s="32">
        <v>168.5</v>
      </c>
      <c r="N307" s="32">
        <v>160</v>
      </c>
      <c r="O307" s="32">
        <v>172.4</v>
      </c>
      <c r="P307" s="32">
        <v>162.6</v>
      </c>
      <c r="Q307" s="32">
        <v>190.8</v>
      </c>
      <c r="R307" s="32">
        <v>162.19999999999999</v>
      </c>
      <c r="S307" s="32">
        <v>151.80000000000001</v>
      </c>
      <c r="T307" s="32">
        <v>160.69999999999999</v>
      </c>
      <c r="U307" s="32">
        <v>160.5</v>
      </c>
      <c r="V307" s="32">
        <v>159.80000000000001</v>
      </c>
      <c r="W307" s="32">
        <v>154.80000000000001</v>
      </c>
      <c r="X307" s="32">
        <v>166.3</v>
      </c>
      <c r="Y307" s="32">
        <v>150.69999999999999</v>
      </c>
      <c r="Z307" s="32">
        <v>154.9</v>
      </c>
      <c r="AA307" s="32">
        <v>161.69999999999999</v>
      </c>
      <c r="AB307" s="32">
        <v>158.80000000000001</v>
      </c>
      <c r="AC307" s="32">
        <v>157.6</v>
      </c>
      <c r="AD307" s="32">
        <v>161.30000000000001</v>
      </c>
    </row>
    <row r="308" spans="1:30" x14ac:dyDescent="0.3">
      <c r="A308" t="s">
        <v>30</v>
      </c>
      <c r="B308">
        <v>2021</v>
      </c>
      <c r="C308" t="s">
        <v>40</v>
      </c>
      <c r="D308" s="32">
        <v>145.1</v>
      </c>
      <c r="E308" s="32">
        <v>204.5</v>
      </c>
      <c r="F308" s="32">
        <v>180.4</v>
      </c>
      <c r="G308">
        <v>157.1</v>
      </c>
      <c r="H308" s="32">
        <v>188.7</v>
      </c>
      <c r="I308" s="32">
        <v>157.69999999999999</v>
      </c>
      <c r="J308" s="32">
        <v>152.80000000000001</v>
      </c>
      <c r="K308" s="32">
        <v>163.6</v>
      </c>
      <c r="L308" s="32">
        <v>113.9</v>
      </c>
      <c r="M308" s="32">
        <v>169.7</v>
      </c>
      <c r="N308" s="32">
        <v>166.2</v>
      </c>
      <c r="O308" s="32">
        <v>171</v>
      </c>
      <c r="P308" s="32">
        <v>161.69999999999999</v>
      </c>
      <c r="Q308" s="32">
        <v>189.7</v>
      </c>
      <c r="R308" s="32">
        <v>166</v>
      </c>
      <c r="S308" s="32">
        <v>161.1</v>
      </c>
      <c r="T308" s="32">
        <v>165.3</v>
      </c>
      <c r="U308" s="32">
        <v>161.5</v>
      </c>
      <c r="V308" s="32">
        <v>162.5</v>
      </c>
      <c r="W308" s="32">
        <v>160.30000000000001</v>
      </c>
      <c r="X308" s="32">
        <v>170.4</v>
      </c>
      <c r="Y308" s="32">
        <v>157.1</v>
      </c>
      <c r="Z308" s="32">
        <v>160.69999999999999</v>
      </c>
      <c r="AA308" s="32">
        <v>167.2</v>
      </c>
      <c r="AB308" s="32">
        <v>160.4</v>
      </c>
      <c r="AC308" s="32">
        <v>162.80000000000001</v>
      </c>
      <c r="AD308" s="32">
        <v>163.19999999999999</v>
      </c>
    </row>
    <row r="309" spans="1:30" x14ac:dyDescent="0.3">
      <c r="A309" t="s">
        <v>33</v>
      </c>
      <c r="B309">
        <v>2021</v>
      </c>
      <c r="C309" t="s">
        <v>40</v>
      </c>
      <c r="D309" s="32">
        <v>149.1</v>
      </c>
      <c r="E309" s="32">
        <v>210.9</v>
      </c>
      <c r="F309" s="32">
        <v>185</v>
      </c>
      <c r="G309">
        <v>158.19999999999999</v>
      </c>
      <c r="H309" s="32">
        <v>170.6</v>
      </c>
      <c r="I309" s="32">
        <v>170.9</v>
      </c>
      <c r="J309" s="32">
        <v>186.4</v>
      </c>
      <c r="K309" s="32">
        <v>164.7</v>
      </c>
      <c r="L309" s="32">
        <v>115.7</v>
      </c>
      <c r="M309" s="32">
        <v>165.5</v>
      </c>
      <c r="N309" s="32">
        <v>153.4</v>
      </c>
      <c r="O309" s="32">
        <v>173.5</v>
      </c>
      <c r="P309" s="32">
        <v>167.9</v>
      </c>
      <c r="Q309" s="32">
        <v>195.5</v>
      </c>
      <c r="R309" s="32">
        <v>157.9</v>
      </c>
      <c r="S309" s="32">
        <v>141.9</v>
      </c>
      <c r="T309" s="32">
        <v>155.5</v>
      </c>
      <c r="U309" s="32">
        <v>161.5</v>
      </c>
      <c r="V309" s="32">
        <v>157.69999999999999</v>
      </c>
      <c r="W309" s="32">
        <v>150.69999999999999</v>
      </c>
      <c r="X309" s="32">
        <v>161.5</v>
      </c>
      <c r="Y309" s="32">
        <v>149.5</v>
      </c>
      <c r="Z309" s="32">
        <v>151.19999999999999</v>
      </c>
      <c r="AA309" s="32">
        <v>160.30000000000001</v>
      </c>
      <c r="AB309" s="32">
        <v>159.6</v>
      </c>
      <c r="AC309" s="32">
        <v>155</v>
      </c>
      <c r="AD309" s="32">
        <v>161.80000000000001</v>
      </c>
    </row>
    <row r="310" spans="1:30" x14ac:dyDescent="0.3">
      <c r="A310" t="s">
        <v>34</v>
      </c>
      <c r="B310">
        <v>2021</v>
      </c>
      <c r="C310" t="s">
        <v>40</v>
      </c>
      <c r="D310" s="32">
        <v>146.4</v>
      </c>
      <c r="E310" s="32">
        <v>206.8</v>
      </c>
      <c r="F310" s="32">
        <v>182.2</v>
      </c>
      <c r="G310">
        <v>157.5</v>
      </c>
      <c r="H310" s="32">
        <v>182.1</v>
      </c>
      <c r="I310" s="32">
        <v>163.9</v>
      </c>
      <c r="J310" s="32">
        <v>164.2</v>
      </c>
      <c r="K310" s="32">
        <v>164</v>
      </c>
      <c r="L310" s="32">
        <v>114.5</v>
      </c>
      <c r="M310" s="32">
        <v>168.3</v>
      </c>
      <c r="N310" s="32">
        <v>160.9</v>
      </c>
      <c r="O310" s="32">
        <v>172.2</v>
      </c>
      <c r="P310" s="32">
        <v>164</v>
      </c>
      <c r="Q310" s="32">
        <v>191.2</v>
      </c>
      <c r="R310" s="32">
        <v>162.80000000000001</v>
      </c>
      <c r="S310" s="32">
        <v>153.1</v>
      </c>
      <c r="T310" s="32">
        <v>161.4</v>
      </c>
      <c r="U310" s="32">
        <v>161.5</v>
      </c>
      <c r="V310" s="32">
        <v>160.69999999999999</v>
      </c>
      <c r="W310" s="32">
        <v>155.80000000000001</v>
      </c>
      <c r="X310" s="32">
        <v>167</v>
      </c>
      <c r="Y310" s="32">
        <v>153.1</v>
      </c>
      <c r="Z310" s="32">
        <v>155.30000000000001</v>
      </c>
      <c r="AA310" s="32">
        <v>163.19999999999999</v>
      </c>
      <c r="AB310" s="32">
        <v>160.1</v>
      </c>
      <c r="AC310" s="32">
        <v>159</v>
      </c>
      <c r="AD310" s="32">
        <v>162.5</v>
      </c>
    </row>
    <row r="311" spans="1:30" x14ac:dyDescent="0.3">
      <c r="A311" t="s">
        <v>30</v>
      </c>
      <c r="B311">
        <v>2021</v>
      </c>
      <c r="C311" t="s">
        <v>41</v>
      </c>
      <c r="D311" s="32">
        <v>144.9</v>
      </c>
      <c r="E311" s="32">
        <v>202.3</v>
      </c>
      <c r="F311" s="32">
        <v>176.5</v>
      </c>
      <c r="G311">
        <v>157.5</v>
      </c>
      <c r="H311" s="32">
        <v>190.9</v>
      </c>
      <c r="I311" s="32">
        <v>155.69999999999999</v>
      </c>
      <c r="J311" s="32">
        <v>153.9</v>
      </c>
      <c r="K311" s="32">
        <v>162.80000000000001</v>
      </c>
      <c r="L311" s="32">
        <v>115.2</v>
      </c>
      <c r="M311" s="32">
        <v>169.8</v>
      </c>
      <c r="N311" s="32">
        <v>167.6</v>
      </c>
      <c r="O311" s="32">
        <v>171.9</v>
      </c>
      <c r="P311" s="32">
        <v>161.80000000000001</v>
      </c>
      <c r="Q311" s="32">
        <v>190.2</v>
      </c>
      <c r="R311" s="32">
        <v>167</v>
      </c>
      <c r="S311" s="32">
        <v>162.6</v>
      </c>
      <c r="T311" s="32">
        <v>166.3</v>
      </c>
      <c r="U311" s="32">
        <v>162.1</v>
      </c>
      <c r="V311" s="32">
        <v>163.1</v>
      </c>
      <c r="W311" s="32">
        <v>160.9</v>
      </c>
      <c r="X311" s="32">
        <v>171.1</v>
      </c>
      <c r="Y311" s="32">
        <v>157.69999999999999</v>
      </c>
      <c r="Z311" s="32">
        <v>161.1</v>
      </c>
      <c r="AA311" s="32">
        <v>167.5</v>
      </c>
      <c r="AB311" s="32">
        <v>160.30000000000001</v>
      </c>
      <c r="AC311" s="32">
        <v>163.30000000000001</v>
      </c>
      <c r="AD311" s="32">
        <v>163.6</v>
      </c>
    </row>
    <row r="312" spans="1:30" x14ac:dyDescent="0.3">
      <c r="A312" t="s">
        <v>33</v>
      </c>
      <c r="B312">
        <v>2021</v>
      </c>
      <c r="C312" t="s">
        <v>41</v>
      </c>
      <c r="D312" s="32">
        <v>149.30000000000001</v>
      </c>
      <c r="E312" s="32">
        <v>207.4</v>
      </c>
      <c r="F312" s="32">
        <v>174.1</v>
      </c>
      <c r="G312">
        <v>159.19999999999999</v>
      </c>
      <c r="H312" s="32">
        <v>175</v>
      </c>
      <c r="I312" s="32">
        <v>161.30000000000001</v>
      </c>
      <c r="J312" s="32">
        <v>183.3</v>
      </c>
      <c r="K312" s="32">
        <v>164.5</v>
      </c>
      <c r="L312" s="32">
        <v>120.4</v>
      </c>
      <c r="M312" s="32">
        <v>166.2</v>
      </c>
      <c r="N312" s="32">
        <v>154.80000000000001</v>
      </c>
      <c r="O312" s="32">
        <v>175.1</v>
      </c>
      <c r="P312" s="32">
        <v>167.3</v>
      </c>
      <c r="Q312" s="32">
        <v>196.5</v>
      </c>
      <c r="R312" s="32">
        <v>159.80000000000001</v>
      </c>
      <c r="S312" s="32">
        <v>143.6</v>
      </c>
      <c r="T312" s="32">
        <v>157.30000000000001</v>
      </c>
      <c r="U312" s="32">
        <v>162.1</v>
      </c>
      <c r="V312" s="32">
        <v>160.69999999999999</v>
      </c>
      <c r="W312" s="32">
        <v>153.19999999999999</v>
      </c>
      <c r="X312" s="32">
        <v>162.80000000000001</v>
      </c>
      <c r="Y312" s="32">
        <v>150.4</v>
      </c>
      <c r="Z312" s="32">
        <v>153.69999999999999</v>
      </c>
      <c r="AA312" s="32">
        <v>160.4</v>
      </c>
      <c r="AB312" s="32">
        <v>159.6</v>
      </c>
      <c r="AC312" s="32">
        <v>156</v>
      </c>
      <c r="AD312" s="32">
        <v>162.30000000000001</v>
      </c>
    </row>
    <row r="313" spans="1:30" x14ac:dyDescent="0.3">
      <c r="A313" t="s">
        <v>34</v>
      </c>
      <c r="B313">
        <v>2021</v>
      </c>
      <c r="C313" t="s">
        <v>41</v>
      </c>
      <c r="D313" s="32">
        <v>146.6</v>
      </c>
      <c r="E313" s="32">
        <v>204</v>
      </c>
      <c r="F313" s="32">
        <v>172.8</v>
      </c>
      <c r="G313">
        <v>158.4</v>
      </c>
      <c r="H313" s="32">
        <v>188</v>
      </c>
      <c r="I313" s="32">
        <v>156.80000000000001</v>
      </c>
      <c r="J313" s="32">
        <v>162.19999999999999</v>
      </c>
      <c r="K313" s="32">
        <v>164.1</v>
      </c>
      <c r="L313" s="32">
        <v>119.7</v>
      </c>
      <c r="M313" s="32">
        <v>168.8</v>
      </c>
      <c r="N313" s="32">
        <v>162.69999999999999</v>
      </c>
      <c r="O313" s="32">
        <v>173.9</v>
      </c>
      <c r="P313" s="32">
        <v>164</v>
      </c>
      <c r="Q313" s="32">
        <v>192.1</v>
      </c>
      <c r="R313" s="32">
        <v>164.5</v>
      </c>
      <c r="S313" s="32">
        <v>155.30000000000001</v>
      </c>
      <c r="T313" s="32">
        <v>163.19999999999999</v>
      </c>
      <c r="U313" s="32">
        <v>162.1</v>
      </c>
      <c r="V313" s="32">
        <v>162.6</v>
      </c>
      <c r="W313" s="32">
        <v>157.5</v>
      </c>
      <c r="X313" s="32">
        <v>168.4</v>
      </c>
      <c r="Y313" s="32">
        <v>154</v>
      </c>
      <c r="Z313" s="32">
        <v>157.6</v>
      </c>
      <c r="AA313" s="32">
        <v>163.80000000000001</v>
      </c>
      <c r="AB313" s="32">
        <v>160</v>
      </c>
      <c r="AC313" s="32">
        <v>160</v>
      </c>
      <c r="AD313" s="32">
        <v>163.19999999999999</v>
      </c>
    </row>
    <row r="314" spans="1:30" x14ac:dyDescent="0.3">
      <c r="A314" t="s">
        <v>30</v>
      </c>
      <c r="B314">
        <v>2021</v>
      </c>
      <c r="C314" t="s">
        <v>42</v>
      </c>
      <c r="D314" s="32">
        <v>145.4</v>
      </c>
      <c r="E314" s="32">
        <v>202.1</v>
      </c>
      <c r="F314" s="32">
        <v>172</v>
      </c>
      <c r="G314">
        <v>158</v>
      </c>
      <c r="H314" s="32">
        <v>195.5</v>
      </c>
      <c r="I314" s="32">
        <v>152.69999999999999</v>
      </c>
      <c r="J314" s="32">
        <v>151.4</v>
      </c>
      <c r="K314" s="32">
        <v>163.9</v>
      </c>
      <c r="L314" s="32">
        <v>119.3</v>
      </c>
      <c r="M314" s="32">
        <v>170.1</v>
      </c>
      <c r="N314" s="32">
        <v>168.3</v>
      </c>
      <c r="O314" s="32">
        <v>172.8</v>
      </c>
      <c r="P314" s="32">
        <v>162.1</v>
      </c>
      <c r="Q314" s="32">
        <v>190.5</v>
      </c>
      <c r="R314" s="32">
        <v>167.7</v>
      </c>
      <c r="S314" s="32">
        <v>163.6</v>
      </c>
      <c r="T314" s="32">
        <v>167.1</v>
      </c>
      <c r="U314" s="32">
        <v>162.1</v>
      </c>
      <c r="V314" s="32">
        <v>163.69999999999999</v>
      </c>
      <c r="W314" s="32">
        <v>161.30000000000001</v>
      </c>
      <c r="X314" s="32">
        <v>171.9</v>
      </c>
      <c r="Y314" s="32">
        <v>157.80000000000001</v>
      </c>
      <c r="Z314" s="32">
        <v>162.69999999999999</v>
      </c>
      <c r="AA314" s="32">
        <v>168.5</v>
      </c>
      <c r="AB314" s="32">
        <v>160.19999999999999</v>
      </c>
      <c r="AC314" s="32">
        <v>163.80000000000001</v>
      </c>
      <c r="AD314" s="32">
        <v>164</v>
      </c>
    </row>
    <row r="315" spans="1:30" x14ac:dyDescent="0.3">
      <c r="A315" t="s">
        <v>33</v>
      </c>
      <c r="B315">
        <v>2021</v>
      </c>
      <c r="C315" t="s">
        <v>42</v>
      </c>
      <c r="D315" s="32">
        <v>149.30000000000001</v>
      </c>
      <c r="E315" s="32">
        <v>207.4</v>
      </c>
      <c r="F315" s="32">
        <v>174.1</v>
      </c>
      <c r="G315">
        <v>159.1</v>
      </c>
      <c r="H315" s="32">
        <v>175</v>
      </c>
      <c r="I315" s="32">
        <v>161.19999999999999</v>
      </c>
      <c r="J315" s="32">
        <v>183.5</v>
      </c>
      <c r="K315" s="32">
        <v>164.5</v>
      </c>
      <c r="L315" s="32">
        <v>120.4</v>
      </c>
      <c r="M315" s="32">
        <v>166.2</v>
      </c>
      <c r="N315" s="32">
        <v>154.80000000000001</v>
      </c>
      <c r="O315" s="32">
        <v>175.1</v>
      </c>
      <c r="P315" s="32">
        <v>167.3</v>
      </c>
      <c r="Q315" s="32">
        <v>196.5</v>
      </c>
      <c r="R315" s="32">
        <v>159.80000000000001</v>
      </c>
      <c r="S315" s="32">
        <v>143.6</v>
      </c>
      <c r="T315" s="32">
        <v>157.4</v>
      </c>
      <c r="U315" s="32">
        <v>162.1</v>
      </c>
      <c r="V315" s="32">
        <v>160.80000000000001</v>
      </c>
      <c r="W315" s="32">
        <v>153.30000000000001</v>
      </c>
      <c r="X315" s="32">
        <v>162.80000000000001</v>
      </c>
      <c r="Y315" s="32">
        <v>150.5</v>
      </c>
      <c r="Z315" s="32">
        <v>153.9</v>
      </c>
      <c r="AA315" s="32">
        <v>160.30000000000001</v>
      </c>
      <c r="AB315" s="32">
        <v>159.6</v>
      </c>
      <c r="AC315" s="32">
        <v>156</v>
      </c>
      <c r="AD315" s="32">
        <v>162.30000000000001</v>
      </c>
    </row>
    <row r="316" spans="1:30" x14ac:dyDescent="0.3">
      <c r="A316" t="s">
        <v>34</v>
      </c>
      <c r="B316">
        <v>2021</v>
      </c>
      <c r="C316" t="s">
        <v>42</v>
      </c>
      <c r="D316" s="32">
        <v>146.6</v>
      </c>
      <c r="E316" s="32">
        <v>204</v>
      </c>
      <c r="F316" s="32">
        <v>172.8</v>
      </c>
      <c r="G316">
        <v>158.4</v>
      </c>
      <c r="H316" s="32">
        <v>188</v>
      </c>
      <c r="I316" s="32">
        <v>156.69999999999999</v>
      </c>
      <c r="J316" s="32">
        <v>162.30000000000001</v>
      </c>
      <c r="K316" s="32">
        <v>164.1</v>
      </c>
      <c r="L316" s="32">
        <v>119.7</v>
      </c>
      <c r="M316" s="32">
        <v>168.8</v>
      </c>
      <c r="N316" s="32">
        <v>162.69999999999999</v>
      </c>
      <c r="O316" s="32">
        <v>173.9</v>
      </c>
      <c r="P316" s="32">
        <v>164</v>
      </c>
      <c r="Q316" s="32">
        <v>192.1</v>
      </c>
      <c r="R316" s="32">
        <v>164.6</v>
      </c>
      <c r="S316" s="32">
        <v>155.30000000000001</v>
      </c>
      <c r="T316" s="32">
        <v>163.30000000000001</v>
      </c>
      <c r="U316" s="32">
        <v>162.1</v>
      </c>
      <c r="V316" s="32">
        <v>162.6</v>
      </c>
      <c r="W316" s="32">
        <v>157.5</v>
      </c>
      <c r="X316" s="32">
        <v>168.4</v>
      </c>
      <c r="Y316" s="32">
        <v>154</v>
      </c>
      <c r="Z316" s="32">
        <v>157.69999999999999</v>
      </c>
      <c r="AA316" s="32">
        <v>163.69999999999999</v>
      </c>
      <c r="AB316" s="32">
        <v>160</v>
      </c>
      <c r="AC316" s="32">
        <v>160</v>
      </c>
      <c r="AD316" s="32">
        <v>163.19999999999999</v>
      </c>
    </row>
    <row r="317" spans="1:30" x14ac:dyDescent="0.3">
      <c r="A317" t="s">
        <v>30</v>
      </c>
      <c r="B317">
        <v>2021</v>
      </c>
      <c r="C317" t="s">
        <v>43</v>
      </c>
      <c r="D317" s="32">
        <v>146.1</v>
      </c>
      <c r="E317" s="32">
        <v>202.5</v>
      </c>
      <c r="F317" s="32">
        <v>170.1</v>
      </c>
      <c r="G317">
        <v>158.4</v>
      </c>
      <c r="H317" s="32">
        <v>198.8</v>
      </c>
      <c r="I317" s="32">
        <v>152.6</v>
      </c>
      <c r="J317" s="32">
        <v>170.4</v>
      </c>
      <c r="K317" s="32">
        <v>165.2</v>
      </c>
      <c r="L317" s="32">
        <v>121.6</v>
      </c>
      <c r="M317" s="32">
        <v>170.6</v>
      </c>
      <c r="N317" s="32">
        <v>168.8</v>
      </c>
      <c r="O317" s="32">
        <v>173.6</v>
      </c>
      <c r="P317" s="32">
        <v>165.5</v>
      </c>
      <c r="Q317" s="32">
        <v>191.2</v>
      </c>
      <c r="R317" s="32">
        <v>168.9</v>
      </c>
      <c r="S317" s="32">
        <v>164.8</v>
      </c>
      <c r="T317" s="32">
        <v>168.3</v>
      </c>
      <c r="U317" s="32">
        <v>163.6</v>
      </c>
      <c r="V317" s="32">
        <v>165.5</v>
      </c>
      <c r="W317" s="32">
        <v>162</v>
      </c>
      <c r="X317" s="32">
        <v>172.5</v>
      </c>
      <c r="Y317" s="32">
        <v>159.5</v>
      </c>
      <c r="Z317" s="32">
        <v>163.19999999999999</v>
      </c>
      <c r="AA317" s="32">
        <v>169</v>
      </c>
      <c r="AB317" s="32">
        <v>161.1</v>
      </c>
      <c r="AC317" s="32">
        <v>164.7</v>
      </c>
      <c r="AD317" s="32">
        <v>166.3</v>
      </c>
    </row>
    <row r="318" spans="1:30" x14ac:dyDescent="0.3">
      <c r="A318" t="s">
        <v>33</v>
      </c>
      <c r="B318">
        <v>2021</v>
      </c>
      <c r="C318" t="s">
        <v>43</v>
      </c>
      <c r="D318" s="32">
        <v>150.1</v>
      </c>
      <c r="E318" s="32">
        <v>208.4</v>
      </c>
      <c r="F318" s="32">
        <v>173</v>
      </c>
      <c r="G318">
        <v>159.19999999999999</v>
      </c>
      <c r="H318" s="32">
        <v>176.6</v>
      </c>
      <c r="I318" s="32">
        <v>159.30000000000001</v>
      </c>
      <c r="J318" s="32">
        <v>214.4</v>
      </c>
      <c r="K318" s="32">
        <v>165.3</v>
      </c>
      <c r="L318" s="32">
        <v>122.5</v>
      </c>
      <c r="M318" s="32">
        <v>166.8</v>
      </c>
      <c r="N318" s="32">
        <v>155.4</v>
      </c>
      <c r="O318" s="32">
        <v>175.9</v>
      </c>
      <c r="P318" s="32">
        <v>171.5</v>
      </c>
      <c r="Q318" s="32">
        <v>197</v>
      </c>
      <c r="R318" s="32">
        <v>160.80000000000001</v>
      </c>
      <c r="S318" s="32">
        <v>144.4</v>
      </c>
      <c r="T318" s="32">
        <v>158.30000000000001</v>
      </c>
      <c r="U318" s="32">
        <v>163.6</v>
      </c>
      <c r="V318" s="32">
        <v>162.19999999999999</v>
      </c>
      <c r="W318" s="32">
        <v>154.30000000000001</v>
      </c>
      <c r="X318" s="32">
        <v>163.5</v>
      </c>
      <c r="Y318" s="32">
        <v>152.19999999999999</v>
      </c>
      <c r="Z318" s="32">
        <v>155.1</v>
      </c>
      <c r="AA318" s="32">
        <v>160.30000000000001</v>
      </c>
      <c r="AB318" s="32">
        <v>160.30000000000001</v>
      </c>
      <c r="AC318" s="32">
        <v>157</v>
      </c>
      <c r="AD318" s="32">
        <v>164.6</v>
      </c>
    </row>
    <row r="319" spans="1:30" x14ac:dyDescent="0.3">
      <c r="A319" t="s">
        <v>34</v>
      </c>
      <c r="B319">
        <v>2021</v>
      </c>
      <c r="C319" t="s">
        <v>43</v>
      </c>
      <c r="D319" s="32">
        <v>147.4</v>
      </c>
      <c r="E319" s="32">
        <v>204.6</v>
      </c>
      <c r="F319" s="32">
        <v>171.2</v>
      </c>
      <c r="G319">
        <v>158.69999999999999</v>
      </c>
      <c r="H319" s="32">
        <v>190.6</v>
      </c>
      <c r="I319" s="32">
        <v>155.69999999999999</v>
      </c>
      <c r="J319" s="32">
        <v>185.3</v>
      </c>
      <c r="K319" s="32">
        <v>165.2</v>
      </c>
      <c r="L319" s="32">
        <v>121.9</v>
      </c>
      <c r="M319" s="32">
        <v>169.3</v>
      </c>
      <c r="N319" s="32">
        <v>163.19999999999999</v>
      </c>
      <c r="O319" s="32">
        <v>174.7</v>
      </c>
      <c r="P319" s="32">
        <v>167.7</v>
      </c>
      <c r="Q319" s="32">
        <v>192.7</v>
      </c>
      <c r="R319" s="32">
        <v>165.7</v>
      </c>
      <c r="S319" s="32">
        <v>156.30000000000001</v>
      </c>
      <c r="T319" s="32">
        <v>164.3</v>
      </c>
      <c r="U319" s="32">
        <v>163.6</v>
      </c>
      <c r="V319" s="32">
        <v>164.2</v>
      </c>
      <c r="W319" s="32">
        <v>158.4</v>
      </c>
      <c r="X319" s="32">
        <v>169.1</v>
      </c>
      <c r="Y319" s="32">
        <v>155.69999999999999</v>
      </c>
      <c r="Z319" s="32">
        <v>158.6</v>
      </c>
      <c r="AA319" s="32">
        <v>163.9</v>
      </c>
      <c r="AB319" s="32">
        <v>160.80000000000001</v>
      </c>
      <c r="AC319" s="32">
        <v>161</v>
      </c>
      <c r="AD319" s="32">
        <v>165.5</v>
      </c>
    </row>
    <row r="320" spans="1:30" x14ac:dyDescent="0.3">
      <c r="A320" t="s">
        <v>30</v>
      </c>
      <c r="B320">
        <v>2021</v>
      </c>
      <c r="C320" t="s">
        <v>45</v>
      </c>
      <c r="D320" s="32">
        <v>146.9</v>
      </c>
      <c r="E320" s="32">
        <v>199.8</v>
      </c>
      <c r="F320" s="32">
        <v>171.5</v>
      </c>
      <c r="G320">
        <v>159.1</v>
      </c>
      <c r="H320" s="32">
        <v>198.4</v>
      </c>
      <c r="I320" s="32">
        <v>153.19999999999999</v>
      </c>
      <c r="J320" s="32">
        <v>183.9</v>
      </c>
      <c r="K320" s="32">
        <v>165.4</v>
      </c>
      <c r="L320" s="32">
        <v>122.1</v>
      </c>
      <c r="M320" s="32">
        <v>170.8</v>
      </c>
      <c r="N320" s="32">
        <v>169.1</v>
      </c>
      <c r="O320" s="32">
        <v>174.3</v>
      </c>
      <c r="P320" s="32">
        <v>167.5</v>
      </c>
      <c r="Q320" s="32">
        <v>191.4</v>
      </c>
      <c r="R320" s="32">
        <v>170.4</v>
      </c>
      <c r="S320" s="32">
        <v>166</v>
      </c>
      <c r="T320" s="32">
        <v>169.8</v>
      </c>
      <c r="U320" s="32">
        <v>164.2</v>
      </c>
      <c r="V320" s="32">
        <v>165.3</v>
      </c>
      <c r="W320" s="32">
        <v>162.9</v>
      </c>
      <c r="X320" s="32">
        <v>173.4</v>
      </c>
      <c r="Y320" s="32">
        <v>158.9</v>
      </c>
      <c r="Z320" s="32">
        <v>163.80000000000001</v>
      </c>
      <c r="AA320" s="32">
        <v>169.3</v>
      </c>
      <c r="AB320" s="32">
        <v>162.4</v>
      </c>
      <c r="AC320" s="32">
        <v>165.2</v>
      </c>
      <c r="AD320" s="32">
        <v>167.6</v>
      </c>
    </row>
    <row r="321" spans="1:30" x14ac:dyDescent="0.3">
      <c r="A321" t="s">
        <v>33</v>
      </c>
      <c r="B321">
        <v>2021</v>
      </c>
      <c r="C321" t="s">
        <v>45</v>
      </c>
      <c r="D321" s="32">
        <v>151</v>
      </c>
      <c r="E321" s="32">
        <v>204.9</v>
      </c>
      <c r="F321" s="32">
        <v>175.4</v>
      </c>
      <c r="G321">
        <v>159.6</v>
      </c>
      <c r="H321" s="32">
        <v>175.8</v>
      </c>
      <c r="I321" s="32">
        <v>160.30000000000001</v>
      </c>
      <c r="J321" s="32">
        <v>229.1</v>
      </c>
      <c r="K321" s="32">
        <v>165.1</v>
      </c>
      <c r="L321" s="32">
        <v>123.1</v>
      </c>
      <c r="M321" s="32">
        <v>167.2</v>
      </c>
      <c r="N321" s="32">
        <v>156.1</v>
      </c>
      <c r="O321" s="32">
        <v>176.8</v>
      </c>
      <c r="P321" s="32">
        <v>173.5</v>
      </c>
      <c r="Q321" s="32">
        <v>197</v>
      </c>
      <c r="R321" s="32">
        <v>162.30000000000001</v>
      </c>
      <c r="S321" s="32">
        <v>145.30000000000001</v>
      </c>
      <c r="T321" s="32">
        <v>159.69999999999999</v>
      </c>
      <c r="U321" s="32">
        <v>164.2</v>
      </c>
      <c r="V321" s="32">
        <v>161.6</v>
      </c>
      <c r="W321" s="32">
        <v>155.19999999999999</v>
      </c>
      <c r="X321" s="32">
        <v>164.2</v>
      </c>
      <c r="Y321" s="32">
        <v>151.19999999999999</v>
      </c>
      <c r="Z321" s="32">
        <v>156.69999999999999</v>
      </c>
      <c r="AA321" s="32">
        <v>160.80000000000001</v>
      </c>
      <c r="AB321" s="32">
        <v>161.80000000000001</v>
      </c>
      <c r="AC321" s="32">
        <v>157.30000000000001</v>
      </c>
      <c r="AD321" s="32">
        <v>165.6</v>
      </c>
    </row>
    <row r="322" spans="1:30" x14ac:dyDescent="0.3">
      <c r="A322" t="s">
        <v>34</v>
      </c>
      <c r="B322">
        <v>2021</v>
      </c>
      <c r="C322" t="s">
        <v>45</v>
      </c>
      <c r="D322" s="32">
        <v>148.19999999999999</v>
      </c>
      <c r="E322" s="32">
        <v>201.6</v>
      </c>
      <c r="F322" s="32">
        <v>173</v>
      </c>
      <c r="G322">
        <v>159.30000000000001</v>
      </c>
      <c r="H322" s="32">
        <v>190.1</v>
      </c>
      <c r="I322" s="32">
        <v>156.5</v>
      </c>
      <c r="J322" s="32">
        <v>199.2</v>
      </c>
      <c r="K322" s="32">
        <v>165.3</v>
      </c>
      <c r="L322" s="32">
        <v>122.4</v>
      </c>
      <c r="M322" s="32">
        <v>169.6</v>
      </c>
      <c r="N322" s="32">
        <v>163.69999999999999</v>
      </c>
      <c r="O322" s="32">
        <v>175.5</v>
      </c>
      <c r="P322" s="32">
        <v>169.7</v>
      </c>
      <c r="Q322" s="32">
        <v>192.9</v>
      </c>
      <c r="R322" s="32">
        <v>167.2</v>
      </c>
      <c r="S322" s="32">
        <v>157.4</v>
      </c>
      <c r="T322" s="32">
        <v>165.8</v>
      </c>
      <c r="U322" s="32">
        <v>164.2</v>
      </c>
      <c r="V322" s="32">
        <v>163.9</v>
      </c>
      <c r="W322" s="32">
        <v>159.30000000000001</v>
      </c>
      <c r="X322" s="32">
        <v>169.9</v>
      </c>
      <c r="Y322" s="32">
        <v>154.80000000000001</v>
      </c>
      <c r="Z322" s="32">
        <v>159.80000000000001</v>
      </c>
      <c r="AA322" s="32">
        <v>164.3</v>
      </c>
      <c r="AB322" s="32">
        <v>162.19999999999999</v>
      </c>
      <c r="AC322" s="32">
        <v>161.4</v>
      </c>
      <c r="AD322" s="32">
        <v>166.7</v>
      </c>
    </row>
    <row r="323" spans="1:30" x14ac:dyDescent="0.3">
      <c r="A323" t="s">
        <v>30</v>
      </c>
      <c r="B323">
        <v>2021</v>
      </c>
      <c r="C323" t="s">
        <v>46</v>
      </c>
      <c r="D323" s="32">
        <v>147.4</v>
      </c>
      <c r="E323" s="32">
        <v>197</v>
      </c>
      <c r="F323" s="32">
        <v>176.5</v>
      </c>
      <c r="G323">
        <v>159.80000000000001</v>
      </c>
      <c r="H323" s="32">
        <v>195.8</v>
      </c>
      <c r="I323" s="32">
        <v>152</v>
      </c>
      <c r="J323" s="32">
        <v>172.3</v>
      </c>
      <c r="K323" s="32">
        <v>164.5</v>
      </c>
      <c r="L323" s="32">
        <v>120.6</v>
      </c>
      <c r="M323" s="32">
        <v>171.7</v>
      </c>
      <c r="N323" s="32">
        <v>169.7</v>
      </c>
      <c r="O323" s="32">
        <v>175.1</v>
      </c>
      <c r="P323" s="32">
        <v>165.8</v>
      </c>
      <c r="Q323" s="32">
        <v>190.8</v>
      </c>
      <c r="R323" s="32">
        <v>171.8</v>
      </c>
      <c r="S323" s="32">
        <v>167.3</v>
      </c>
      <c r="T323" s="32">
        <v>171.2</v>
      </c>
      <c r="U323" s="32">
        <v>163.4</v>
      </c>
      <c r="V323" s="32">
        <v>165.6</v>
      </c>
      <c r="W323" s="32">
        <v>163.9</v>
      </c>
      <c r="X323" s="32">
        <v>174</v>
      </c>
      <c r="Y323" s="32">
        <v>160.1</v>
      </c>
      <c r="Z323" s="32">
        <v>164.5</v>
      </c>
      <c r="AA323" s="32">
        <v>169.7</v>
      </c>
      <c r="AB323" s="32">
        <v>162.80000000000001</v>
      </c>
      <c r="AC323" s="32">
        <v>166</v>
      </c>
      <c r="AD323" s="32">
        <v>167</v>
      </c>
    </row>
    <row r="324" spans="1:30" x14ac:dyDescent="0.3">
      <c r="A324" t="s">
        <v>33</v>
      </c>
      <c r="B324">
        <v>2021</v>
      </c>
      <c r="C324" t="s">
        <v>46</v>
      </c>
      <c r="D324" s="32">
        <v>151.6</v>
      </c>
      <c r="E324" s="32">
        <v>202.2</v>
      </c>
      <c r="F324" s="32">
        <v>180</v>
      </c>
      <c r="G324">
        <v>160</v>
      </c>
      <c r="H324" s="32">
        <v>173.5</v>
      </c>
      <c r="I324" s="32">
        <v>158.30000000000001</v>
      </c>
      <c r="J324" s="32">
        <v>219.5</v>
      </c>
      <c r="K324" s="32">
        <v>164.2</v>
      </c>
      <c r="L324" s="32">
        <v>121.9</v>
      </c>
      <c r="M324" s="32">
        <v>168.2</v>
      </c>
      <c r="N324" s="32">
        <v>156.5</v>
      </c>
      <c r="O324" s="32">
        <v>178.2</v>
      </c>
      <c r="P324" s="32">
        <v>172.2</v>
      </c>
      <c r="Q324" s="32">
        <v>196.8</v>
      </c>
      <c r="R324" s="32">
        <v>163.30000000000001</v>
      </c>
      <c r="S324" s="32">
        <v>146.69999999999999</v>
      </c>
      <c r="T324" s="32">
        <v>160.69999999999999</v>
      </c>
      <c r="U324" s="32">
        <v>163.4</v>
      </c>
      <c r="V324" s="32">
        <v>161.69999999999999</v>
      </c>
      <c r="W324" s="32">
        <v>156</v>
      </c>
      <c r="X324" s="32">
        <v>165.1</v>
      </c>
      <c r="Y324" s="32">
        <v>151.80000000000001</v>
      </c>
      <c r="Z324" s="32">
        <v>157.6</v>
      </c>
      <c r="AA324" s="32">
        <v>160.6</v>
      </c>
      <c r="AB324" s="32">
        <v>162.4</v>
      </c>
      <c r="AC324" s="32">
        <v>157.80000000000001</v>
      </c>
      <c r="AD324" s="32">
        <v>165.2</v>
      </c>
    </row>
    <row r="325" spans="1:30" x14ac:dyDescent="0.3">
      <c r="A325" t="s">
        <v>34</v>
      </c>
      <c r="B325">
        <v>2021</v>
      </c>
      <c r="C325" t="s">
        <v>46</v>
      </c>
      <c r="D325" s="32">
        <v>148.69999999999999</v>
      </c>
      <c r="E325" s="32">
        <v>198.8</v>
      </c>
      <c r="F325" s="32">
        <v>177.9</v>
      </c>
      <c r="G325">
        <v>159.9</v>
      </c>
      <c r="H325" s="32">
        <v>187.6</v>
      </c>
      <c r="I325" s="32">
        <v>154.9</v>
      </c>
      <c r="J325" s="32">
        <v>188.3</v>
      </c>
      <c r="K325" s="32">
        <v>164.4</v>
      </c>
      <c r="L325" s="32">
        <v>121</v>
      </c>
      <c r="M325" s="32">
        <v>170.5</v>
      </c>
      <c r="N325" s="32">
        <v>164.2</v>
      </c>
      <c r="O325" s="32">
        <v>176.5</v>
      </c>
      <c r="P325" s="32">
        <v>168.2</v>
      </c>
      <c r="Q325" s="32">
        <v>192.4</v>
      </c>
      <c r="R325" s="32">
        <v>168.5</v>
      </c>
      <c r="S325" s="32">
        <v>158.69999999999999</v>
      </c>
      <c r="T325" s="32">
        <v>167</v>
      </c>
      <c r="U325" s="32">
        <v>163.4</v>
      </c>
      <c r="V325" s="32">
        <v>164.1</v>
      </c>
      <c r="W325" s="32">
        <v>160.19999999999999</v>
      </c>
      <c r="X325" s="32">
        <v>170.6</v>
      </c>
      <c r="Y325" s="32">
        <v>155.69999999999999</v>
      </c>
      <c r="Z325" s="32">
        <v>160.6</v>
      </c>
      <c r="AA325" s="32">
        <v>164.4</v>
      </c>
      <c r="AB325" s="32">
        <v>162.6</v>
      </c>
      <c r="AC325" s="32">
        <v>162</v>
      </c>
      <c r="AD325" s="32">
        <v>166.2</v>
      </c>
    </row>
    <row r="326" spans="1:30" x14ac:dyDescent="0.3">
      <c r="A326" t="s">
        <v>30</v>
      </c>
      <c r="B326">
        <v>2022</v>
      </c>
      <c r="C326" t="s">
        <v>31</v>
      </c>
      <c r="D326" s="32">
        <v>148.30000000000001</v>
      </c>
      <c r="E326" s="32">
        <v>196.9</v>
      </c>
      <c r="F326" s="32">
        <v>178</v>
      </c>
      <c r="G326">
        <v>160.5</v>
      </c>
      <c r="H326" s="32">
        <v>192.6</v>
      </c>
      <c r="I326" s="32">
        <v>151.19999999999999</v>
      </c>
      <c r="J326" s="32">
        <v>159.19999999999999</v>
      </c>
      <c r="K326" s="32">
        <v>164</v>
      </c>
      <c r="L326" s="32">
        <v>119.3</v>
      </c>
      <c r="M326" s="32">
        <v>173.3</v>
      </c>
      <c r="N326" s="32">
        <v>169.8</v>
      </c>
      <c r="O326" s="32">
        <v>175.8</v>
      </c>
      <c r="P326" s="32">
        <v>164.1</v>
      </c>
      <c r="Q326" s="32">
        <v>190.7</v>
      </c>
      <c r="R326" s="32">
        <v>173.2</v>
      </c>
      <c r="S326" s="32">
        <v>169.3</v>
      </c>
      <c r="T326" s="32">
        <v>172.7</v>
      </c>
      <c r="U326" s="32">
        <v>164.5</v>
      </c>
      <c r="V326" s="32">
        <v>165.8</v>
      </c>
      <c r="W326" s="32">
        <v>164.9</v>
      </c>
      <c r="X326" s="32">
        <v>174.7</v>
      </c>
      <c r="Y326" s="32">
        <v>160.80000000000001</v>
      </c>
      <c r="Z326" s="32">
        <v>164.9</v>
      </c>
      <c r="AA326" s="32">
        <v>169.9</v>
      </c>
      <c r="AB326" s="32">
        <v>163.19999999999999</v>
      </c>
      <c r="AC326" s="32">
        <v>166.6</v>
      </c>
      <c r="AD326" s="32">
        <v>166.4</v>
      </c>
    </row>
    <row r="327" spans="1:30" x14ac:dyDescent="0.3">
      <c r="A327" t="s">
        <v>33</v>
      </c>
      <c r="B327">
        <v>2022</v>
      </c>
      <c r="C327" t="s">
        <v>31</v>
      </c>
      <c r="D327" s="32">
        <v>152.19999999999999</v>
      </c>
      <c r="E327" s="32">
        <v>202.1</v>
      </c>
      <c r="F327" s="32">
        <v>180.1</v>
      </c>
      <c r="G327">
        <v>160.4</v>
      </c>
      <c r="H327" s="32">
        <v>171</v>
      </c>
      <c r="I327" s="32">
        <v>156.5</v>
      </c>
      <c r="J327" s="32">
        <v>203.6</v>
      </c>
      <c r="K327" s="32">
        <v>163.80000000000001</v>
      </c>
      <c r="L327" s="32">
        <v>121.3</v>
      </c>
      <c r="M327" s="32">
        <v>169.8</v>
      </c>
      <c r="N327" s="32">
        <v>156.6</v>
      </c>
      <c r="O327" s="32">
        <v>179</v>
      </c>
      <c r="P327" s="32">
        <v>170.3</v>
      </c>
      <c r="Q327" s="32">
        <v>196.4</v>
      </c>
      <c r="R327" s="32">
        <v>164.7</v>
      </c>
      <c r="S327" s="32">
        <v>148.5</v>
      </c>
      <c r="T327" s="32">
        <v>162.19999999999999</v>
      </c>
      <c r="U327" s="32">
        <v>164.5</v>
      </c>
      <c r="V327" s="32">
        <v>161.6</v>
      </c>
      <c r="W327" s="32">
        <v>156.80000000000001</v>
      </c>
      <c r="X327" s="32">
        <v>166.1</v>
      </c>
      <c r="Y327" s="32">
        <v>152.69999999999999</v>
      </c>
      <c r="Z327" s="32">
        <v>158.4</v>
      </c>
      <c r="AA327" s="32">
        <v>161</v>
      </c>
      <c r="AB327" s="32">
        <v>162.80000000000001</v>
      </c>
      <c r="AC327" s="32">
        <v>158.6</v>
      </c>
      <c r="AD327" s="32">
        <v>165</v>
      </c>
    </row>
    <row r="328" spans="1:30" x14ac:dyDescent="0.3">
      <c r="A328" t="s">
        <v>34</v>
      </c>
      <c r="B328">
        <v>2022</v>
      </c>
      <c r="C328" t="s">
        <v>31</v>
      </c>
      <c r="D328" s="32">
        <v>149.5</v>
      </c>
      <c r="E328" s="32">
        <v>198.7</v>
      </c>
      <c r="F328" s="32">
        <v>178.8</v>
      </c>
      <c r="G328">
        <v>160.5</v>
      </c>
      <c r="H328" s="32">
        <v>184.7</v>
      </c>
      <c r="I328" s="32">
        <v>153.69999999999999</v>
      </c>
      <c r="J328" s="32">
        <v>174.3</v>
      </c>
      <c r="K328" s="32">
        <v>163.9</v>
      </c>
      <c r="L328" s="32">
        <v>120</v>
      </c>
      <c r="M328" s="32">
        <v>172.1</v>
      </c>
      <c r="N328" s="32">
        <v>164.3</v>
      </c>
      <c r="O328" s="32">
        <v>177.3</v>
      </c>
      <c r="P328" s="32">
        <v>166.4</v>
      </c>
      <c r="Q328" s="32">
        <v>192.2</v>
      </c>
      <c r="R328" s="32">
        <v>169.9</v>
      </c>
      <c r="S328" s="32">
        <v>160.69999999999999</v>
      </c>
      <c r="T328" s="32">
        <v>168.5</v>
      </c>
      <c r="U328" s="32">
        <v>164.5</v>
      </c>
      <c r="V328" s="32">
        <v>164.2</v>
      </c>
      <c r="W328" s="32">
        <v>161.1</v>
      </c>
      <c r="X328" s="32">
        <v>171.4</v>
      </c>
      <c r="Y328" s="32">
        <v>156.5</v>
      </c>
      <c r="Z328" s="32">
        <v>161.19999999999999</v>
      </c>
      <c r="AA328" s="32">
        <v>164.7</v>
      </c>
      <c r="AB328" s="32">
        <v>163</v>
      </c>
      <c r="AC328" s="32">
        <v>162.69999999999999</v>
      </c>
      <c r="AD328" s="32">
        <v>165.7</v>
      </c>
    </row>
    <row r="329" spans="1:30" x14ac:dyDescent="0.3">
      <c r="A329" t="s">
        <v>30</v>
      </c>
      <c r="B329">
        <v>2022</v>
      </c>
      <c r="C329" t="s">
        <v>35</v>
      </c>
      <c r="D329" s="32">
        <v>148.80000000000001</v>
      </c>
      <c r="E329" s="32">
        <v>198.1</v>
      </c>
      <c r="F329" s="32">
        <v>175.5</v>
      </c>
      <c r="G329">
        <v>160.69999999999999</v>
      </c>
      <c r="H329" s="32">
        <v>192.6</v>
      </c>
      <c r="I329" s="32">
        <v>151.4</v>
      </c>
      <c r="J329" s="32">
        <v>155.19999999999999</v>
      </c>
      <c r="K329" s="32">
        <v>163.9</v>
      </c>
      <c r="L329" s="32">
        <v>118.1</v>
      </c>
      <c r="M329" s="32">
        <v>175.4</v>
      </c>
      <c r="N329" s="32">
        <v>170.5</v>
      </c>
      <c r="O329" s="32">
        <v>176.3</v>
      </c>
      <c r="P329" s="32">
        <v>163.9</v>
      </c>
      <c r="Q329" s="32">
        <v>191.5</v>
      </c>
      <c r="R329" s="32">
        <v>174.1</v>
      </c>
      <c r="S329" s="32">
        <v>171</v>
      </c>
      <c r="T329" s="32">
        <v>173.7</v>
      </c>
      <c r="U329" s="32">
        <v>165.5</v>
      </c>
      <c r="V329" s="32">
        <v>167.4</v>
      </c>
      <c r="W329" s="32">
        <v>165.7</v>
      </c>
      <c r="X329" s="32">
        <v>175.3</v>
      </c>
      <c r="Y329" s="32">
        <v>161.19999999999999</v>
      </c>
      <c r="Z329" s="32">
        <v>165.5</v>
      </c>
      <c r="AA329" s="32">
        <v>170.3</v>
      </c>
      <c r="AB329" s="32">
        <v>164.5</v>
      </c>
      <c r="AC329" s="32">
        <v>167.3</v>
      </c>
      <c r="AD329" s="32">
        <v>166.7</v>
      </c>
    </row>
    <row r="330" spans="1:30" x14ac:dyDescent="0.3">
      <c r="A330" t="s">
        <v>33</v>
      </c>
      <c r="B330">
        <v>2022</v>
      </c>
      <c r="C330" t="s">
        <v>35</v>
      </c>
      <c r="D330" s="32">
        <v>152.5</v>
      </c>
      <c r="E330" s="32">
        <v>205.2</v>
      </c>
      <c r="F330" s="32">
        <v>176.4</v>
      </c>
      <c r="G330">
        <v>160.6</v>
      </c>
      <c r="H330" s="32">
        <v>171.5</v>
      </c>
      <c r="I330" s="32">
        <v>156.4</v>
      </c>
      <c r="J330" s="32">
        <v>198</v>
      </c>
      <c r="K330" s="32">
        <v>163.19999999999999</v>
      </c>
      <c r="L330" s="32">
        <v>120.6</v>
      </c>
      <c r="M330" s="32">
        <v>172.2</v>
      </c>
      <c r="N330" s="32">
        <v>156.69999999999999</v>
      </c>
      <c r="O330" s="32">
        <v>180</v>
      </c>
      <c r="P330" s="32">
        <v>170.2</v>
      </c>
      <c r="Q330" s="32">
        <v>196.5</v>
      </c>
      <c r="R330" s="32">
        <v>165.7</v>
      </c>
      <c r="S330" s="32">
        <v>150.4</v>
      </c>
      <c r="T330" s="32">
        <v>163.4</v>
      </c>
      <c r="U330" s="32">
        <v>165.5</v>
      </c>
      <c r="V330" s="32">
        <v>163</v>
      </c>
      <c r="W330" s="32">
        <v>157.4</v>
      </c>
      <c r="X330" s="32">
        <v>167.2</v>
      </c>
      <c r="Y330" s="32">
        <v>153.1</v>
      </c>
      <c r="Z330" s="32">
        <v>159.5</v>
      </c>
      <c r="AA330" s="32">
        <v>162</v>
      </c>
      <c r="AB330" s="32">
        <v>164.2</v>
      </c>
      <c r="AC330" s="32">
        <v>159.4</v>
      </c>
      <c r="AD330" s="32">
        <v>165.5</v>
      </c>
    </row>
    <row r="331" spans="1:30" x14ac:dyDescent="0.3">
      <c r="A331" t="s">
        <v>34</v>
      </c>
      <c r="B331">
        <v>2022</v>
      </c>
      <c r="C331" t="s">
        <v>35</v>
      </c>
      <c r="D331" s="32">
        <v>150</v>
      </c>
      <c r="E331" s="32">
        <v>200.6</v>
      </c>
      <c r="F331" s="32">
        <v>175.8</v>
      </c>
      <c r="G331">
        <v>160.69999999999999</v>
      </c>
      <c r="H331" s="32">
        <v>184.9</v>
      </c>
      <c r="I331" s="32">
        <v>153.69999999999999</v>
      </c>
      <c r="J331" s="32">
        <v>169.7</v>
      </c>
      <c r="K331" s="32">
        <v>163.69999999999999</v>
      </c>
      <c r="L331" s="32">
        <v>118.9</v>
      </c>
      <c r="M331" s="32">
        <v>174.3</v>
      </c>
      <c r="N331" s="32">
        <v>164.7</v>
      </c>
      <c r="O331" s="32">
        <v>178</v>
      </c>
      <c r="P331" s="32">
        <v>166.2</v>
      </c>
      <c r="Q331" s="32">
        <v>192.8</v>
      </c>
      <c r="R331" s="32">
        <v>170.8</v>
      </c>
      <c r="S331" s="32">
        <v>162.4</v>
      </c>
      <c r="T331" s="32">
        <v>169.6</v>
      </c>
      <c r="U331" s="32">
        <v>165.5</v>
      </c>
      <c r="V331" s="32">
        <v>165.7</v>
      </c>
      <c r="W331" s="32">
        <v>161.80000000000001</v>
      </c>
      <c r="X331" s="32">
        <v>172.2</v>
      </c>
      <c r="Y331" s="32">
        <v>156.9</v>
      </c>
      <c r="Z331" s="32">
        <v>162.1</v>
      </c>
      <c r="AA331" s="32">
        <v>165.4</v>
      </c>
      <c r="AB331" s="32">
        <v>164.4</v>
      </c>
      <c r="AC331" s="32">
        <v>163.5</v>
      </c>
      <c r="AD331" s="32">
        <v>166.1</v>
      </c>
    </row>
    <row r="332" spans="1:30" x14ac:dyDescent="0.3">
      <c r="A332" t="s">
        <v>30</v>
      </c>
      <c r="B332">
        <v>2022</v>
      </c>
      <c r="C332" t="s">
        <v>36</v>
      </c>
      <c r="D332" s="32">
        <v>150.19999999999999</v>
      </c>
      <c r="E332" s="32">
        <v>208</v>
      </c>
      <c r="F332" s="32">
        <v>167.9</v>
      </c>
      <c r="G332">
        <v>162</v>
      </c>
      <c r="H332" s="32">
        <v>203.1</v>
      </c>
      <c r="I332" s="32">
        <v>155.9</v>
      </c>
      <c r="J332" s="32">
        <v>155.80000000000001</v>
      </c>
      <c r="K332" s="32">
        <v>164.2</v>
      </c>
      <c r="L332" s="32">
        <v>118.1</v>
      </c>
      <c r="M332" s="32">
        <v>178.7</v>
      </c>
      <c r="N332" s="32">
        <v>171.2</v>
      </c>
      <c r="O332" s="32">
        <v>177.4</v>
      </c>
      <c r="P332" s="32">
        <v>166.6</v>
      </c>
      <c r="Q332" s="32">
        <v>192.3</v>
      </c>
      <c r="R332" s="32">
        <v>175.4</v>
      </c>
      <c r="S332" s="32">
        <v>173.2</v>
      </c>
      <c r="T332" s="32">
        <v>175.1</v>
      </c>
      <c r="U332" s="32">
        <v>165.3</v>
      </c>
      <c r="V332" s="32">
        <v>168.9</v>
      </c>
      <c r="W332" s="32">
        <v>166.5</v>
      </c>
      <c r="X332" s="32">
        <v>176</v>
      </c>
      <c r="Y332" s="32">
        <v>162</v>
      </c>
      <c r="Z332" s="32">
        <v>166.6</v>
      </c>
      <c r="AA332" s="32">
        <v>170.6</v>
      </c>
      <c r="AB332" s="32">
        <v>167.4</v>
      </c>
      <c r="AC332" s="32">
        <v>168.3</v>
      </c>
      <c r="AD332" s="32">
        <v>168.7</v>
      </c>
    </row>
    <row r="333" spans="1:30" x14ac:dyDescent="0.3">
      <c r="A333" t="s">
        <v>33</v>
      </c>
      <c r="B333">
        <v>2022</v>
      </c>
      <c r="C333" t="s">
        <v>36</v>
      </c>
      <c r="D333" s="32">
        <v>153.69999999999999</v>
      </c>
      <c r="E333" s="32">
        <v>215.8</v>
      </c>
      <c r="F333" s="32">
        <v>167.7</v>
      </c>
      <c r="G333">
        <v>162.6</v>
      </c>
      <c r="H333" s="32">
        <v>180</v>
      </c>
      <c r="I333" s="32">
        <v>159.6</v>
      </c>
      <c r="J333" s="32">
        <v>188.4</v>
      </c>
      <c r="K333" s="32">
        <v>163.4</v>
      </c>
      <c r="L333" s="32">
        <v>120.3</v>
      </c>
      <c r="M333" s="32">
        <v>174.7</v>
      </c>
      <c r="N333" s="32">
        <v>157.1</v>
      </c>
      <c r="O333" s="32">
        <v>181.5</v>
      </c>
      <c r="P333" s="32">
        <v>171.5</v>
      </c>
      <c r="Q333" s="32">
        <v>197.5</v>
      </c>
      <c r="R333" s="32">
        <v>167.1</v>
      </c>
      <c r="S333" s="32">
        <v>152.6</v>
      </c>
      <c r="T333" s="32">
        <v>164.9</v>
      </c>
      <c r="U333" s="32">
        <v>165.3</v>
      </c>
      <c r="V333" s="32">
        <v>164.5</v>
      </c>
      <c r="W333" s="32">
        <v>158.6</v>
      </c>
      <c r="X333" s="32">
        <v>168.2</v>
      </c>
      <c r="Y333" s="32">
        <v>154.19999999999999</v>
      </c>
      <c r="Z333" s="32">
        <v>160.80000000000001</v>
      </c>
      <c r="AA333" s="32">
        <v>162.69999999999999</v>
      </c>
      <c r="AB333" s="32">
        <v>166.8</v>
      </c>
      <c r="AC333" s="32">
        <v>160.6</v>
      </c>
      <c r="AD333" s="32">
        <v>166.5</v>
      </c>
    </row>
    <row r="334" spans="1:30" x14ac:dyDescent="0.3">
      <c r="A334" t="s">
        <v>34</v>
      </c>
      <c r="B334">
        <v>2022</v>
      </c>
      <c r="C334" t="s">
        <v>36</v>
      </c>
      <c r="D334" s="32">
        <v>151.30000000000001</v>
      </c>
      <c r="E334" s="32">
        <v>210.7</v>
      </c>
      <c r="F334" s="32">
        <v>167.8</v>
      </c>
      <c r="G334">
        <v>162.19999999999999</v>
      </c>
      <c r="H334" s="32">
        <v>194.6</v>
      </c>
      <c r="I334" s="32">
        <v>157.6</v>
      </c>
      <c r="J334" s="32">
        <v>166.9</v>
      </c>
      <c r="K334" s="32">
        <v>163.9</v>
      </c>
      <c r="L334" s="32">
        <v>118.8</v>
      </c>
      <c r="M334" s="32">
        <v>177.4</v>
      </c>
      <c r="N334" s="32">
        <v>165.3</v>
      </c>
      <c r="O334" s="32">
        <v>179.3</v>
      </c>
      <c r="P334" s="32">
        <v>168.4</v>
      </c>
      <c r="Q334" s="32">
        <v>193.7</v>
      </c>
      <c r="R334" s="32">
        <v>172.1</v>
      </c>
      <c r="S334" s="32">
        <v>164.6</v>
      </c>
      <c r="T334" s="32">
        <v>171.1</v>
      </c>
      <c r="U334" s="32">
        <v>165.3</v>
      </c>
      <c r="V334" s="32">
        <v>167.2</v>
      </c>
      <c r="W334" s="32">
        <v>162.80000000000001</v>
      </c>
      <c r="X334" s="32">
        <v>173</v>
      </c>
      <c r="Y334" s="32">
        <v>157.9</v>
      </c>
      <c r="Z334" s="32">
        <v>163.30000000000001</v>
      </c>
      <c r="AA334" s="32">
        <v>166</v>
      </c>
      <c r="AB334" s="32">
        <v>167.2</v>
      </c>
      <c r="AC334" s="32">
        <v>164.6</v>
      </c>
      <c r="AD334" s="32">
        <v>167.7</v>
      </c>
    </row>
    <row r="335" spans="1:30" x14ac:dyDescent="0.3">
      <c r="A335" t="s">
        <v>30</v>
      </c>
      <c r="B335">
        <v>2022</v>
      </c>
      <c r="C335" t="s">
        <v>37</v>
      </c>
      <c r="D335" s="32">
        <v>151.80000000000001</v>
      </c>
      <c r="E335" s="32">
        <v>209.7</v>
      </c>
      <c r="F335" s="32">
        <v>164.5</v>
      </c>
      <c r="G335">
        <v>163.80000000000001</v>
      </c>
      <c r="H335" s="32">
        <v>207.4</v>
      </c>
      <c r="I335" s="32">
        <v>169.7</v>
      </c>
      <c r="J335" s="32">
        <v>153.6</v>
      </c>
      <c r="K335" s="32">
        <v>165.1</v>
      </c>
      <c r="L335" s="32">
        <v>118.2</v>
      </c>
      <c r="M335" s="32">
        <v>182.9</v>
      </c>
      <c r="N335" s="32">
        <v>172.4</v>
      </c>
      <c r="O335" s="32">
        <v>178.9</v>
      </c>
      <c r="P335" s="32">
        <v>168.6</v>
      </c>
      <c r="Q335" s="32">
        <v>192.8</v>
      </c>
      <c r="R335" s="32">
        <v>177.5</v>
      </c>
      <c r="S335" s="32">
        <v>175.1</v>
      </c>
      <c r="T335" s="32">
        <v>177.1</v>
      </c>
      <c r="U335" s="32">
        <v>167</v>
      </c>
      <c r="V335" s="32">
        <v>173.3</v>
      </c>
      <c r="W335" s="32">
        <v>167.7</v>
      </c>
      <c r="X335" s="32">
        <v>177</v>
      </c>
      <c r="Y335" s="32">
        <v>166.2</v>
      </c>
      <c r="Z335" s="32">
        <v>167.2</v>
      </c>
      <c r="AA335" s="32">
        <v>170.9</v>
      </c>
      <c r="AB335" s="32">
        <v>169</v>
      </c>
      <c r="AC335" s="32">
        <v>170.2</v>
      </c>
      <c r="AD335" s="32">
        <v>170.8</v>
      </c>
    </row>
    <row r="336" spans="1:30" x14ac:dyDescent="0.3">
      <c r="A336" t="s">
        <v>33</v>
      </c>
      <c r="B336">
        <v>2022</v>
      </c>
      <c r="C336" t="s">
        <v>37</v>
      </c>
      <c r="D336" s="32">
        <v>155.4</v>
      </c>
      <c r="E336" s="32">
        <v>215.8</v>
      </c>
      <c r="F336" s="32">
        <v>164.6</v>
      </c>
      <c r="G336">
        <v>164.2</v>
      </c>
      <c r="H336" s="32">
        <v>186</v>
      </c>
      <c r="I336" s="32">
        <v>175.9</v>
      </c>
      <c r="J336" s="32">
        <v>190.7</v>
      </c>
      <c r="K336" s="32">
        <v>164</v>
      </c>
      <c r="L336" s="32">
        <v>120.5</v>
      </c>
      <c r="M336" s="32">
        <v>178</v>
      </c>
      <c r="N336" s="32">
        <v>157.5</v>
      </c>
      <c r="O336" s="32">
        <v>183.3</v>
      </c>
      <c r="P336" s="32">
        <v>174.5</v>
      </c>
      <c r="Q336" s="32">
        <v>197.1</v>
      </c>
      <c r="R336" s="32">
        <v>168.4</v>
      </c>
      <c r="S336" s="32">
        <v>154.5</v>
      </c>
      <c r="T336" s="32">
        <v>166.3</v>
      </c>
      <c r="U336" s="32">
        <v>167</v>
      </c>
      <c r="V336" s="32">
        <v>170.5</v>
      </c>
      <c r="W336" s="32">
        <v>159.80000000000001</v>
      </c>
      <c r="X336" s="32">
        <v>169</v>
      </c>
      <c r="Y336" s="32">
        <v>159.30000000000001</v>
      </c>
      <c r="Z336" s="32">
        <v>162.19999999999999</v>
      </c>
      <c r="AA336" s="32">
        <v>164</v>
      </c>
      <c r="AB336" s="32">
        <v>168.4</v>
      </c>
      <c r="AC336" s="32">
        <v>163.1</v>
      </c>
      <c r="AD336" s="32">
        <v>169.2</v>
      </c>
    </row>
    <row r="337" spans="1:30" x14ac:dyDescent="0.3">
      <c r="A337" t="s">
        <v>34</v>
      </c>
      <c r="B337">
        <v>2022</v>
      </c>
      <c r="C337" t="s">
        <v>37</v>
      </c>
      <c r="D337" s="32">
        <v>152.9</v>
      </c>
      <c r="E337" s="32">
        <v>211.8</v>
      </c>
      <c r="F337" s="32">
        <v>164.5</v>
      </c>
      <c r="G337">
        <v>163.9</v>
      </c>
      <c r="H337" s="32">
        <v>199.5</v>
      </c>
      <c r="I337" s="32">
        <v>172.6</v>
      </c>
      <c r="J337" s="32">
        <v>166.2</v>
      </c>
      <c r="K337" s="32">
        <v>164.7</v>
      </c>
      <c r="L337" s="32">
        <v>119</v>
      </c>
      <c r="M337" s="32">
        <v>181.3</v>
      </c>
      <c r="N337" s="32">
        <v>166.2</v>
      </c>
      <c r="O337" s="32">
        <v>180.9</v>
      </c>
      <c r="P337" s="32">
        <v>170.8</v>
      </c>
      <c r="Q337" s="32">
        <v>193.9</v>
      </c>
      <c r="R337" s="32">
        <v>173.9</v>
      </c>
      <c r="S337" s="32">
        <v>166.5</v>
      </c>
      <c r="T337" s="32">
        <v>172.8</v>
      </c>
      <c r="U337" s="32">
        <v>167</v>
      </c>
      <c r="V337" s="32">
        <v>172.2</v>
      </c>
      <c r="W337" s="32">
        <v>164</v>
      </c>
      <c r="X337" s="32">
        <v>174</v>
      </c>
      <c r="Y337" s="32">
        <v>162.6</v>
      </c>
      <c r="Z337" s="32">
        <v>164.4</v>
      </c>
      <c r="AA337" s="32">
        <v>166.9</v>
      </c>
      <c r="AB337" s="32">
        <v>168.8</v>
      </c>
      <c r="AC337" s="32">
        <v>166.8</v>
      </c>
      <c r="AD337" s="32">
        <v>170.1</v>
      </c>
    </row>
    <row r="338" spans="1:30" x14ac:dyDescent="0.3">
      <c r="A338" t="s">
        <v>30</v>
      </c>
      <c r="B338">
        <v>2022</v>
      </c>
      <c r="C338" t="s">
        <v>38</v>
      </c>
      <c r="D338" s="32">
        <v>152.9</v>
      </c>
      <c r="E338" s="32">
        <v>214.7</v>
      </c>
      <c r="F338" s="32">
        <v>161.4</v>
      </c>
      <c r="G338">
        <v>164.6</v>
      </c>
      <c r="H338" s="32">
        <v>209.9</v>
      </c>
      <c r="I338" s="32">
        <v>168</v>
      </c>
      <c r="J338" s="32">
        <v>160.4</v>
      </c>
      <c r="K338" s="32">
        <v>165</v>
      </c>
      <c r="L338" s="32">
        <v>118.9</v>
      </c>
      <c r="M338" s="32">
        <v>186.6</v>
      </c>
      <c r="N338" s="32">
        <v>173.2</v>
      </c>
      <c r="O338" s="32">
        <v>180.4</v>
      </c>
      <c r="P338" s="32">
        <v>170.8</v>
      </c>
      <c r="Q338" s="32">
        <v>192.9</v>
      </c>
      <c r="R338" s="32">
        <v>179.3</v>
      </c>
      <c r="S338" s="32">
        <v>177.2</v>
      </c>
      <c r="T338" s="32">
        <v>179</v>
      </c>
      <c r="U338" s="32">
        <v>167.5</v>
      </c>
      <c r="V338" s="32">
        <v>175.3</v>
      </c>
      <c r="W338" s="32">
        <v>168.9</v>
      </c>
      <c r="X338" s="32">
        <v>177.7</v>
      </c>
      <c r="Y338" s="32">
        <v>167.1</v>
      </c>
      <c r="Z338" s="32">
        <v>167.6</v>
      </c>
      <c r="AA338" s="32">
        <v>171.8</v>
      </c>
      <c r="AB338" s="32">
        <v>168.5</v>
      </c>
      <c r="AC338" s="32">
        <v>170.9</v>
      </c>
      <c r="AD338" s="32">
        <v>172.5</v>
      </c>
    </row>
    <row r="339" spans="1:30" x14ac:dyDescent="0.3">
      <c r="A339" t="s">
        <v>33</v>
      </c>
      <c r="B339">
        <v>2022</v>
      </c>
      <c r="C339" t="s">
        <v>38</v>
      </c>
      <c r="D339" s="32">
        <v>156.69999999999999</v>
      </c>
      <c r="E339" s="32">
        <v>221.2</v>
      </c>
      <c r="F339" s="32">
        <v>164.1</v>
      </c>
      <c r="G339">
        <v>165.4</v>
      </c>
      <c r="H339" s="32">
        <v>189.5</v>
      </c>
      <c r="I339" s="32">
        <v>174.5</v>
      </c>
      <c r="J339" s="32">
        <v>203.2</v>
      </c>
      <c r="K339" s="32">
        <v>164.1</v>
      </c>
      <c r="L339" s="32">
        <v>121.2</v>
      </c>
      <c r="M339" s="32">
        <v>181.4</v>
      </c>
      <c r="N339" s="32">
        <v>158.5</v>
      </c>
      <c r="O339" s="32">
        <v>184.9</v>
      </c>
      <c r="P339" s="32">
        <v>177.5</v>
      </c>
      <c r="Q339" s="32">
        <v>197.5</v>
      </c>
      <c r="R339" s="32">
        <v>170</v>
      </c>
      <c r="S339" s="32">
        <v>155.9</v>
      </c>
      <c r="T339" s="32">
        <v>167.8</v>
      </c>
      <c r="U339" s="32">
        <v>167.5</v>
      </c>
      <c r="V339" s="32">
        <v>173.5</v>
      </c>
      <c r="W339" s="32">
        <v>161.1</v>
      </c>
      <c r="X339" s="32">
        <v>170.1</v>
      </c>
      <c r="Y339" s="32">
        <v>159.4</v>
      </c>
      <c r="Z339" s="32">
        <v>163.19999999999999</v>
      </c>
      <c r="AA339" s="32">
        <v>165.2</v>
      </c>
      <c r="AB339" s="32">
        <v>168.2</v>
      </c>
      <c r="AC339" s="32">
        <v>163.80000000000001</v>
      </c>
      <c r="AD339" s="32">
        <v>170.8</v>
      </c>
    </row>
    <row r="340" spans="1:30" x14ac:dyDescent="0.3">
      <c r="A340" t="s">
        <v>34</v>
      </c>
      <c r="B340">
        <v>2022</v>
      </c>
      <c r="C340" t="s">
        <v>38</v>
      </c>
      <c r="D340" s="32">
        <v>154.1</v>
      </c>
      <c r="E340" s="32">
        <v>217</v>
      </c>
      <c r="F340" s="32">
        <v>162.4</v>
      </c>
      <c r="G340">
        <v>164.9</v>
      </c>
      <c r="H340" s="32">
        <v>202.4</v>
      </c>
      <c r="I340" s="32">
        <v>171</v>
      </c>
      <c r="J340" s="32">
        <v>174.9</v>
      </c>
      <c r="K340" s="32">
        <v>164.7</v>
      </c>
      <c r="L340" s="32">
        <v>119.7</v>
      </c>
      <c r="M340" s="32">
        <v>184.9</v>
      </c>
      <c r="N340" s="32">
        <v>167.1</v>
      </c>
      <c r="O340" s="32">
        <v>182.5</v>
      </c>
      <c r="P340" s="32">
        <v>173.3</v>
      </c>
      <c r="Q340" s="32">
        <v>194.1</v>
      </c>
      <c r="R340" s="32">
        <v>175.6</v>
      </c>
      <c r="S340" s="32">
        <v>168.4</v>
      </c>
      <c r="T340" s="32">
        <v>174.6</v>
      </c>
      <c r="U340" s="32">
        <v>167.5</v>
      </c>
      <c r="V340" s="32">
        <v>174.6</v>
      </c>
      <c r="W340" s="32">
        <v>165.2</v>
      </c>
      <c r="X340" s="32">
        <v>174.8</v>
      </c>
      <c r="Y340" s="32">
        <v>163</v>
      </c>
      <c r="Z340" s="32">
        <v>165.1</v>
      </c>
      <c r="AA340" s="32">
        <v>167.9</v>
      </c>
      <c r="AB340" s="32">
        <v>168.4</v>
      </c>
      <c r="AC340" s="32">
        <v>167.5</v>
      </c>
      <c r="AD340" s="32">
        <v>171.7</v>
      </c>
    </row>
    <row r="341" spans="1:30" x14ac:dyDescent="0.3">
      <c r="A341" t="s">
        <v>30</v>
      </c>
      <c r="B341">
        <v>2022</v>
      </c>
      <c r="C341" t="s">
        <v>39</v>
      </c>
      <c r="D341" s="32">
        <v>153.80000000000001</v>
      </c>
      <c r="E341" s="32">
        <v>217.2</v>
      </c>
      <c r="F341" s="32">
        <v>169.6</v>
      </c>
      <c r="G341">
        <v>165.4</v>
      </c>
      <c r="H341" s="32">
        <v>208.1</v>
      </c>
      <c r="I341" s="32">
        <v>165.8</v>
      </c>
      <c r="J341" s="32">
        <v>167.3</v>
      </c>
      <c r="K341" s="32">
        <v>164.6</v>
      </c>
      <c r="L341" s="32">
        <v>119.1</v>
      </c>
      <c r="M341" s="32">
        <v>188.9</v>
      </c>
      <c r="N341" s="32">
        <v>174.2</v>
      </c>
      <c r="O341" s="32">
        <v>181.9</v>
      </c>
      <c r="P341" s="32">
        <v>172.4</v>
      </c>
      <c r="Q341" s="32">
        <v>192.9</v>
      </c>
      <c r="R341" s="32">
        <v>180.7</v>
      </c>
      <c r="S341" s="32">
        <v>178.7</v>
      </c>
      <c r="T341" s="32">
        <v>180.4</v>
      </c>
      <c r="U341" s="32">
        <v>166.8</v>
      </c>
      <c r="V341" s="32">
        <v>176.7</v>
      </c>
      <c r="W341" s="32">
        <v>170.3</v>
      </c>
      <c r="X341" s="32">
        <v>178.2</v>
      </c>
      <c r="Y341" s="32">
        <v>165.5</v>
      </c>
      <c r="Z341" s="32">
        <v>168</v>
      </c>
      <c r="AA341" s="32">
        <v>172.6</v>
      </c>
      <c r="AB341" s="32">
        <v>169.5</v>
      </c>
      <c r="AC341" s="32">
        <v>171</v>
      </c>
      <c r="AD341" s="32">
        <v>173.6</v>
      </c>
    </row>
    <row r="342" spans="1:30" x14ac:dyDescent="0.3">
      <c r="A342" t="s">
        <v>33</v>
      </c>
      <c r="B342">
        <v>2022</v>
      </c>
      <c r="C342" t="s">
        <v>39</v>
      </c>
      <c r="D342" s="32">
        <v>157.5</v>
      </c>
      <c r="E342" s="32">
        <v>223.4</v>
      </c>
      <c r="F342" s="32">
        <v>172.8</v>
      </c>
      <c r="G342">
        <v>166.4</v>
      </c>
      <c r="H342" s="32">
        <v>188.6</v>
      </c>
      <c r="I342" s="32">
        <v>174.1</v>
      </c>
      <c r="J342" s="32">
        <v>211.5</v>
      </c>
      <c r="K342" s="32">
        <v>163.6</v>
      </c>
      <c r="L342" s="32">
        <v>121.4</v>
      </c>
      <c r="M342" s="32">
        <v>183.5</v>
      </c>
      <c r="N342" s="32">
        <v>159.1</v>
      </c>
      <c r="O342" s="32">
        <v>186.3</v>
      </c>
      <c r="P342" s="32">
        <v>179.3</v>
      </c>
      <c r="Q342" s="32">
        <v>198.3</v>
      </c>
      <c r="R342" s="32">
        <v>171.6</v>
      </c>
      <c r="S342" s="32">
        <v>157.4</v>
      </c>
      <c r="T342" s="32">
        <v>169.4</v>
      </c>
      <c r="U342" s="32">
        <v>166.8</v>
      </c>
      <c r="V342" s="32">
        <v>174.9</v>
      </c>
      <c r="W342" s="32">
        <v>162.1</v>
      </c>
      <c r="X342" s="32">
        <v>170.9</v>
      </c>
      <c r="Y342" s="32">
        <v>157.19999999999999</v>
      </c>
      <c r="Z342" s="32">
        <v>164.1</v>
      </c>
      <c r="AA342" s="32">
        <v>166.5</v>
      </c>
      <c r="AB342" s="32">
        <v>169.2</v>
      </c>
      <c r="AC342" s="32">
        <v>163.80000000000001</v>
      </c>
      <c r="AD342" s="32">
        <v>171.4</v>
      </c>
    </row>
    <row r="343" spans="1:30" x14ac:dyDescent="0.3">
      <c r="A343" t="s">
        <v>34</v>
      </c>
      <c r="B343">
        <v>2022</v>
      </c>
      <c r="C343" t="s">
        <v>39</v>
      </c>
      <c r="D343" s="32">
        <v>155</v>
      </c>
      <c r="E343" s="32">
        <v>219.4</v>
      </c>
      <c r="F343" s="32">
        <v>170.8</v>
      </c>
      <c r="G343">
        <v>165.8</v>
      </c>
      <c r="H343" s="32">
        <v>200.9</v>
      </c>
      <c r="I343" s="32">
        <v>169.7</v>
      </c>
      <c r="J343" s="32">
        <v>182.3</v>
      </c>
      <c r="K343" s="32">
        <v>164.3</v>
      </c>
      <c r="L343" s="32">
        <v>119.9</v>
      </c>
      <c r="M343" s="32">
        <v>187.1</v>
      </c>
      <c r="N343" s="32">
        <v>167.9</v>
      </c>
      <c r="O343" s="32">
        <v>183.9</v>
      </c>
      <c r="P343" s="32">
        <v>174.9</v>
      </c>
      <c r="Q343" s="32">
        <v>194.3</v>
      </c>
      <c r="R343" s="32">
        <v>177.1</v>
      </c>
      <c r="S343" s="32">
        <v>169.9</v>
      </c>
      <c r="T343" s="32">
        <v>176</v>
      </c>
      <c r="U343" s="32">
        <v>166.8</v>
      </c>
      <c r="V343" s="32">
        <v>176</v>
      </c>
      <c r="W343" s="32">
        <v>166.4</v>
      </c>
      <c r="X343" s="32">
        <v>175.4</v>
      </c>
      <c r="Y343" s="32">
        <v>161.1</v>
      </c>
      <c r="Z343" s="32">
        <v>165.8</v>
      </c>
      <c r="AA343" s="32">
        <v>169</v>
      </c>
      <c r="AB343" s="32">
        <v>169.4</v>
      </c>
      <c r="AC343" s="32">
        <v>167.5</v>
      </c>
      <c r="AD343" s="32">
        <v>172.6</v>
      </c>
    </row>
    <row r="344" spans="1:30" x14ac:dyDescent="0.3">
      <c r="A344" t="s">
        <v>30</v>
      </c>
      <c r="B344">
        <v>2022</v>
      </c>
      <c r="C344" t="s">
        <v>40</v>
      </c>
      <c r="D344" s="32">
        <v>155.19999999999999</v>
      </c>
      <c r="E344" s="32">
        <v>210.8</v>
      </c>
      <c r="F344" s="32">
        <v>174.3</v>
      </c>
      <c r="G344">
        <v>166.3</v>
      </c>
      <c r="H344" s="32">
        <v>202.2</v>
      </c>
      <c r="I344" s="32">
        <v>169.6</v>
      </c>
      <c r="J344" s="32">
        <v>168.6</v>
      </c>
      <c r="K344" s="32">
        <v>164.4</v>
      </c>
      <c r="L344" s="32">
        <v>119.2</v>
      </c>
      <c r="M344" s="32">
        <v>191.8</v>
      </c>
      <c r="N344" s="32">
        <v>174.5</v>
      </c>
      <c r="O344" s="32">
        <v>183.1</v>
      </c>
      <c r="P344" s="32">
        <v>172.5</v>
      </c>
      <c r="Q344" s="32">
        <v>193.2</v>
      </c>
      <c r="R344" s="32">
        <v>182</v>
      </c>
      <c r="S344" s="32">
        <v>180.3</v>
      </c>
      <c r="T344" s="32">
        <v>181.7</v>
      </c>
      <c r="U344" s="32">
        <v>167.8</v>
      </c>
      <c r="V344" s="32">
        <v>179.6</v>
      </c>
      <c r="W344" s="32">
        <v>171.3</v>
      </c>
      <c r="X344" s="32">
        <v>178.8</v>
      </c>
      <c r="Y344" s="32">
        <v>166.3</v>
      </c>
      <c r="Z344" s="32">
        <v>168.6</v>
      </c>
      <c r="AA344" s="32">
        <v>174.7</v>
      </c>
      <c r="AB344" s="32">
        <v>169.7</v>
      </c>
      <c r="AC344" s="32">
        <v>171.8</v>
      </c>
      <c r="AD344" s="32">
        <v>174.3</v>
      </c>
    </row>
    <row r="345" spans="1:30" x14ac:dyDescent="0.3">
      <c r="A345" t="s">
        <v>33</v>
      </c>
      <c r="B345">
        <v>2022</v>
      </c>
      <c r="C345" t="s">
        <v>40</v>
      </c>
      <c r="D345" s="32">
        <v>159.30000000000001</v>
      </c>
      <c r="E345" s="32">
        <v>217.1</v>
      </c>
      <c r="F345" s="32">
        <v>176.6</v>
      </c>
      <c r="G345">
        <v>167.1</v>
      </c>
      <c r="H345" s="32">
        <v>184.8</v>
      </c>
      <c r="I345" s="32">
        <v>179.5</v>
      </c>
      <c r="J345" s="32">
        <v>208.5</v>
      </c>
      <c r="K345" s="32">
        <v>164</v>
      </c>
      <c r="L345" s="32">
        <v>121.5</v>
      </c>
      <c r="M345" s="32">
        <v>186.3</v>
      </c>
      <c r="N345" s="32">
        <v>159.80000000000001</v>
      </c>
      <c r="O345" s="32">
        <v>187.7</v>
      </c>
      <c r="P345" s="32">
        <v>179.4</v>
      </c>
      <c r="Q345" s="32">
        <v>198.6</v>
      </c>
      <c r="R345" s="32">
        <v>172.7</v>
      </c>
      <c r="S345" s="32">
        <v>158.69999999999999</v>
      </c>
      <c r="T345" s="32">
        <v>170.6</v>
      </c>
      <c r="U345" s="32">
        <v>167.8</v>
      </c>
      <c r="V345" s="32">
        <v>179.5</v>
      </c>
      <c r="W345" s="32">
        <v>163.1</v>
      </c>
      <c r="X345" s="32">
        <v>171.7</v>
      </c>
      <c r="Y345" s="32">
        <v>157.4</v>
      </c>
      <c r="Z345" s="32">
        <v>164.6</v>
      </c>
      <c r="AA345" s="32">
        <v>169.1</v>
      </c>
      <c r="AB345" s="32">
        <v>169.8</v>
      </c>
      <c r="AC345" s="32">
        <v>164.7</v>
      </c>
      <c r="AD345" s="32">
        <v>172.3</v>
      </c>
    </row>
    <row r="346" spans="1:30" x14ac:dyDescent="0.3">
      <c r="A346" t="s">
        <v>34</v>
      </c>
      <c r="B346">
        <v>2022</v>
      </c>
      <c r="C346" t="s">
        <v>40</v>
      </c>
      <c r="D346" s="32">
        <v>156.5</v>
      </c>
      <c r="E346" s="32">
        <v>213</v>
      </c>
      <c r="F346" s="32">
        <v>175.2</v>
      </c>
      <c r="G346">
        <v>166.6</v>
      </c>
      <c r="H346" s="32">
        <v>195.8</v>
      </c>
      <c r="I346" s="32">
        <v>174.2</v>
      </c>
      <c r="J346" s="32">
        <v>182.1</v>
      </c>
      <c r="K346" s="32">
        <v>164.3</v>
      </c>
      <c r="L346" s="32">
        <v>120</v>
      </c>
      <c r="M346" s="32">
        <v>190</v>
      </c>
      <c r="N346" s="32">
        <v>168.4</v>
      </c>
      <c r="O346" s="32">
        <v>185.2</v>
      </c>
      <c r="P346" s="32">
        <v>175</v>
      </c>
      <c r="Q346" s="32">
        <v>194.6</v>
      </c>
      <c r="R346" s="32">
        <v>178.3</v>
      </c>
      <c r="S346" s="32">
        <v>171.3</v>
      </c>
      <c r="T346" s="32">
        <v>177.3</v>
      </c>
      <c r="U346" s="32">
        <v>167.8</v>
      </c>
      <c r="V346" s="32">
        <v>179.6</v>
      </c>
      <c r="W346" s="32">
        <v>167.4</v>
      </c>
      <c r="X346" s="32">
        <v>176.1</v>
      </c>
      <c r="Y346" s="32">
        <v>161.6</v>
      </c>
      <c r="Z346" s="32">
        <v>166.3</v>
      </c>
      <c r="AA346" s="32">
        <v>171.4</v>
      </c>
      <c r="AB346" s="32">
        <v>169.7</v>
      </c>
      <c r="AC346" s="32">
        <v>168.4</v>
      </c>
      <c r="AD346" s="32">
        <v>173.4</v>
      </c>
    </row>
    <row r="347" spans="1:30" x14ac:dyDescent="0.3">
      <c r="A347" t="s">
        <v>30</v>
      </c>
      <c r="B347">
        <v>2022</v>
      </c>
      <c r="C347" t="s">
        <v>41</v>
      </c>
      <c r="D347" s="32">
        <v>159.5</v>
      </c>
      <c r="E347" s="32">
        <v>204.1</v>
      </c>
      <c r="F347" s="32">
        <v>168.3</v>
      </c>
      <c r="G347">
        <v>167.9</v>
      </c>
      <c r="H347" s="32">
        <v>198.1</v>
      </c>
      <c r="I347" s="32">
        <v>169.2</v>
      </c>
      <c r="J347" s="32">
        <v>173.1</v>
      </c>
      <c r="K347" s="32">
        <v>167.1</v>
      </c>
      <c r="L347" s="32">
        <v>120.2</v>
      </c>
      <c r="M347" s="32">
        <v>195.6</v>
      </c>
      <c r="N347" s="32">
        <v>174.8</v>
      </c>
      <c r="O347" s="32">
        <v>184</v>
      </c>
      <c r="P347" s="32">
        <v>173.9</v>
      </c>
      <c r="Q347" s="32">
        <v>193.7</v>
      </c>
      <c r="R347" s="32">
        <v>183.2</v>
      </c>
      <c r="S347" s="32">
        <v>181.7</v>
      </c>
      <c r="T347" s="32">
        <v>183</v>
      </c>
      <c r="U347" s="32">
        <v>169</v>
      </c>
      <c r="V347" s="32">
        <v>179.1</v>
      </c>
      <c r="W347" s="32">
        <v>172.3</v>
      </c>
      <c r="X347" s="32">
        <v>179.4</v>
      </c>
      <c r="Y347" s="32">
        <v>166.6</v>
      </c>
      <c r="Z347" s="32">
        <v>169.3</v>
      </c>
      <c r="AA347" s="32">
        <v>175.7</v>
      </c>
      <c r="AB347" s="32">
        <v>171.1</v>
      </c>
      <c r="AC347" s="32">
        <v>172.6</v>
      </c>
      <c r="AD347" s="32">
        <v>175.3</v>
      </c>
    </row>
    <row r="348" spans="1:30" x14ac:dyDescent="0.3">
      <c r="A348" t="s">
        <v>33</v>
      </c>
      <c r="B348">
        <v>2022</v>
      </c>
      <c r="C348" t="s">
        <v>41</v>
      </c>
      <c r="D348" s="32">
        <v>162.1</v>
      </c>
      <c r="E348" s="32">
        <v>210.9</v>
      </c>
      <c r="F348" s="32">
        <v>170.6</v>
      </c>
      <c r="G348">
        <v>168.4</v>
      </c>
      <c r="H348" s="32">
        <v>182.5</v>
      </c>
      <c r="I348" s="32">
        <v>177.1</v>
      </c>
      <c r="J348" s="32">
        <v>213.1</v>
      </c>
      <c r="K348" s="32">
        <v>167.3</v>
      </c>
      <c r="L348" s="32">
        <v>122.2</v>
      </c>
      <c r="M348" s="32">
        <v>189.7</v>
      </c>
      <c r="N348" s="32">
        <v>160.5</v>
      </c>
      <c r="O348" s="32">
        <v>188.9</v>
      </c>
      <c r="P348" s="32">
        <v>180.4</v>
      </c>
      <c r="Q348" s="32">
        <v>198.7</v>
      </c>
      <c r="R348" s="32">
        <v>173.7</v>
      </c>
      <c r="S348" s="32">
        <v>160</v>
      </c>
      <c r="T348" s="32">
        <v>171.6</v>
      </c>
      <c r="U348" s="32">
        <v>169</v>
      </c>
      <c r="V348" s="32">
        <v>178.4</v>
      </c>
      <c r="W348" s="32">
        <v>164.2</v>
      </c>
      <c r="X348" s="32">
        <v>172.6</v>
      </c>
      <c r="Y348" s="32">
        <v>157.69999999999999</v>
      </c>
      <c r="Z348" s="32">
        <v>165.1</v>
      </c>
      <c r="AA348" s="32">
        <v>169.9</v>
      </c>
      <c r="AB348" s="32">
        <v>171.4</v>
      </c>
      <c r="AC348" s="32">
        <v>165.4</v>
      </c>
      <c r="AD348" s="32">
        <v>173.1</v>
      </c>
    </row>
    <row r="349" spans="1:30" x14ac:dyDescent="0.3">
      <c r="A349" t="s">
        <v>34</v>
      </c>
      <c r="B349">
        <v>2022</v>
      </c>
      <c r="C349" t="s">
        <v>41</v>
      </c>
      <c r="D349" s="32">
        <v>160.30000000000001</v>
      </c>
      <c r="E349" s="32">
        <v>206.5</v>
      </c>
      <c r="F349" s="32">
        <v>169.2</v>
      </c>
      <c r="G349">
        <v>168.1</v>
      </c>
      <c r="H349" s="32">
        <v>192.4</v>
      </c>
      <c r="I349" s="32">
        <v>172.9</v>
      </c>
      <c r="J349" s="32">
        <v>186.7</v>
      </c>
      <c r="K349" s="32">
        <v>167.2</v>
      </c>
      <c r="L349" s="32">
        <v>120.9</v>
      </c>
      <c r="M349" s="32">
        <v>193.6</v>
      </c>
      <c r="N349" s="32">
        <v>168.8</v>
      </c>
      <c r="O349" s="32">
        <v>186.3</v>
      </c>
      <c r="P349" s="32">
        <v>176.3</v>
      </c>
      <c r="Q349" s="32">
        <v>195</v>
      </c>
      <c r="R349" s="32">
        <v>179.5</v>
      </c>
      <c r="S349" s="32">
        <v>172.7</v>
      </c>
      <c r="T349" s="32">
        <v>178.5</v>
      </c>
      <c r="U349" s="32">
        <v>169</v>
      </c>
      <c r="V349" s="32">
        <v>178.8</v>
      </c>
      <c r="W349" s="32">
        <v>168.5</v>
      </c>
      <c r="X349" s="32">
        <v>176.8</v>
      </c>
      <c r="Y349" s="32">
        <v>161.9</v>
      </c>
      <c r="Z349" s="32">
        <v>166.9</v>
      </c>
      <c r="AA349" s="32">
        <v>172.3</v>
      </c>
      <c r="AB349" s="32">
        <v>171.2</v>
      </c>
      <c r="AC349" s="32">
        <v>169.1</v>
      </c>
      <c r="AD349" s="32">
        <v>174.3</v>
      </c>
    </row>
    <row r="350" spans="1:30" x14ac:dyDescent="0.3">
      <c r="A350" t="s">
        <v>30</v>
      </c>
      <c r="B350">
        <v>2022</v>
      </c>
      <c r="C350" t="s">
        <v>42</v>
      </c>
      <c r="D350" s="32">
        <v>162.9</v>
      </c>
      <c r="E350" s="32">
        <v>206.7</v>
      </c>
      <c r="F350" s="32">
        <v>169</v>
      </c>
      <c r="G350">
        <v>169.5</v>
      </c>
      <c r="H350" s="32">
        <v>194.1</v>
      </c>
      <c r="I350" s="32">
        <v>164.1</v>
      </c>
      <c r="J350" s="32">
        <v>176.9</v>
      </c>
      <c r="K350" s="32">
        <v>169</v>
      </c>
      <c r="L350" s="32">
        <v>120.8</v>
      </c>
      <c r="M350" s="32">
        <v>199.1</v>
      </c>
      <c r="N350" s="32">
        <v>175.4</v>
      </c>
      <c r="O350" s="32">
        <v>184.8</v>
      </c>
      <c r="P350" s="32">
        <v>175.5</v>
      </c>
      <c r="Q350" s="32">
        <v>194.5</v>
      </c>
      <c r="R350" s="32">
        <v>184.7</v>
      </c>
      <c r="S350" s="32">
        <v>183.3</v>
      </c>
      <c r="T350" s="32">
        <v>184.5</v>
      </c>
      <c r="U350" s="32">
        <v>169.5</v>
      </c>
      <c r="V350" s="32">
        <v>179.7</v>
      </c>
      <c r="W350" s="32">
        <v>173.6</v>
      </c>
      <c r="X350" s="32">
        <v>180.2</v>
      </c>
      <c r="Y350" s="32">
        <v>166.9</v>
      </c>
      <c r="Z350" s="32">
        <v>170</v>
      </c>
      <c r="AA350" s="32">
        <v>176.2</v>
      </c>
      <c r="AB350" s="32">
        <v>170.8</v>
      </c>
      <c r="AC350" s="32">
        <v>173.1</v>
      </c>
      <c r="AD350" s="32">
        <v>176.4</v>
      </c>
    </row>
    <row r="351" spans="1:30" x14ac:dyDescent="0.3">
      <c r="A351" t="s">
        <v>33</v>
      </c>
      <c r="B351">
        <v>2022</v>
      </c>
      <c r="C351" t="s">
        <v>42</v>
      </c>
      <c r="D351" s="32">
        <v>164.9</v>
      </c>
      <c r="E351" s="32">
        <v>213.7</v>
      </c>
      <c r="F351" s="32">
        <v>170.9</v>
      </c>
      <c r="G351">
        <v>170.1</v>
      </c>
      <c r="H351" s="32">
        <v>179.3</v>
      </c>
      <c r="I351" s="32">
        <v>167.5</v>
      </c>
      <c r="J351" s="32">
        <v>220.8</v>
      </c>
      <c r="K351" s="32">
        <v>169.2</v>
      </c>
      <c r="L351" s="32">
        <v>123.1</v>
      </c>
      <c r="M351" s="32">
        <v>193.6</v>
      </c>
      <c r="N351" s="32">
        <v>161.1</v>
      </c>
      <c r="O351" s="32">
        <v>190.4</v>
      </c>
      <c r="P351" s="32">
        <v>181.8</v>
      </c>
      <c r="Q351" s="32">
        <v>199.7</v>
      </c>
      <c r="R351" s="32">
        <v>175</v>
      </c>
      <c r="S351" s="32">
        <v>161.69999999999999</v>
      </c>
      <c r="T351" s="32">
        <v>173</v>
      </c>
      <c r="U351" s="32">
        <v>169.5</v>
      </c>
      <c r="V351" s="32">
        <v>179.2</v>
      </c>
      <c r="W351" s="32">
        <v>165</v>
      </c>
      <c r="X351" s="32">
        <v>173.8</v>
      </c>
      <c r="Y351" s="32">
        <v>158.19999999999999</v>
      </c>
      <c r="Z351" s="32">
        <v>165.8</v>
      </c>
      <c r="AA351" s="32">
        <v>170.9</v>
      </c>
      <c r="AB351" s="32">
        <v>171.1</v>
      </c>
      <c r="AC351" s="32">
        <v>166.1</v>
      </c>
      <c r="AD351" s="32">
        <v>174.1</v>
      </c>
    </row>
    <row r="352" spans="1:30" x14ac:dyDescent="0.3">
      <c r="A352" t="s">
        <v>34</v>
      </c>
      <c r="B352">
        <v>2022</v>
      </c>
      <c r="C352" t="s">
        <v>42</v>
      </c>
      <c r="D352" s="32">
        <v>163.5</v>
      </c>
      <c r="E352" s="32">
        <v>209.2</v>
      </c>
      <c r="F352" s="32">
        <v>169.7</v>
      </c>
      <c r="G352">
        <v>169.7</v>
      </c>
      <c r="H352" s="32">
        <v>188.7</v>
      </c>
      <c r="I352" s="32">
        <v>165.7</v>
      </c>
      <c r="J352" s="32">
        <v>191.8</v>
      </c>
      <c r="K352" s="32">
        <v>169.1</v>
      </c>
      <c r="L352" s="32">
        <v>121.6</v>
      </c>
      <c r="M352" s="32">
        <v>197.3</v>
      </c>
      <c r="N352" s="32">
        <v>169.4</v>
      </c>
      <c r="O352" s="32">
        <v>187.4</v>
      </c>
      <c r="P352" s="32">
        <v>177.8</v>
      </c>
      <c r="Q352" s="32">
        <v>195.9</v>
      </c>
      <c r="R352" s="32">
        <v>180.9</v>
      </c>
      <c r="S352" s="32">
        <v>174.3</v>
      </c>
      <c r="T352" s="32">
        <v>179.9</v>
      </c>
      <c r="U352" s="32">
        <v>169.5</v>
      </c>
      <c r="V352" s="32">
        <v>179.5</v>
      </c>
      <c r="W352" s="32">
        <v>169.5</v>
      </c>
      <c r="X352" s="32">
        <v>177.8</v>
      </c>
      <c r="Y352" s="32">
        <v>162.30000000000001</v>
      </c>
      <c r="Z352" s="32">
        <v>167.6</v>
      </c>
      <c r="AA352" s="32">
        <v>173.1</v>
      </c>
      <c r="AB352" s="32">
        <v>170.9</v>
      </c>
      <c r="AC352" s="32">
        <v>169.7</v>
      </c>
      <c r="AD352" s="32">
        <v>175.3</v>
      </c>
    </row>
    <row r="353" spans="1:30" x14ac:dyDescent="0.3">
      <c r="A353" t="s">
        <v>30</v>
      </c>
      <c r="B353">
        <v>2022</v>
      </c>
      <c r="C353" t="s">
        <v>43</v>
      </c>
      <c r="D353" s="32">
        <v>164.7</v>
      </c>
      <c r="E353" s="32">
        <v>208.8</v>
      </c>
      <c r="F353" s="32">
        <v>170.3</v>
      </c>
      <c r="G353">
        <v>170.9</v>
      </c>
      <c r="H353" s="32">
        <v>191.6</v>
      </c>
      <c r="I353" s="32">
        <v>162.19999999999999</v>
      </c>
      <c r="J353" s="32">
        <v>184.8</v>
      </c>
      <c r="K353" s="32">
        <v>169.7</v>
      </c>
      <c r="L353" s="32">
        <v>121.1</v>
      </c>
      <c r="M353" s="32">
        <v>201.6</v>
      </c>
      <c r="N353" s="32">
        <v>175.8</v>
      </c>
      <c r="O353" s="32">
        <v>185.6</v>
      </c>
      <c r="P353" s="32">
        <v>177.4</v>
      </c>
      <c r="Q353" s="32">
        <v>194.9</v>
      </c>
      <c r="R353" s="32">
        <v>186.1</v>
      </c>
      <c r="S353" s="32">
        <v>184.4</v>
      </c>
      <c r="T353" s="32">
        <v>185.9</v>
      </c>
      <c r="U353" s="32">
        <v>171.2</v>
      </c>
      <c r="V353" s="32">
        <v>180.8</v>
      </c>
      <c r="W353" s="32">
        <v>174.4</v>
      </c>
      <c r="X353" s="32">
        <v>181.2</v>
      </c>
      <c r="Y353" s="32">
        <v>167.4</v>
      </c>
      <c r="Z353" s="32">
        <v>170.6</v>
      </c>
      <c r="AA353" s="32">
        <v>176.5</v>
      </c>
      <c r="AB353" s="32">
        <v>172</v>
      </c>
      <c r="AC353" s="32">
        <v>173.9</v>
      </c>
      <c r="AD353" s="32">
        <v>177.9</v>
      </c>
    </row>
    <row r="354" spans="1:30" x14ac:dyDescent="0.3">
      <c r="A354" t="s">
        <v>33</v>
      </c>
      <c r="B354">
        <v>2022</v>
      </c>
      <c r="C354" t="s">
        <v>43</v>
      </c>
      <c r="D354" s="32">
        <v>166.4</v>
      </c>
      <c r="E354" s="32">
        <v>214.9</v>
      </c>
      <c r="F354" s="32">
        <v>171.9</v>
      </c>
      <c r="G354">
        <v>171</v>
      </c>
      <c r="H354" s="32">
        <v>177.7</v>
      </c>
      <c r="I354" s="32">
        <v>165.7</v>
      </c>
      <c r="J354" s="32">
        <v>228.6</v>
      </c>
      <c r="K354" s="32">
        <v>169.9</v>
      </c>
      <c r="L354" s="32">
        <v>123.4</v>
      </c>
      <c r="M354" s="32">
        <v>196.4</v>
      </c>
      <c r="N354" s="32">
        <v>161.6</v>
      </c>
      <c r="O354" s="32">
        <v>191.5</v>
      </c>
      <c r="P354" s="32">
        <v>183.3</v>
      </c>
      <c r="Q354" s="32">
        <v>200.1</v>
      </c>
      <c r="R354" s="32">
        <v>175.5</v>
      </c>
      <c r="S354" s="32">
        <v>162.6</v>
      </c>
      <c r="T354" s="32">
        <v>173.6</v>
      </c>
      <c r="U354" s="32">
        <v>171.2</v>
      </c>
      <c r="V354" s="32">
        <v>180</v>
      </c>
      <c r="W354" s="32">
        <v>166</v>
      </c>
      <c r="X354" s="32">
        <v>174.7</v>
      </c>
      <c r="Y354" s="32">
        <v>158.80000000000001</v>
      </c>
      <c r="Z354" s="32">
        <v>166.3</v>
      </c>
      <c r="AA354" s="32">
        <v>171.2</v>
      </c>
      <c r="AB354" s="32">
        <v>172.3</v>
      </c>
      <c r="AC354" s="32">
        <v>166.8</v>
      </c>
      <c r="AD354" s="32">
        <v>175.3</v>
      </c>
    </row>
    <row r="355" spans="1:30" x14ac:dyDescent="0.3">
      <c r="A355" t="s">
        <v>34</v>
      </c>
      <c r="B355">
        <v>2022</v>
      </c>
      <c r="C355" t="s">
        <v>43</v>
      </c>
      <c r="D355" s="32">
        <v>165.2</v>
      </c>
      <c r="E355" s="32">
        <v>210.9</v>
      </c>
      <c r="F355" s="32">
        <v>170.9</v>
      </c>
      <c r="G355">
        <v>170.9</v>
      </c>
      <c r="H355" s="32">
        <v>186.5</v>
      </c>
      <c r="I355" s="32">
        <v>163.80000000000001</v>
      </c>
      <c r="J355" s="32">
        <v>199.7</v>
      </c>
      <c r="K355" s="32">
        <v>169.8</v>
      </c>
      <c r="L355" s="32">
        <v>121.9</v>
      </c>
      <c r="M355" s="32">
        <v>199.9</v>
      </c>
      <c r="N355" s="32">
        <v>169.9</v>
      </c>
      <c r="O355" s="32">
        <v>188.3</v>
      </c>
      <c r="P355" s="32">
        <v>179.6</v>
      </c>
      <c r="Q355" s="32">
        <v>196.3</v>
      </c>
      <c r="R355" s="32">
        <v>181.9</v>
      </c>
      <c r="S355" s="32">
        <v>175.3</v>
      </c>
      <c r="T355" s="32">
        <v>181</v>
      </c>
      <c r="U355" s="32">
        <v>171.2</v>
      </c>
      <c r="V355" s="32">
        <v>180.5</v>
      </c>
      <c r="W355" s="32">
        <v>170.4</v>
      </c>
      <c r="X355" s="32">
        <v>178.7</v>
      </c>
      <c r="Y355" s="32">
        <v>162.9</v>
      </c>
      <c r="Z355" s="32">
        <v>168.2</v>
      </c>
      <c r="AA355" s="32">
        <v>173.4</v>
      </c>
      <c r="AB355" s="32">
        <v>172.1</v>
      </c>
      <c r="AC355" s="32">
        <v>170.5</v>
      </c>
      <c r="AD355" s="32">
        <v>176.7</v>
      </c>
    </row>
    <row r="356" spans="1:30" x14ac:dyDescent="0.3">
      <c r="A356" t="s">
        <v>30</v>
      </c>
      <c r="B356">
        <v>2022</v>
      </c>
      <c r="C356" t="s">
        <v>45</v>
      </c>
      <c r="D356" s="32">
        <v>166.9</v>
      </c>
      <c r="E356" s="32">
        <v>207.2</v>
      </c>
      <c r="F356" s="32">
        <v>180.2</v>
      </c>
      <c r="G356">
        <v>172.3</v>
      </c>
      <c r="H356" s="32">
        <v>194</v>
      </c>
      <c r="I356" s="32">
        <v>159.1</v>
      </c>
      <c r="J356" s="32">
        <v>171.6</v>
      </c>
      <c r="K356" s="32">
        <v>170.2</v>
      </c>
      <c r="L356" s="32">
        <v>121.5</v>
      </c>
      <c r="M356" s="32">
        <v>204.8</v>
      </c>
      <c r="N356" s="32">
        <v>176.4</v>
      </c>
      <c r="O356" s="32">
        <v>186.9</v>
      </c>
      <c r="P356" s="32">
        <v>176.6</v>
      </c>
      <c r="Q356" s="32">
        <v>195.5</v>
      </c>
      <c r="R356" s="32">
        <v>187.2</v>
      </c>
      <c r="S356" s="32">
        <v>185.2</v>
      </c>
      <c r="T356" s="32">
        <v>186.9</v>
      </c>
      <c r="U356" s="32">
        <v>171.8</v>
      </c>
      <c r="V356" s="32">
        <v>181.9</v>
      </c>
      <c r="W356" s="32">
        <v>175.5</v>
      </c>
      <c r="X356" s="32">
        <v>182.3</v>
      </c>
      <c r="Y356" s="32">
        <v>167.5</v>
      </c>
      <c r="Z356" s="32">
        <v>170.8</v>
      </c>
      <c r="AA356" s="32">
        <v>176.9</v>
      </c>
      <c r="AB356" s="32">
        <v>173.4</v>
      </c>
      <c r="AC356" s="32">
        <v>174.6</v>
      </c>
      <c r="AD356" s="32">
        <v>177.8</v>
      </c>
    </row>
    <row r="357" spans="1:30" x14ac:dyDescent="0.3">
      <c r="A357" t="s">
        <v>33</v>
      </c>
      <c r="B357">
        <v>2022</v>
      </c>
      <c r="C357" t="s">
        <v>45</v>
      </c>
      <c r="D357" s="32">
        <v>168.4</v>
      </c>
      <c r="E357" s="32">
        <v>213.4</v>
      </c>
      <c r="F357" s="32">
        <v>183.2</v>
      </c>
      <c r="G357">
        <v>172.3</v>
      </c>
      <c r="H357" s="32">
        <v>180</v>
      </c>
      <c r="I357" s="32">
        <v>162.6</v>
      </c>
      <c r="J357" s="32">
        <v>205.5</v>
      </c>
      <c r="K357" s="32">
        <v>171</v>
      </c>
      <c r="L357" s="32">
        <v>123.4</v>
      </c>
      <c r="M357" s="32">
        <v>198.8</v>
      </c>
      <c r="N357" s="32">
        <v>162.1</v>
      </c>
      <c r="O357" s="32">
        <v>192.4</v>
      </c>
      <c r="P357" s="32">
        <v>181.3</v>
      </c>
      <c r="Q357" s="32">
        <v>200.6</v>
      </c>
      <c r="R357" s="32">
        <v>176.7</v>
      </c>
      <c r="S357" s="32">
        <v>163.5</v>
      </c>
      <c r="T357" s="32">
        <v>174.7</v>
      </c>
      <c r="U357" s="32">
        <v>171.8</v>
      </c>
      <c r="V357" s="32">
        <v>180.3</v>
      </c>
      <c r="W357" s="32">
        <v>166.9</v>
      </c>
      <c r="X357" s="32">
        <v>175.8</v>
      </c>
      <c r="Y357" s="32">
        <v>158.9</v>
      </c>
      <c r="Z357" s="32">
        <v>166.7</v>
      </c>
      <c r="AA357" s="32">
        <v>171.5</v>
      </c>
      <c r="AB357" s="32">
        <v>173.8</v>
      </c>
      <c r="AC357" s="32">
        <v>167.4</v>
      </c>
      <c r="AD357" s="32">
        <v>174.1</v>
      </c>
    </row>
    <row r="358" spans="1:30" x14ac:dyDescent="0.3">
      <c r="A358" t="s">
        <v>34</v>
      </c>
      <c r="B358">
        <v>2022</v>
      </c>
      <c r="C358" t="s">
        <v>45</v>
      </c>
      <c r="D358" s="32">
        <v>167.4</v>
      </c>
      <c r="E358" s="32">
        <v>209.4</v>
      </c>
      <c r="F358" s="32">
        <v>181.4</v>
      </c>
      <c r="G358">
        <v>172.3</v>
      </c>
      <c r="H358" s="32">
        <v>188.9</v>
      </c>
      <c r="I358" s="32">
        <v>160.69999999999999</v>
      </c>
      <c r="J358" s="32">
        <v>183.1</v>
      </c>
      <c r="K358" s="32">
        <v>170.5</v>
      </c>
      <c r="L358" s="32">
        <v>122.1</v>
      </c>
      <c r="M358" s="32">
        <v>202.8</v>
      </c>
      <c r="N358" s="32">
        <v>170.4</v>
      </c>
      <c r="O358" s="32">
        <v>189.5</v>
      </c>
      <c r="P358" s="32">
        <v>178.3</v>
      </c>
      <c r="Q358" s="32">
        <v>196.9</v>
      </c>
      <c r="R358" s="32">
        <v>183.1</v>
      </c>
      <c r="S358" s="32">
        <v>176.2</v>
      </c>
      <c r="T358" s="32">
        <v>182.1</v>
      </c>
      <c r="U358" s="32">
        <v>171.8</v>
      </c>
      <c r="V358" s="32">
        <v>181.3</v>
      </c>
      <c r="W358" s="32">
        <v>171.4</v>
      </c>
      <c r="X358" s="32">
        <v>179.8</v>
      </c>
      <c r="Y358" s="32">
        <v>163</v>
      </c>
      <c r="Z358" s="32">
        <v>168.5</v>
      </c>
      <c r="AA358" s="32">
        <v>173.7</v>
      </c>
      <c r="AB358" s="32">
        <v>173.6</v>
      </c>
      <c r="AC358" s="32">
        <v>171.1</v>
      </c>
      <c r="AD358" s="32">
        <v>176.5</v>
      </c>
    </row>
    <row r="359" spans="1:30" x14ac:dyDescent="0.3">
      <c r="A359" t="s">
        <v>30</v>
      </c>
      <c r="B359">
        <v>2022</v>
      </c>
      <c r="C359" t="s">
        <v>46</v>
      </c>
      <c r="D359" s="32">
        <v>168.8</v>
      </c>
      <c r="E359" s="32">
        <v>206.9</v>
      </c>
      <c r="F359" s="32">
        <v>189.1</v>
      </c>
      <c r="G359">
        <v>173.4</v>
      </c>
      <c r="H359" s="32">
        <v>193.9</v>
      </c>
      <c r="I359" s="32">
        <v>156.69999999999999</v>
      </c>
      <c r="J359" s="32">
        <v>150.19999999999999</v>
      </c>
      <c r="K359" s="32">
        <v>170.5</v>
      </c>
      <c r="L359" s="32">
        <v>121.2</v>
      </c>
      <c r="M359" s="32">
        <v>207.5</v>
      </c>
      <c r="N359" s="32">
        <v>176.8</v>
      </c>
      <c r="O359" s="32">
        <v>187.7</v>
      </c>
      <c r="P359" s="32">
        <v>174.4</v>
      </c>
      <c r="Q359" s="32">
        <v>195.9</v>
      </c>
      <c r="R359" s="32">
        <v>188.1</v>
      </c>
      <c r="S359" s="32">
        <v>185.9</v>
      </c>
      <c r="T359" s="32">
        <v>187.8</v>
      </c>
      <c r="U359" s="32">
        <v>170.7</v>
      </c>
      <c r="V359" s="32">
        <v>182.8</v>
      </c>
      <c r="W359" s="32">
        <v>176.4</v>
      </c>
      <c r="X359" s="32">
        <v>183.5</v>
      </c>
      <c r="Y359" s="32">
        <v>167.8</v>
      </c>
      <c r="Z359" s="32">
        <v>171.2</v>
      </c>
      <c r="AA359" s="32">
        <v>177.3</v>
      </c>
      <c r="AB359" s="32">
        <v>175.7</v>
      </c>
      <c r="AC359" s="32">
        <v>175.5</v>
      </c>
      <c r="AD359" s="32">
        <v>177.1</v>
      </c>
    </row>
    <row r="360" spans="1:30" x14ac:dyDescent="0.3">
      <c r="A360" t="s">
        <v>33</v>
      </c>
      <c r="B360">
        <v>2022</v>
      </c>
      <c r="C360" t="s">
        <v>46</v>
      </c>
      <c r="D360" s="32">
        <v>170.2</v>
      </c>
      <c r="E360" s="32">
        <v>212.9</v>
      </c>
      <c r="F360" s="32">
        <v>191.9</v>
      </c>
      <c r="G360">
        <v>173.9</v>
      </c>
      <c r="H360" s="32">
        <v>179.1</v>
      </c>
      <c r="I360" s="32">
        <v>159.5</v>
      </c>
      <c r="J360" s="32">
        <v>178.7</v>
      </c>
      <c r="K360" s="32">
        <v>171.3</v>
      </c>
      <c r="L360" s="32">
        <v>123.1</v>
      </c>
      <c r="M360" s="32">
        <v>200.5</v>
      </c>
      <c r="N360" s="32">
        <v>162.80000000000001</v>
      </c>
      <c r="O360" s="32">
        <v>193.3</v>
      </c>
      <c r="P360" s="32">
        <v>178.6</v>
      </c>
      <c r="Q360" s="32">
        <v>201.1</v>
      </c>
      <c r="R360" s="32">
        <v>177.7</v>
      </c>
      <c r="S360" s="32">
        <v>164.5</v>
      </c>
      <c r="T360" s="32">
        <v>175.7</v>
      </c>
      <c r="U360" s="32">
        <v>170.7</v>
      </c>
      <c r="V360" s="32">
        <v>180.6</v>
      </c>
      <c r="W360" s="32">
        <v>167.3</v>
      </c>
      <c r="X360" s="32">
        <v>177.2</v>
      </c>
      <c r="Y360" s="32">
        <v>159.4</v>
      </c>
      <c r="Z360" s="32">
        <v>167.1</v>
      </c>
      <c r="AA360" s="32">
        <v>171.8</v>
      </c>
      <c r="AB360" s="32">
        <v>176</v>
      </c>
      <c r="AC360" s="32">
        <v>168.2</v>
      </c>
      <c r="AD360" s="32">
        <v>174.1</v>
      </c>
    </row>
    <row r="361" spans="1:30" x14ac:dyDescent="0.3">
      <c r="A361" t="s">
        <v>34</v>
      </c>
      <c r="B361">
        <v>2022</v>
      </c>
      <c r="C361" t="s">
        <v>46</v>
      </c>
      <c r="D361" s="32">
        <v>169.2</v>
      </c>
      <c r="E361" s="32">
        <v>209</v>
      </c>
      <c r="F361" s="32">
        <v>190.2</v>
      </c>
      <c r="G361">
        <v>173.6</v>
      </c>
      <c r="H361" s="32">
        <v>188.5</v>
      </c>
      <c r="I361" s="32">
        <v>158</v>
      </c>
      <c r="J361" s="32">
        <v>159.9</v>
      </c>
      <c r="K361" s="32">
        <v>170.8</v>
      </c>
      <c r="L361" s="32">
        <v>121.8</v>
      </c>
      <c r="M361" s="32">
        <v>205.2</v>
      </c>
      <c r="N361" s="32">
        <v>171</v>
      </c>
      <c r="O361" s="32">
        <v>190.3</v>
      </c>
      <c r="P361" s="32">
        <v>175.9</v>
      </c>
      <c r="Q361" s="32">
        <v>197.3</v>
      </c>
      <c r="R361" s="32">
        <v>184</v>
      </c>
      <c r="S361" s="32">
        <v>177</v>
      </c>
      <c r="T361" s="32">
        <v>183</v>
      </c>
      <c r="U361" s="32">
        <v>170.7</v>
      </c>
      <c r="V361" s="32">
        <v>182</v>
      </c>
      <c r="W361" s="32">
        <v>172.1</v>
      </c>
      <c r="X361" s="32">
        <v>181.1</v>
      </c>
      <c r="Y361" s="32">
        <v>163.4</v>
      </c>
      <c r="Z361" s="32">
        <v>168.9</v>
      </c>
      <c r="AA361" s="32">
        <v>174.1</v>
      </c>
      <c r="AB361" s="32">
        <v>175.8</v>
      </c>
      <c r="AC361" s="32">
        <v>172</v>
      </c>
      <c r="AD361" s="32">
        <v>175.7</v>
      </c>
    </row>
    <row r="362" spans="1:30" x14ac:dyDescent="0.3">
      <c r="A362" t="s">
        <v>30</v>
      </c>
      <c r="B362">
        <v>2023</v>
      </c>
      <c r="C362" t="s">
        <v>31</v>
      </c>
      <c r="D362" s="32">
        <v>174</v>
      </c>
      <c r="E362" s="32">
        <v>208.3</v>
      </c>
      <c r="F362" s="32">
        <v>192.9</v>
      </c>
      <c r="G362">
        <v>174.3</v>
      </c>
      <c r="H362" s="32">
        <v>192.6</v>
      </c>
      <c r="I362" s="32">
        <v>156.30000000000001</v>
      </c>
      <c r="J362" s="32">
        <v>142.9</v>
      </c>
      <c r="K362" s="32">
        <v>170.7</v>
      </c>
      <c r="L362" s="32">
        <v>120.3</v>
      </c>
      <c r="M362" s="32">
        <v>210.5</v>
      </c>
      <c r="N362" s="32">
        <v>176.9</v>
      </c>
      <c r="O362" s="32">
        <v>188.5</v>
      </c>
      <c r="P362" s="32">
        <v>175</v>
      </c>
      <c r="Q362" s="32">
        <v>196.9</v>
      </c>
      <c r="R362" s="32">
        <v>189</v>
      </c>
      <c r="S362" s="32">
        <v>186.3</v>
      </c>
      <c r="T362" s="32">
        <v>188.6</v>
      </c>
      <c r="U362" s="32">
        <v>172.1</v>
      </c>
      <c r="V362" s="32">
        <v>183.2</v>
      </c>
      <c r="W362" s="32">
        <v>177.2</v>
      </c>
      <c r="X362" s="32">
        <v>184.7</v>
      </c>
      <c r="Y362" s="32">
        <v>168.2</v>
      </c>
      <c r="Z362" s="32">
        <v>171.8</v>
      </c>
      <c r="AA362" s="32">
        <v>177.8</v>
      </c>
      <c r="AB362" s="32">
        <v>178.4</v>
      </c>
      <c r="AC362" s="32">
        <v>176.5</v>
      </c>
      <c r="AD362" s="32">
        <v>177.8</v>
      </c>
    </row>
    <row r="363" spans="1:30" x14ac:dyDescent="0.3">
      <c r="A363" t="s">
        <v>33</v>
      </c>
      <c r="B363">
        <v>2023</v>
      </c>
      <c r="C363" t="s">
        <v>31</v>
      </c>
      <c r="D363" s="32">
        <v>173.3</v>
      </c>
      <c r="E363" s="32">
        <v>215.2</v>
      </c>
      <c r="F363" s="32">
        <v>197</v>
      </c>
      <c r="G363">
        <v>175.2</v>
      </c>
      <c r="H363" s="32">
        <v>178</v>
      </c>
      <c r="I363" s="32">
        <v>160.5</v>
      </c>
      <c r="J363" s="32">
        <v>175.3</v>
      </c>
      <c r="K363" s="32">
        <v>171.2</v>
      </c>
      <c r="L363" s="32">
        <v>122.7</v>
      </c>
      <c r="M363" s="32">
        <v>204.3</v>
      </c>
      <c r="N363" s="32">
        <v>163.69999999999999</v>
      </c>
      <c r="O363" s="32">
        <v>194.3</v>
      </c>
      <c r="P363" s="32">
        <v>179.5</v>
      </c>
      <c r="Q363" s="32">
        <v>201.6</v>
      </c>
      <c r="R363" s="32">
        <v>178.7</v>
      </c>
      <c r="S363" s="32">
        <v>165.3</v>
      </c>
      <c r="T363" s="32">
        <v>176.6</v>
      </c>
      <c r="U363" s="32">
        <v>172.1</v>
      </c>
      <c r="V363" s="32">
        <v>180.1</v>
      </c>
      <c r="W363" s="32">
        <v>168</v>
      </c>
      <c r="X363" s="32">
        <v>178.5</v>
      </c>
      <c r="Y363" s="32">
        <v>159.5</v>
      </c>
      <c r="Z363" s="32">
        <v>167.8</v>
      </c>
      <c r="AA363" s="32">
        <v>171.8</v>
      </c>
      <c r="AB363" s="32">
        <v>178.8</v>
      </c>
      <c r="AC363" s="32">
        <v>168.9</v>
      </c>
      <c r="AD363" s="32">
        <v>174.9</v>
      </c>
    </row>
    <row r="364" spans="1:30" x14ac:dyDescent="0.3">
      <c r="A364" t="s">
        <v>34</v>
      </c>
      <c r="B364">
        <v>2023</v>
      </c>
      <c r="C364" t="s">
        <v>31</v>
      </c>
      <c r="D364" s="32">
        <v>173.8</v>
      </c>
      <c r="E364" s="32">
        <v>210.7</v>
      </c>
      <c r="F364" s="32">
        <v>194.5</v>
      </c>
      <c r="G364">
        <v>174.6</v>
      </c>
      <c r="H364" s="32">
        <v>187.2</v>
      </c>
      <c r="I364" s="32">
        <v>158.30000000000001</v>
      </c>
      <c r="J364" s="32">
        <v>153.9</v>
      </c>
      <c r="K364" s="32">
        <v>170.9</v>
      </c>
      <c r="L364" s="32">
        <v>121.1</v>
      </c>
      <c r="M364" s="32">
        <v>208.4</v>
      </c>
      <c r="N364" s="32">
        <v>171.4</v>
      </c>
      <c r="O364" s="32">
        <v>191.2</v>
      </c>
      <c r="P364" s="32">
        <v>176.7</v>
      </c>
      <c r="Q364" s="32">
        <v>198.2</v>
      </c>
      <c r="R364" s="32">
        <v>184.9</v>
      </c>
      <c r="S364" s="32">
        <v>177.6</v>
      </c>
      <c r="T364" s="32">
        <v>183.8</v>
      </c>
      <c r="U364" s="32">
        <v>172.1</v>
      </c>
      <c r="V364" s="32">
        <v>182</v>
      </c>
      <c r="W364" s="32">
        <v>172.9</v>
      </c>
      <c r="X364" s="32">
        <v>182.3</v>
      </c>
      <c r="Y364" s="32">
        <v>163.6</v>
      </c>
      <c r="Z364" s="32">
        <v>169.5</v>
      </c>
      <c r="AA364" s="32">
        <v>174.3</v>
      </c>
      <c r="AB364" s="32">
        <v>178.6</v>
      </c>
      <c r="AC364" s="32">
        <v>172.8</v>
      </c>
      <c r="AD364" s="32">
        <v>176.5</v>
      </c>
    </row>
    <row r="365" spans="1:30" x14ac:dyDescent="0.3">
      <c r="A365" t="s">
        <v>30</v>
      </c>
      <c r="B365">
        <v>2023</v>
      </c>
      <c r="C365" t="s">
        <v>35</v>
      </c>
      <c r="D365" s="32">
        <v>174.2</v>
      </c>
      <c r="E365" s="32">
        <v>205.2</v>
      </c>
      <c r="F365" s="32">
        <v>173.9</v>
      </c>
      <c r="G365">
        <v>177</v>
      </c>
      <c r="H365" s="32">
        <v>183.4</v>
      </c>
      <c r="I365" s="32">
        <v>167.2</v>
      </c>
      <c r="J365" s="32">
        <v>140.9</v>
      </c>
      <c r="K365" s="32">
        <v>170.4</v>
      </c>
      <c r="L365" s="32">
        <v>119.1</v>
      </c>
      <c r="M365" s="32">
        <v>212.1</v>
      </c>
      <c r="N365" s="32">
        <v>177.6</v>
      </c>
      <c r="O365" s="32">
        <v>189.9</v>
      </c>
      <c r="P365" s="32">
        <v>174.8</v>
      </c>
      <c r="Q365" s="32">
        <v>198.3</v>
      </c>
      <c r="R365" s="32">
        <v>190</v>
      </c>
      <c r="S365" s="32">
        <v>187</v>
      </c>
      <c r="T365" s="32">
        <v>189.6</v>
      </c>
      <c r="U365" s="32">
        <v>173.5</v>
      </c>
      <c r="V365" s="32">
        <v>181.6</v>
      </c>
      <c r="W365" s="32">
        <v>178.6</v>
      </c>
      <c r="X365" s="32">
        <v>186.6</v>
      </c>
      <c r="Y365" s="32">
        <v>169</v>
      </c>
      <c r="Z365" s="32">
        <v>172.8</v>
      </c>
      <c r="AA365" s="32">
        <v>178.5</v>
      </c>
      <c r="AB365" s="32">
        <v>180.7</v>
      </c>
      <c r="AC365" s="32">
        <v>177.9</v>
      </c>
      <c r="AD365" s="32">
        <v>178</v>
      </c>
    </row>
    <row r="366" spans="1:30" x14ac:dyDescent="0.3">
      <c r="A366" t="s">
        <v>33</v>
      </c>
      <c r="B366">
        <v>2023</v>
      </c>
      <c r="C366" t="s">
        <v>35</v>
      </c>
      <c r="D366" s="32">
        <v>174.7</v>
      </c>
      <c r="E366" s="32">
        <v>212.2</v>
      </c>
      <c r="F366" s="32">
        <v>177.2</v>
      </c>
      <c r="G366">
        <v>177.9</v>
      </c>
      <c r="H366" s="32">
        <v>172.2</v>
      </c>
      <c r="I366" s="32">
        <v>172.1</v>
      </c>
      <c r="J366" s="32">
        <v>175.8</v>
      </c>
      <c r="K366" s="32">
        <v>172.2</v>
      </c>
      <c r="L366" s="32">
        <v>121.9</v>
      </c>
      <c r="M366" s="32">
        <v>204.8</v>
      </c>
      <c r="N366" s="32">
        <v>164.9</v>
      </c>
      <c r="O366" s="32">
        <v>196.6</v>
      </c>
      <c r="P366" s="32">
        <v>180.7</v>
      </c>
      <c r="Q366" s="32">
        <v>202.7</v>
      </c>
      <c r="R366" s="32">
        <v>180.3</v>
      </c>
      <c r="S366" s="32">
        <v>167</v>
      </c>
      <c r="T366" s="32">
        <v>178.2</v>
      </c>
      <c r="U366" s="32">
        <v>173.5</v>
      </c>
      <c r="V366" s="32">
        <v>182.8</v>
      </c>
      <c r="W366" s="32">
        <v>169.2</v>
      </c>
      <c r="X366" s="32">
        <v>180.8</v>
      </c>
      <c r="Y366" s="32">
        <v>159.80000000000001</v>
      </c>
      <c r="Z366" s="32">
        <v>168.4</v>
      </c>
      <c r="AA366" s="32">
        <v>172.5</v>
      </c>
      <c r="AB366" s="32">
        <v>181.4</v>
      </c>
      <c r="AC366" s="32">
        <v>170</v>
      </c>
      <c r="AD366" s="32">
        <v>176.3</v>
      </c>
    </row>
    <row r="367" spans="1:30" x14ac:dyDescent="0.3">
      <c r="A367" t="s">
        <v>34</v>
      </c>
      <c r="B367">
        <v>2023</v>
      </c>
      <c r="C367" t="s">
        <v>35</v>
      </c>
      <c r="D367" s="32">
        <v>174.4</v>
      </c>
      <c r="E367" s="32">
        <v>207.7</v>
      </c>
      <c r="F367" s="32">
        <v>175.2</v>
      </c>
      <c r="G367">
        <v>177.3</v>
      </c>
      <c r="H367" s="32">
        <v>179.3</v>
      </c>
      <c r="I367" s="32">
        <v>169.5</v>
      </c>
      <c r="J367" s="32">
        <v>152.69999999999999</v>
      </c>
      <c r="K367" s="32">
        <v>171</v>
      </c>
      <c r="L367" s="32">
        <v>120</v>
      </c>
      <c r="M367" s="32">
        <v>209.7</v>
      </c>
      <c r="N367" s="32">
        <v>172.3</v>
      </c>
      <c r="O367" s="32">
        <v>193</v>
      </c>
      <c r="P367" s="32">
        <v>177</v>
      </c>
      <c r="Q367" s="32">
        <v>199.5</v>
      </c>
      <c r="R367" s="32">
        <v>186.2</v>
      </c>
      <c r="S367" s="32">
        <v>178.7</v>
      </c>
      <c r="T367" s="32">
        <v>185.1</v>
      </c>
      <c r="U367" s="32">
        <v>173.5</v>
      </c>
      <c r="V367" s="32">
        <v>182.1</v>
      </c>
      <c r="W367" s="32">
        <v>174.2</v>
      </c>
      <c r="X367" s="32">
        <v>184.4</v>
      </c>
      <c r="Y367" s="32">
        <v>164.2</v>
      </c>
      <c r="Z367" s="32">
        <v>170.3</v>
      </c>
      <c r="AA367" s="32">
        <v>175</v>
      </c>
      <c r="AB367" s="32">
        <v>181</v>
      </c>
      <c r="AC367" s="32">
        <v>174.1</v>
      </c>
      <c r="AD367" s="32">
        <v>177.2</v>
      </c>
    </row>
    <row r="368" spans="1:30" x14ac:dyDescent="0.3">
      <c r="A368" t="s">
        <v>30</v>
      </c>
      <c r="B368">
        <v>2023</v>
      </c>
      <c r="C368" t="s">
        <v>36</v>
      </c>
      <c r="D368" s="32">
        <v>174.3</v>
      </c>
      <c r="E368" s="32">
        <v>205.2</v>
      </c>
      <c r="F368" s="32">
        <v>173.9</v>
      </c>
      <c r="G368">
        <v>177</v>
      </c>
      <c r="H368" s="32">
        <v>183.3</v>
      </c>
      <c r="I368" s="32">
        <v>167.2</v>
      </c>
      <c r="J368" s="32">
        <v>140.9</v>
      </c>
      <c r="K368" s="32">
        <v>170.5</v>
      </c>
      <c r="L368" s="32">
        <v>119.1</v>
      </c>
      <c r="M368" s="32">
        <v>212.1</v>
      </c>
      <c r="N368" s="32">
        <v>177.6</v>
      </c>
      <c r="O368" s="32">
        <v>189.9</v>
      </c>
      <c r="P368" s="32">
        <v>174.8</v>
      </c>
      <c r="Q368" s="32">
        <v>198.4</v>
      </c>
      <c r="R368" s="32">
        <v>190</v>
      </c>
      <c r="S368" s="32">
        <v>187</v>
      </c>
      <c r="T368" s="32">
        <v>189.6</v>
      </c>
      <c r="U368" s="32">
        <v>173.5</v>
      </c>
      <c r="V368" s="32">
        <v>181.4</v>
      </c>
      <c r="W368" s="32">
        <v>178.6</v>
      </c>
      <c r="X368" s="32">
        <v>186.6</v>
      </c>
      <c r="Y368" s="32">
        <v>169</v>
      </c>
      <c r="Z368" s="32">
        <v>172.8</v>
      </c>
      <c r="AA368" s="32">
        <v>178.5</v>
      </c>
      <c r="AB368" s="32">
        <v>180.7</v>
      </c>
      <c r="AC368" s="32">
        <v>177.9</v>
      </c>
      <c r="AD368" s="32">
        <v>178</v>
      </c>
    </row>
    <row r="369" spans="1:30" x14ac:dyDescent="0.3">
      <c r="A369" t="s">
        <v>33</v>
      </c>
      <c r="B369">
        <v>2023</v>
      </c>
      <c r="C369" t="s">
        <v>36</v>
      </c>
      <c r="D369" s="32">
        <v>174.7</v>
      </c>
      <c r="E369" s="32">
        <v>212.2</v>
      </c>
      <c r="F369" s="32">
        <v>177.2</v>
      </c>
      <c r="G369">
        <v>177.9</v>
      </c>
      <c r="H369" s="32">
        <v>172.2</v>
      </c>
      <c r="I369" s="32">
        <v>172.1</v>
      </c>
      <c r="J369" s="32">
        <v>175.9</v>
      </c>
      <c r="K369" s="32">
        <v>172.2</v>
      </c>
      <c r="L369" s="32">
        <v>121.9</v>
      </c>
      <c r="M369" s="32">
        <v>204.8</v>
      </c>
      <c r="N369" s="32">
        <v>164.9</v>
      </c>
      <c r="O369" s="32">
        <v>196.6</v>
      </c>
      <c r="P369" s="32">
        <v>180.8</v>
      </c>
      <c r="Q369" s="32">
        <v>202.7</v>
      </c>
      <c r="R369" s="32">
        <v>180.2</v>
      </c>
      <c r="S369" s="32">
        <v>167</v>
      </c>
      <c r="T369" s="32">
        <v>178.2</v>
      </c>
      <c r="U369" s="32">
        <v>173.5</v>
      </c>
      <c r="V369" s="32">
        <v>182.6</v>
      </c>
      <c r="W369" s="32">
        <v>169.2</v>
      </c>
      <c r="X369" s="32">
        <v>180.8</v>
      </c>
      <c r="Y369" s="32">
        <v>159.80000000000001</v>
      </c>
      <c r="Z369" s="32">
        <v>168.4</v>
      </c>
      <c r="AA369" s="32">
        <v>172.5</v>
      </c>
      <c r="AB369" s="32">
        <v>181.5</v>
      </c>
      <c r="AC369" s="32">
        <v>170</v>
      </c>
      <c r="AD369" s="32">
        <v>176.3</v>
      </c>
    </row>
    <row r="370" spans="1:30" x14ac:dyDescent="0.3">
      <c r="A370" t="s">
        <v>34</v>
      </c>
      <c r="B370">
        <v>2023</v>
      </c>
      <c r="C370" t="s">
        <v>36</v>
      </c>
      <c r="D370" s="32">
        <v>174.4</v>
      </c>
      <c r="E370" s="32">
        <v>207.7</v>
      </c>
      <c r="F370" s="32">
        <v>175.2</v>
      </c>
      <c r="G370">
        <v>177.3</v>
      </c>
      <c r="H370" s="32">
        <v>179.2</v>
      </c>
      <c r="I370" s="32">
        <v>169.5</v>
      </c>
      <c r="J370" s="32">
        <v>152.80000000000001</v>
      </c>
      <c r="K370" s="32">
        <v>171.1</v>
      </c>
      <c r="L370" s="32">
        <v>120</v>
      </c>
      <c r="M370" s="32">
        <v>209.7</v>
      </c>
      <c r="N370" s="32">
        <v>172.3</v>
      </c>
      <c r="O370" s="32">
        <v>193</v>
      </c>
      <c r="P370" s="32">
        <v>177</v>
      </c>
      <c r="Q370" s="32">
        <v>199.5</v>
      </c>
      <c r="R370" s="32">
        <v>186.1</v>
      </c>
      <c r="S370" s="32">
        <v>178.7</v>
      </c>
      <c r="T370" s="32">
        <v>185.1</v>
      </c>
      <c r="U370" s="32">
        <v>173.5</v>
      </c>
      <c r="V370" s="32">
        <v>181.9</v>
      </c>
      <c r="W370" s="32">
        <v>174.2</v>
      </c>
      <c r="X370" s="32">
        <v>184.4</v>
      </c>
      <c r="Y370" s="32">
        <v>164.2</v>
      </c>
      <c r="Z370" s="32">
        <v>170.3</v>
      </c>
      <c r="AA370" s="32">
        <v>175</v>
      </c>
      <c r="AB370" s="32">
        <v>181</v>
      </c>
      <c r="AC370" s="32">
        <v>174.1</v>
      </c>
      <c r="AD370" s="32">
        <v>177.2</v>
      </c>
    </row>
    <row r="371" spans="1:30" x14ac:dyDescent="0.3">
      <c r="A371" t="s">
        <v>30</v>
      </c>
      <c r="B371">
        <v>2023</v>
      </c>
      <c r="C371" t="s">
        <v>37</v>
      </c>
      <c r="D371" s="32">
        <v>173.3</v>
      </c>
      <c r="E371" s="32">
        <v>206.9</v>
      </c>
      <c r="F371" s="32">
        <v>167.9</v>
      </c>
      <c r="G371">
        <v>178.2</v>
      </c>
      <c r="H371" s="32">
        <v>178.5</v>
      </c>
      <c r="I371" s="32">
        <v>173.7</v>
      </c>
      <c r="J371" s="32">
        <v>142.80000000000001</v>
      </c>
      <c r="K371" s="32">
        <v>172.8</v>
      </c>
      <c r="L371" s="32">
        <v>120.4</v>
      </c>
      <c r="M371" s="32">
        <v>215.5</v>
      </c>
      <c r="N371" s="32">
        <v>178.2</v>
      </c>
      <c r="O371" s="32">
        <v>190.5</v>
      </c>
      <c r="P371" s="32">
        <v>175.5</v>
      </c>
      <c r="Q371" s="32">
        <v>199.5</v>
      </c>
      <c r="R371" s="32">
        <v>190.7</v>
      </c>
      <c r="S371" s="32">
        <v>187.3</v>
      </c>
      <c r="T371" s="32">
        <v>190.2</v>
      </c>
      <c r="U371" s="32">
        <v>175.2</v>
      </c>
      <c r="V371" s="32">
        <v>181.5</v>
      </c>
      <c r="W371" s="32">
        <v>179.1</v>
      </c>
      <c r="X371" s="32">
        <v>187.2</v>
      </c>
      <c r="Y371" s="32">
        <v>169.4</v>
      </c>
      <c r="Z371" s="32">
        <v>173.2</v>
      </c>
      <c r="AA371" s="32">
        <v>179.4</v>
      </c>
      <c r="AB371" s="32">
        <v>183.8</v>
      </c>
      <c r="AC371" s="32">
        <v>178.9</v>
      </c>
      <c r="AD371" s="32">
        <v>178.8</v>
      </c>
    </row>
    <row r="372" spans="1:30" x14ac:dyDescent="0.3">
      <c r="A372" t="s">
        <v>33</v>
      </c>
      <c r="B372">
        <v>2023</v>
      </c>
      <c r="C372" t="s">
        <v>37</v>
      </c>
      <c r="D372" s="32">
        <v>174.8</v>
      </c>
      <c r="E372" s="32">
        <v>213.7</v>
      </c>
      <c r="F372" s="32">
        <v>172.4</v>
      </c>
      <c r="G372">
        <v>178.8</v>
      </c>
      <c r="H372" s="32">
        <v>168.7</v>
      </c>
      <c r="I372" s="32">
        <v>179.2</v>
      </c>
      <c r="J372" s="32">
        <v>179.9</v>
      </c>
      <c r="K372" s="32">
        <v>174.7</v>
      </c>
      <c r="L372" s="32">
        <v>123.1</v>
      </c>
      <c r="M372" s="32">
        <v>207.8</v>
      </c>
      <c r="N372" s="32">
        <v>165.5</v>
      </c>
      <c r="O372" s="32">
        <v>197</v>
      </c>
      <c r="P372" s="32">
        <v>182.1</v>
      </c>
      <c r="Q372" s="32">
        <v>203.5</v>
      </c>
      <c r="R372" s="32">
        <v>181</v>
      </c>
      <c r="S372" s="32">
        <v>167.7</v>
      </c>
      <c r="T372" s="32">
        <v>178.9</v>
      </c>
      <c r="U372" s="32">
        <v>175.2</v>
      </c>
      <c r="V372" s="32">
        <v>182.1</v>
      </c>
      <c r="W372" s="32">
        <v>169.6</v>
      </c>
      <c r="X372" s="32">
        <v>181.5</v>
      </c>
      <c r="Y372" s="32">
        <v>160.1</v>
      </c>
      <c r="Z372" s="32">
        <v>168.8</v>
      </c>
      <c r="AA372" s="32">
        <v>174.2</v>
      </c>
      <c r="AB372" s="32">
        <v>184.4</v>
      </c>
      <c r="AC372" s="32">
        <v>170.9</v>
      </c>
      <c r="AD372" s="32">
        <v>177.4</v>
      </c>
    </row>
    <row r="373" spans="1:30" x14ac:dyDescent="0.3">
      <c r="A373" t="s">
        <v>34</v>
      </c>
      <c r="B373">
        <v>2023</v>
      </c>
      <c r="C373" t="s">
        <v>37</v>
      </c>
      <c r="D373" s="32">
        <v>173.8</v>
      </c>
      <c r="E373" s="32">
        <v>209.3</v>
      </c>
      <c r="F373" s="32">
        <v>169.6</v>
      </c>
      <c r="G373">
        <v>178.4</v>
      </c>
      <c r="H373" s="32">
        <v>174.9</v>
      </c>
      <c r="I373" s="32">
        <v>176.3</v>
      </c>
      <c r="J373" s="32">
        <v>155.4</v>
      </c>
      <c r="K373" s="32">
        <v>173.4</v>
      </c>
      <c r="L373" s="32">
        <v>121.3</v>
      </c>
      <c r="M373" s="32">
        <v>212.9</v>
      </c>
      <c r="N373" s="32">
        <v>172.9</v>
      </c>
      <c r="O373" s="32">
        <v>193.5</v>
      </c>
      <c r="P373" s="32">
        <v>177.9</v>
      </c>
      <c r="Q373" s="32">
        <v>200.6</v>
      </c>
      <c r="R373" s="32">
        <v>186.9</v>
      </c>
      <c r="S373" s="32">
        <v>179.2</v>
      </c>
      <c r="T373" s="32">
        <v>185.7</v>
      </c>
      <c r="U373" s="32">
        <v>175.2</v>
      </c>
      <c r="V373" s="32">
        <v>181.7</v>
      </c>
      <c r="W373" s="32">
        <v>174.6</v>
      </c>
      <c r="X373" s="32">
        <v>185</v>
      </c>
      <c r="Y373" s="32">
        <v>164.5</v>
      </c>
      <c r="Z373" s="32">
        <v>170.7</v>
      </c>
      <c r="AA373" s="32">
        <v>176.4</v>
      </c>
      <c r="AB373" s="32">
        <v>184</v>
      </c>
      <c r="AC373" s="32">
        <v>175</v>
      </c>
      <c r="AD373" s="32">
        <v>178.1</v>
      </c>
    </row>
    <row r="374" spans="1:30" x14ac:dyDescent="0.3">
      <c r="A374" t="s">
        <v>30</v>
      </c>
      <c r="B374">
        <v>2023</v>
      </c>
      <c r="C374" t="s">
        <v>38</v>
      </c>
      <c r="D374" s="32">
        <v>173.2</v>
      </c>
      <c r="E374" s="32">
        <v>211.5</v>
      </c>
      <c r="F374" s="32">
        <v>171</v>
      </c>
      <c r="G374">
        <v>179.6</v>
      </c>
      <c r="H374" s="32">
        <v>173.3</v>
      </c>
      <c r="I374" s="32">
        <v>169</v>
      </c>
      <c r="J374" s="32">
        <v>148.69999999999999</v>
      </c>
      <c r="K374" s="32">
        <v>174.9</v>
      </c>
      <c r="L374" s="32">
        <v>121.9</v>
      </c>
      <c r="M374" s="32">
        <v>221</v>
      </c>
      <c r="N374" s="32">
        <v>178.7</v>
      </c>
      <c r="O374" s="32">
        <v>191.1</v>
      </c>
      <c r="P374" s="32">
        <v>176.8</v>
      </c>
      <c r="Q374" s="32">
        <v>199.9</v>
      </c>
      <c r="R374" s="32">
        <v>191.2</v>
      </c>
      <c r="S374" s="32">
        <v>187.9</v>
      </c>
      <c r="T374" s="32">
        <v>190.8</v>
      </c>
      <c r="U374" s="32">
        <v>175.6</v>
      </c>
      <c r="V374" s="32">
        <v>182.5</v>
      </c>
      <c r="W374" s="32">
        <v>179.8</v>
      </c>
      <c r="X374" s="32">
        <v>187.8</v>
      </c>
      <c r="Y374" s="32">
        <v>169.7</v>
      </c>
      <c r="Z374" s="32">
        <v>173.8</v>
      </c>
      <c r="AA374" s="32">
        <v>180.3</v>
      </c>
      <c r="AB374" s="32">
        <v>184.9</v>
      </c>
      <c r="AC374" s="32">
        <v>179.5</v>
      </c>
      <c r="AD374" s="32">
        <v>179.8</v>
      </c>
    </row>
    <row r="375" spans="1:30" x14ac:dyDescent="0.3">
      <c r="A375" t="s">
        <v>33</v>
      </c>
      <c r="B375">
        <v>2023</v>
      </c>
      <c r="C375" t="s">
        <v>38</v>
      </c>
      <c r="D375" s="32">
        <v>174.7</v>
      </c>
      <c r="E375" s="32">
        <v>219.4</v>
      </c>
      <c r="F375" s="32">
        <v>176.7</v>
      </c>
      <c r="G375">
        <v>179.4</v>
      </c>
      <c r="H375" s="32">
        <v>164.4</v>
      </c>
      <c r="I375" s="32">
        <v>175.8</v>
      </c>
      <c r="J375" s="32">
        <v>185</v>
      </c>
      <c r="K375" s="32">
        <v>176.9</v>
      </c>
      <c r="L375" s="32">
        <v>124.2</v>
      </c>
      <c r="M375" s="32">
        <v>211.9</v>
      </c>
      <c r="N375" s="32">
        <v>165.9</v>
      </c>
      <c r="O375" s="32">
        <v>197.7</v>
      </c>
      <c r="P375" s="32">
        <v>183.1</v>
      </c>
      <c r="Q375" s="32">
        <v>204.2</v>
      </c>
      <c r="R375" s="32">
        <v>181.3</v>
      </c>
      <c r="S375" s="32">
        <v>168.1</v>
      </c>
      <c r="T375" s="32">
        <v>179.3</v>
      </c>
      <c r="U375" s="32">
        <v>175.6</v>
      </c>
      <c r="V375" s="32">
        <v>183.4</v>
      </c>
      <c r="W375" s="32">
        <v>170.1</v>
      </c>
      <c r="X375" s="32">
        <v>182.2</v>
      </c>
      <c r="Y375" s="32">
        <v>160.4</v>
      </c>
      <c r="Z375" s="32">
        <v>169.2</v>
      </c>
      <c r="AA375" s="32">
        <v>174.8</v>
      </c>
      <c r="AB375" s="32">
        <v>185.6</v>
      </c>
      <c r="AC375" s="32">
        <v>171.6</v>
      </c>
      <c r="AD375" s="32">
        <v>178.2</v>
      </c>
    </row>
    <row r="376" spans="1:30" x14ac:dyDescent="0.3">
      <c r="A376" t="s">
        <v>34</v>
      </c>
      <c r="B376">
        <v>2023</v>
      </c>
      <c r="C376" t="s">
        <v>38</v>
      </c>
      <c r="D376" s="32">
        <v>173.7</v>
      </c>
      <c r="E376" s="32">
        <v>214.3</v>
      </c>
      <c r="F376" s="32">
        <v>173.2</v>
      </c>
      <c r="G376">
        <v>179.5</v>
      </c>
      <c r="H376" s="32">
        <v>170</v>
      </c>
      <c r="I376" s="32">
        <v>172.2</v>
      </c>
      <c r="J376" s="32">
        <v>161</v>
      </c>
      <c r="K376" s="32">
        <v>175.6</v>
      </c>
      <c r="L376" s="32">
        <v>122.7</v>
      </c>
      <c r="M376" s="32">
        <v>218</v>
      </c>
      <c r="N376" s="32">
        <v>173.4</v>
      </c>
      <c r="O376" s="32">
        <v>194.2</v>
      </c>
      <c r="P376" s="32">
        <v>179.1</v>
      </c>
      <c r="Q376" s="32">
        <v>201</v>
      </c>
      <c r="R376" s="32">
        <v>187.3</v>
      </c>
      <c r="S376" s="32">
        <v>179.7</v>
      </c>
      <c r="T376" s="32">
        <v>186.2</v>
      </c>
      <c r="U376" s="32">
        <v>175.6</v>
      </c>
      <c r="V376" s="32">
        <v>182.8</v>
      </c>
      <c r="W376" s="32">
        <v>175.2</v>
      </c>
      <c r="X376" s="32">
        <v>185.7</v>
      </c>
      <c r="Y376" s="32">
        <v>164.8</v>
      </c>
      <c r="Z376" s="32">
        <v>171.2</v>
      </c>
      <c r="AA376" s="32">
        <v>177.1</v>
      </c>
      <c r="AB376" s="32">
        <v>185.2</v>
      </c>
      <c r="AC376" s="32">
        <v>175.7</v>
      </c>
      <c r="AD376" s="32">
        <v>179.1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42FF-1435-4985-8ED8-1B4C17FA2631}">
  <dimension ref="B2:M5"/>
  <sheetViews>
    <sheetView topLeftCell="A37" workbookViewId="0">
      <selection activeCell="B34" sqref="B34"/>
    </sheetView>
  </sheetViews>
  <sheetFormatPr defaultRowHeight="14.4" x14ac:dyDescent="0.3"/>
  <sheetData>
    <row r="2" spans="2:13" x14ac:dyDescent="0.3">
      <c r="B2" s="23" t="s">
        <v>51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x14ac:dyDescent="0.3">
      <c r="B3" s="23" t="s">
        <v>49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x14ac:dyDescent="0.3">
      <c r="B4" s="23" t="s">
        <v>50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x14ac:dyDescent="0.3">
      <c r="B5" s="23" t="s">
        <v>55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380-6DDC-4430-8D40-07A20425FE02}">
  <dimension ref="B2:M25"/>
  <sheetViews>
    <sheetView workbookViewId="0">
      <selection activeCell="B25" sqref="B25:H25"/>
    </sheetView>
  </sheetViews>
  <sheetFormatPr defaultRowHeight="14.4" x14ac:dyDescent="0.3"/>
  <sheetData>
    <row r="2" spans="2:13" x14ac:dyDescent="0.3">
      <c r="B2" s="23" t="s">
        <v>52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x14ac:dyDescent="0.3">
      <c r="B3" s="23" t="s">
        <v>53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x14ac:dyDescent="0.3">
      <c r="B4" s="23" t="s">
        <v>54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x14ac:dyDescent="0.3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25" spans="2:8" x14ac:dyDescent="0.3">
      <c r="B25" s="77" t="s">
        <v>172</v>
      </c>
      <c r="C25" s="77"/>
      <c r="D25" s="77"/>
      <c r="E25" s="77"/>
      <c r="F25" s="77"/>
      <c r="G25" s="77"/>
      <c r="H25" s="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490-8895-40F7-8F24-23E0D8AC6875}">
  <dimension ref="B2:R43"/>
  <sheetViews>
    <sheetView workbookViewId="0">
      <selection activeCell="B43" sqref="B43:G43"/>
    </sheetView>
  </sheetViews>
  <sheetFormatPr defaultRowHeight="14.4" x14ac:dyDescent="0.3"/>
  <sheetData>
    <row r="2" spans="2:18" x14ac:dyDescent="0.3">
      <c r="B2" s="23" t="s">
        <v>56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2:18" x14ac:dyDescent="0.3">
      <c r="B3" s="23" t="s">
        <v>57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2:18" x14ac:dyDescent="0.3">
      <c r="B4" s="23" t="s">
        <v>58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2:18" x14ac:dyDescent="0.3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24" spans="2:9" x14ac:dyDescent="0.3">
      <c r="B24" s="77" t="s">
        <v>185</v>
      </c>
      <c r="C24" s="77"/>
      <c r="D24" s="77"/>
      <c r="E24" s="77"/>
      <c r="F24" s="77"/>
      <c r="G24" s="77"/>
      <c r="H24" s="77"/>
      <c r="I24" s="77"/>
    </row>
    <row r="43" spans="2:7" x14ac:dyDescent="0.3">
      <c r="B43" s="77" t="s">
        <v>182</v>
      </c>
      <c r="C43" s="77"/>
      <c r="D43" s="77"/>
      <c r="E43" s="77"/>
      <c r="F43" s="77"/>
      <c r="G43" s="7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54F4-4777-4959-B36E-2B21FF2D5029}">
  <dimension ref="B2:Q5"/>
  <sheetViews>
    <sheetView workbookViewId="0">
      <selection activeCell="B43" sqref="B43"/>
    </sheetView>
  </sheetViews>
  <sheetFormatPr defaultRowHeight="14.4" x14ac:dyDescent="0.3"/>
  <sheetData>
    <row r="2" spans="2:17" x14ac:dyDescent="0.3">
      <c r="B2" s="23" t="s">
        <v>62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x14ac:dyDescent="0.3">
      <c r="B3" s="23" t="s">
        <v>59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x14ac:dyDescent="0.3">
      <c r="B4" s="23" t="s">
        <v>60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x14ac:dyDescent="0.3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0C05-FB7F-4216-8A9A-5939EE551D59}">
  <dimension ref="B2:R37"/>
  <sheetViews>
    <sheetView workbookViewId="0">
      <selection activeCell="G12" sqref="G12"/>
    </sheetView>
  </sheetViews>
  <sheetFormatPr defaultRowHeight="14.4" x14ac:dyDescent="0.3"/>
  <sheetData>
    <row r="2" spans="2:18" x14ac:dyDescent="0.3">
      <c r="B2" s="23" t="s">
        <v>63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2:18" x14ac:dyDescent="0.3">
      <c r="B3" s="23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2:18" x14ac:dyDescent="0.3">
      <c r="B4" s="23" t="s">
        <v>65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2:18" x14ac:dyDescent="0.3">
      <c r="B5" s="23" t="s">
        <v>66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2:18" x14ac:dyDescent="0.3">
      <c r="B6" s="23" t="s">
        <v>67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8" spans="2:18" ht="15" thickBot="1" x14ac:dyDescent="0.35"/>
    <row r="9" spans="2:18" ht="15" thickBot="1" x14ac:dyDescent="0.35">
      <c r="C9" s="106" t="s">
        <v>206</v>
      </c>
      <c r="D9" s="107"/>
    </row>
    <row r="10" spans="2:18" ht="15" thickBot="1" x14ac:dyDescent="0.35">
      <c r="C10" s="3" t="s">
        <v>202</v>
      </c>
      <c r="D10" s="18" t="s">
        <v>207</v>
      </c>
    </row>
    <row r="11" spans="2:18" x14ac:dyDescent="0.3">
      <c r="C11" s="80" t="s">
        <v>3</v>
      </c>
      <c r="D11" s="75">
        <v>0.29959013066408713</v>
      </c>
    </row>
    <row r="12" spans="2:18" x14ac:dyDescent="0.3">
      <c r="C12" s="80" t="s">
        <v>4</v>
      </c>
      <c r="D12" s="75">
        <v>0.74579682013994408</v>
      </c>
    </row>
    <row r="13" spans="2:18" x14ac:dyDescent="0.3">
      <c r="C13" s="80" t="s">
        <v>5</v>
      </c>
      <c r="D13" s="75">
        <v>-0.15339441681196153</v>
      </c>
    </row>
    <row r="14" spans="2:18" x14ac:dyDescent="0.3">
      <c r="C14" s="80" t="s">
        <v>6</v>
      </c>
      <c r="D14" s="75">
        <v>0.39341995358877174</v>
      </c>
    </row>
    <row r="15" spans="2:18" x14ac:dyDescent="0.3">
      <c r="C15" s="80" t="s">
        <v>7</v>
      </c>
      <c r="D15" s="103">
        <v>0.77545034848334882</v>
      </c>
    </row>
    <row r="16" spans="2:18" x14ac:dyDescent="0.3">
      <c r="C16" s="80" t="s">
        <v>8</v>
      </c>
      <c r="D16" s="101">
        <v>0.496240436528257</v>
      </c>
    </row>
    <row r="17" spans="3:4" x14ac:dyDescent="0.3">
      <c r="C17" s="80" t="s">
        <v>9</v>
      </c>
      <c r="D17" s="75">
        <v>0.33527681812349164</v>
      </c>
    </row>
    <row r="18" spans="3:4" x14ac:dyDescent="0.3">
      <c r="C18" s="80" t="s">
        <v>10</v>
      </c>
      <c r="D18" s="75">
        <v>0.19082627963096443</v>
      </c>
    </row>
    <row r="19" spans="3:4" x14ac:dyDescent="0.3">
      <c r="C19" s="80" t="s">
        <v>11</v>
      </c>
      <c r="D19" s="101">
        <v>0.52414891210435899</v>
      </c>
    </row>
    <row r="20" spans="3:4" x14ac:dyDescent="0.3">
      <c r="C20" s="80" t="s">
        <v>12</v>
      </c>
      <c r="D20" s="75">
        <v>0.37793927588315807</v>
      </c>
    </row>
    <row r="21" spans="3:4" x14ac:dyDescent="0.3">
      <c r="C21" s="80" t="s">
        <v>131</v>
      </c>
      <c r="D21" s="102">
        <v>0.56452869854584198</v>
      </c>
    </row>
    <row r="22" spans="3:4" x14ac:dyDescent="0.3">
      <c r="C22" s="80" t="s">
        <v>14</v>
      </c>
      <c r="D22" s="102">
        <v>0.51241050312052105</v>
      </c>
    </row>
    <row r="23" spans="3:4" x14ac:dyDescent="0.3">
      <c r="C23" s="80" t="s">
        <v>15</v>
      </c>
      <c r="D23" s="102">
        <v>0.59940961720416985</v>
      </c>
    </row>
    <row r="24" spans="3:4" x14ac:dyDescent="0.3">
      <c r="C24" s="80" t="s">
        <v>16</v>
      </c>
      <c r="D24" s="75">
        <v>0.40780303027213211</v>
      </c>
    </row>
    <row r="25" spans="3:4" x14ac:dyDescent="0.3">
      <c r="C25" s="80" t="s">
        <v>17</v>
      </c>
      <c r="D25" s="101">
        <v>0.54935325353824926</v>
      </c>
    </row>
    <row r="26" spans="3:4" x14ac:dyDescent="0.3">
      <c r="C26" s="80" t="s">
        <v>18</v>
      </c>
      <c r="D26" s="101">
        <v>0.57715771167101937</v>
      </c>
    </row>
    <row r="27" spans="3:4" x14ac:dyDescent="0.3">
      <c r="C27" s="80" t="s">
        <v>19</v>
      </c>
      <c r="D27" s="101">
        <v>0.55392312837958801</v>
      </c>
    </row>
    <row r="28" spans="3:4" x14ac:dyDescent="0.3">
      <c r="C28" s="80" t="s">
        <v>20</v>
      </c>
      <c r="D28" s="75">
        <v>0.4568479055687677</v>
      </c>
    </row>
    <row r="29" spans="3:4" x14ac:dyDescent="0.3">
      <c r="C29" s="80" t="s">
        <v>21</v>
      </c>
      <c r="D29" s="102">
        <v>0.59835096082139194</v>
      </c>
    </row>
    <row r="30" spans="3:4" x14ac:dyDescent="0.3">
      <c r="C30" s="80" t="s">
        <v>22</v>
      </c>
      <c r="D30" s="102">
        <v>0.53419052580128668</v>
      </c>
    </row>
    <row r="31" spans="3:4" x14ac:dyDescent="0.3">
      <c r="C31" s="80" t="s">
        <v>23</v>
      </c>
      <c r="D31" s="102">
        <v>0.49750054007180022</v>
      </c>
    </row>
    <row r="32" spans="3:4" x14ac:dyDescent="0.3">
      <c r="C32" s="80" t="s">
        <v>24</v>
      </c>
      <c r="D32" s="104">
        <v>0.68385214513698589</v>
      </c>
    </row>
    <row r="33" spans="3:4" x14ac:dyDescent="0.3">
      <c r="C33" s="80" t="s">
        <v>25</v>
      </c>
      <c r="D33" s="104">
        <v>0.61609920923243766</v>
      </c>
    </row>
    <row r="34" spans="3:4" x14ac:dyDescent="0.3">
      <c r="C34" s="80" t="s">
        <v>26</v>
      </c>
      <c r="D34" s="75">
        <v>0.46838328058052692</v>
      </c>
    </row>
    <row r="35" spans="3:4" x14ac:dyDescent="0.3">
      <c r="C35" s="80" t="s">
        <v>27</v>
      </c>
      <c r="D35" s="75">
        <v>0.43419216097333629</v>
      </c>
    </row>
    <row r="36" spans="3:4" x14ac:dyDescent="0.3">
      <c r="C36" s="80" t="s">
        <v>28</v>
      </c>
      <c r="D36" s="101">
        <v>0.55941653769158861</v>
      </c>
    </row>
    <row r="37" spans="3:4" ht="15" thickBot="1" x14ac:dyDescent="0.35">
      <c r="C37" s="45" t="s">
        <v>82</v>
      </c>
      <c r="D37" s="105">
        <v>0.57974377986669823</v>
      </c>
    </row>
  </sheetData>
  <conditionalFormatting sqref="D11:D37">
    <cfRule type="cellIs" dxfId="15" priority="1" operator="lessThan">
      <formula>0.31</formula>
    </cfRule>
    <cfRule type="top10" dxfId="14" priority="2" bottom="1" rank="10"/>
    <cfRule type="top10" dxfId="13" priority="3" percent="1" rank="1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74CC-E3C7-4DAD-9439-090A037A9C37}">
  <dimension ref="B4:BP25"/>
  <sheetViews>
    <sheetView workbookViewId="0">
      <selection activeCell="BI17" sqref="BI17"/>
    </sheetView>
  </sheetViews>
  <sheetFormatPr defaultRowHeight="14.4" x14ac:dyDescent="0.3"/>
  <sheetData>
    <row r="4" spans="2:68" ht="15" thickBot="1" x14ac:dyDescent="0.35"/>
    <row r="5" spans="2:68" x14ac:dyDescent="0.3">
      <c r="B5" s="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5"/>
      <c r="P5" s="4"/>
      <c r="Q5" s="14"/>
      <c r="R5" s="14"/>
      <c r="S5" s="14"/>
      <c r="T5" s="14"/>
      <c r="U5" s="14"/>
      <c r="V5" s="14"/>
      <c r="W5" s="14"/>
      <c r="X5" s="14"/>
      <c r="Y5" s="14"/>
      <c r="Z5" s="14"/>
      <c r="AA5" s="5"/>
      <c r="AC5" s="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5"/>
      <c r="AQ5" s="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5"/>
      <c r="BD5" s="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5"/>
    </row>
    <row r="6" spans="2:68" x14ac:dyDescent="0.3">
      <c r="B6" s="6"/>
      <c r="C6" s="108" t="s">
        <v>169</v>
      </c>
      <c r="D6" s="108"/>
      <c r="E6" s="25"/>
      <c r="F6" s="25"/>
      <c r="G6" s="25"/>
      <c r="H6" s="25"/>
      <c r="I6" s="25"/>
      <c r="J6" s="25"/>
      <c r="K6" s="25"/>
      <c r="L6" s="25"/>
      <c r="M6" s="25"/>
      <c r="N6" s="7"/>
      <c r="P6" s="6"/>
      <c r="Q6" s="25"/>
      <c r="R6" s="25"/>
      <c r="S6" s="25"/>
      <c r="T6" s="25"/>
      <c r="U6" s="25"/>
      <c r="V6" s="25"/>
      <c r="W6" s="25"/>
      <c r="X6" s="25"/>
      <c r="Y6" s="25"/>
      <c r="Z6" s="25"/>
      <c r="AA6" s="7"/>
      <c r="AC6" s="6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7"/>
      <c r="AQ6" s="6"/>
      <c r="AR6" s="108" t="s">
        <v>205</v>
      </c>
      <c r="AS6" s="108"/>
      <c r="AT6" s="25"/>
      <c r="AU6" s="25"/>
      <c r="AV6" s="25"/>
      <c r="AW6" s="25"/>
      <c r="AX6" s="25"/>
      <c r="AY6" s="25"/>
      <c r="AZ6" s="25"/>
      <c r="BA6" s="25"/>
      <c r="BB6" s="7"/>
      <c r="BD6" s="6"/>
      <c r="BE6" s="115" t="s">
        <v>208</v>
      </c>
      <c r="BF6" s="115"/>
      <c r="BG6" s="25"/>
      <c r="BH6" s="25"/>
      <c r="BI6" s="25"/>
      <c r="BJ6" s="25"/>
      <c r="BK6" s="25"/>
      <c r="BL6" s="25"/>
      <c r="BM6" s="25"/>
      <c r="BN6" s="25"/>
      <c r="BO6" s="25"/>
      <c r="BP6" s="7"/>
    </row>
    <row r="7" spans="2:68" x14ac:dyDescent="0.3">
      <c r="B7" s="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7"/>
      <c r="P7" s="6"/>
      <c r="Q7" s="25"/>
      <c r="R7" s="25"/>
      <c r="S7" s="25"/>
      <c r="T7" s="25"/>
      <c r="U7" s="25"/>
      <c r="V7" s="25"/>
      <c r="W7" s="25"/>
      <c r="X7" s="25"/>
      <c r="Y7" s="25"/>
      <c r="Z7" s="25"/>
      <c r="AA7" s="7"/>
      <c r="AC7" s="6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7"/>
      <c r="AQ7" s="6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7"/>
      <c r="BD7" s="6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7"/>
    </row>
    <row r="8" spans="2:68" x14ac:dyDescent="0.3">
      <c r="B8" s="6"/>
      <c r="C8" s="109" t="s">
        <v>211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7"/>
      <c r="P8" s="6"/>
      <c r="Q8" s="108" t="s">
        <v>171</v>
      </c>
      <c r="R8" s="108"/>
      <c r="S8" s="25"/>
      <c r="T8" s="25"/>
      <c r="U8" s="25"/>
      <c r="V8" s="25"/>
      <c r="W8" s="25"/>
      <c r="X8" s="25"/>
      <c r="Y8" s="25"/>
      <c r="Z8" s="25"/>
      <c r="AA8" s="7"/>
      <c r="AC8" s="6"/>
      <c r="AD8" s="108" t="s">
        <v>177</v>
      </c>
      <c r="AE8" s="108"/>
      <c r="AF8" s="25"/>
      <c r="AG8" s="25"/>
      <c r="AH8" s="25"/>
      <c r="AI8" s="25"/>
      <c r="AJ8" s="25"/>
      <c r="AK8" s="25"/>
      <c r="AL8" s="25"/>
      <c r="AM8" s="25"/>
      <c r="AN8" s="25"/>
      <c r="AO8" s="7"/>
      <c r="AQ8" s="6"/>
      <c r="AR8" s="109" t="s">
        <v>231</v>
      </c>
      <c r="AS8" s="109"/>
      <c r="AT8" s="109"/>
      <c r="AU8" s="109"/>
      <c r="AV8" s="109"/>
      <c r="AW8" s="109"/>
      <c r="AX8" s="109"/>
      <c r="AY8" s="109"/>
      <c r="AZ8" s="109"/>
      <c r="BA8" s="109"/>
      <c r="BB8" s="7"/>
      <c r="BD8" s="6"/>
      <c r="BE8" s="109" t="s">
        <v>234</v>
      </c>
      <c r="BF8" s="109"/>
      <c r="BG8" s="109"/>
      <c r="BH8" s="109"/>
      <c r="BI8" s="109"/>
      <c r="BJ8" s="109"/>
      <c r="BK8" s="109"/>
      <c r="BL8" s="109"/>
      <c r="BM8" s="109"/>
      <c r="BN8" s="109"/>
      <c r="BO8" s="25"/>
      <c r="BP8" s="7"/>
    </row>
    <row r="9" spans="2:68" x14ac:dyDescent="0.3">
      <c r="B9" s="6"/>
      <c r="C9" s="109" t="s">
        <v>212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7"/>
      <c r="P9" s="6"/>
      <c r="Q9" s="25"/>
      <c r="R9" s="25"/>
      <c r="S9" s="25"/>
      <c r="T9" s="25"/>
      <c r="U9" s="25"/>
      <c r="V9" s="25"/>
      <c r="W9" s="25"/>
      <c r="X9" s="25"/>
      <c r="Y9" s="25"/>
      <c r="Z9" s="25"/>
      <c r="AA9" s="7"/>
      <c r="AC9" s="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7"/>
      <c r="AQ9" s="6"/>
      <c r="AR9" s="109" t="s">
        <v>230</v>
      </c>
      <c r="AS9" s="109"/>
      <c r="AT9" s="109"/>
      <c r="AU9" s="109"/>
      <c r="AV9" s="109"/>
      <c r="AW9" s="109"/>
      <c r="AX9" s="109"/>
      <c r="AY9" s="109"/>
      <c r="AZ9" s="109"/>
      <c r="BA9" s="109"/>
      <c r="BB9" s="7"/>
      <c r="BD9" s="6"/>
      <c r="BE9" s="109" t="s">
        <v>235</v>
      </c>
      <c r="BF9" s="109"/>
      <c r="BG9" s="109"/>
      <c r="BH9" s="109"/>
      <c r="BI9" s="109"/>
      <c r="BJ9" s="109"/>
      <c r="BK9" s="109"/>
      <c r="BL9" s="109"/>
      <c r="BM9" s="109"/>
      <c r="BN9" s="109"/>
      <c r="BO9" s="25"/>
      <c r="BP9" s="7"/>
    </row>
    <row r="10" spans="2:68" x14ac:dyDescent="0.3">
      <c r="B10" s="6"/>
      <c r="C10" s="109" t="s">
        <v>213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7"/>
      <c r="P10" s="6"/>
      <c r="Q10" s="109" t="s">
        <v>218</v>
      </c>
      <c r="R10" s="109"/>
      <c r="S10" s="109"/>
      <c r="T10" s="109"/>
      <c r="U10" s="109"/>
      <c r="V10" s="109"/>
      <c r="W10" s="109"/>
      <c r="X10" s="109"/>
      <c r="Y10" s="109"/>
      <c r="Z10" s="109"/>
      <c r="AA10" s="7"/>
      <c r="AC10" s="6"/>
      <c r="AD10" s="109" t="s">
        <v>225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7"/>
      <c r="AQ10" s="6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7"/>
      <c r="BD10" s="6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7"/>
    </row>
    <row r="11" spans="2:68" x14ac:dyDescent="0.3">
      <c r="B11" s="6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7"/>
      <c r="P11" s="6"/>
      <c r="Q11" s="109" t="s">
        <v>219</v>
      </c>
      <c r="R11" s="109"/>
      <c r="S11" s="109"/>
      <c r="T11" s="109"/>
      <c r="U11" s="109"/>
      <c r="V11" s="109"/>
      <c r="W11" s="109"/>
      <c r="X11" s="109"/>
      <c r="Y11" s="109"/>
      <c r="Z11" s="109"/>
      <c r="AA11" s="7"/>
      <c r="AC11" s="6"/>
      <c r="AD11" s="109" t="s">
        <v>226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7"/>
      <c r="AQ11" s="6"/>
      <c r="AR11" s="120" t="s">
        <v>232</v>
      </c>
      <c r="AS11" s="120"/>
      <c r="AT11" s="120"/>
      <c r="AU11" s="120"/>
      <c r="AV11" s="120"/>
      <c r="AW11" s="120"/>
      <c r="AX11" s="120"/>
      <c r="AY11" s="120"/>
      <c r="AZ11" s="120"/>
      <c r="BA11" s="120"/>
      <c r="BB11" s="7"/>
      <c r="BD11" s="6"/>
      <c r="BJ11" s="25"/>
      <c r="BK11" s="25"/>
      <c r="BL11" s="25"/>
      <c r="BM11" s="25"/>
      <c r="BN11" s="25"/>
      <c r="BO11" s="25"/>
      <c r="BP11" s="7"/>
    </row>
    <row r="12" spans="2:68" x14ac:dyDescent="0.3">
      <c r="B12" s="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7"/>
      <c r="P12" s="6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7"/>
      <c r="AC12" s="6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7"/>
      <c r="AQ12" s="6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7"/>
      <c r="BD12" s="6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7"/>
    </row>
    <row r="13" spans="2:68" x14ac:dyDescent="0.3">
      <c r="B13" s="117">
        <v>1</v>
      </c>
      <c r="C13" s="110" t="s">
        <v>186</v>
      </c>
      <c r="D13" s="110"/>
      <c r="E13" s="110"/>
      <c r="F13" s="25"/>
      <c r="G13" s="25"/>
      <c r="H13" s="25"/>
      <c r="I13" s="25"/>
      <c r="J13" s="25"/>
      <c r="K13" s="25"/>
      <c r="L13" s="25"/>
      <c r="M13" s="25"/>
      <c r="N13" s="7"/>
      <c r="P13" s="6"/>
      <c r="V13" s="25"/>
      <c r="W13" s="25"/>
      <c r="X13" s="25"/>
      <c r="Y13" s="25"/>
      <c r="Z13" s="25"/>
      <c r="AA13" s="7"/>
      <c r="AC13" s="6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7"/>
      <c r="AQ13" s="6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7"/>
      <c r="BD13" s="6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7"/>
    </row>
    <row r="14" spans="2:68" x14ac:dyDescent="0.3">
      <c r="B14" s="117">
        <v>2</v>
      </c>
      <c r="C14" s="111" t="s">
        <v>160</v>
      </c>
      <c r="D14" s="111"/>
      <c r="E14" s="111"/>
      <c r="F14" s="25"/>
      <c r="G14" s="25"/>
      <c r="H14" s="25"/>
      <c r="I14" s="25"/>
      <c r="J14" s="25"/>
      <c r="K14" s="25"/>
      <c r="L14" s="25"/>
      <c r="M14" s="25"/>
      <c r="N14" s="7"/>
      <c r="P14" s="6"/>
      <c r="Q14" s="118" t="s">
        <v>223</v>
      </c>
      <c r="R14" s="25"/>
      <c r="S14" s="25"/>
      <c r="T14" s="25"/>
      <c r="U14" s="25"/>
      <c r="V14" s="25"/>
      <c r="W14" s="25"/>
      <c r="X14" s="25"/>
      <c r="Y14" s="25"/>
      <c r="Z14" s="25"/>
      <c r="AA14" s="7"/>
      <c r="AC14" s="6"/>
      <c r="AD14" s="118" t="s">
        <v>223</v>
      </c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7"/>
      <c r="AQ14" s="6"/>
      <c r="AS14" s="25"/>
      <c r="AT14" s="25"/>
      <c r="AU14" s="25"/>
      <c r="AV14" s="25"/>
      <c r="AW14" s="25"/>
      <c r="AX14" s="25"/>
      <c r="AY14" s="25"/>
      <c r="AZ14" s="25"/>
      <c r="BA14" s="25"/>
      <c r="BB14" s="7"/>
      <c r="BD14" s="6"/>
      <c r="BE14" s="109" t="s">
        <v>237</v>
      </c>
      <c r="BF14" s="109"/>
      <c r="BG14" s="109"/>
      <c r="BH14" s="109"/>
      <c r="BI14" s="109"/>
      <c r="BJ14" s="25"/>
      <c r="BK14" s="25"/>
      <c r="BL14" s="25"/>
      <c r="BM14" s="25"/>
      <c r="BN14" s="25"/>
      <c r="BO14" s="25"/>
      <c r="BP14" s="7"/>
    </row>
    <row r="15" spans="2:68" x14ac:dyDescent="0.3">
      <c r="B15" s="117">
        <v>3</v>
      </c>
      <c r="C15" s="112" t="s">
        <v>162</v>
      </c>
      <c r="D15" s="112"/>
      <c r="E15" s="112"/>
      <c r="F15" s="25"/>
      <c r="G15" s="25"/>
      <c r="H15" s="25"/>
      <c r="I15" s="25"/>
      <c r="J15" s="25"/>
      <c r="K15" s="25"/>
      <c r="L15" s="25"/>
      <c r="M15" s="25"/>
      <c r="N15" s="7"/>
      <c r="P15" s="6"/>
      <c r="W15" s="25"/>
      <c r="X15" s="25"/>
      <c r="Y15" s="25"/>
      <c r="Z15" s="25"/>
      <c r="AA15" s="7"/>
      <c r="AC15" s="6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7"/>
      <c r="AQ15" s="6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7"/>
      <c r="BD15" s="6"/>
      <c r="BL15" s="25"/>
      <c r="BM15" s="25"/>
      <c r="BN15" s="25"/>
      <c r="BO15" s="25"/>
      <c r="BP15" s="7"/>
    </row>
    <row r="16" spans="2:68" x14ac:dyDescent="0.3">
      <c r="B16" s="117">
        <v>4</v>
      </c>
      <c r="C16" s="113" t="s">
        <v>166</v>
      </c>
      <c r="D16" s="113"/>
      <c r="E16" s="113"/>
      <c r="F16" s="113"/>
      <c r="G16" s="113"/>
      <c r="H16" s="25"/>
      <c r="I16" s="25"/>
      <c r="J16" s="25"/>
      <c r="K16" s="25"/>
      <c r="L16" s="25"/>
      <c r="M16" s="25"/>
      <c r="N16" s="7"/>
      <c r="P16" s="6"/>
      <c r="Q16" s="115" t="s">
        <v>220</v>
      </c>
      <c r="R16" s="115"/>
      <c r="S16" s="115"/>
      <c r="T16" s="115"/>
      <c r="U16" s="115"/>
      <c r="W16" s="25"/>
      <c r="X16" s="25"/>
      <c r="Y16" s="25"/>
      <c r="Z16" s="25"/>
      <c r="AA16" s="7"/>
      <c r="AC16" s="6"/>
      <c r="AD16" s="112" t="s">
        <v>185</v>
      </c>
      <c r="AE16" s="112"/>
      <c r="AF16" s="112"/>
      <c r="AG16" s="112"/>
      <c r="AH16" s="112"/>
      <c r="AI16" s="112"/>
      <c r="AJ16" s="112"/>
      <c r="AK16" s="112"/>
      <c r="AL16" s="25"/>
      <c r="AM16" s="25"/>
      <c r="AN16" s="25"/>
      <c r="AO16" s="7"/>
      <c r="AQ16" s="6"/>
      <c r="AR16" s="118" t="s">
        <v>223</v>
      </c>
      <c r="AS16" s="25"/>
      <c r="AT16" s="25"/>
      <c r="AU16" s="25"/>
      <c r="AV16" s="25"/>
      <c r="AW16" s="25"/>
      <c r="AX16" s="25"/>
      <c r="AY16" s="25"/>
      <c r="AZ16" s="25"/>
      <c r="BA16" s="25"/>
      <c r="BB16" s="7"/>
      <c r="BD16" s="6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7"/>
    </row>
    <row r="17" spans="2:68" x14ac:dyDescent="0.3">
      <c r="B17" s="117">
        <v>5</v>
      </c>
      <c r="C17" s="114" t="s">
        <v>28</v>
      </c>
      <c r="D17" s="114"/>
      <c r="E17" s="25"/>
      <c r="F17" s="25"/>
      <c r="G17" s="25"/>
      <c r="H17" s="25"/>
      <c r="I17" s="25"/>
      <c r="J17" s="25"/>
      <c r="K17" s="25"/>
      <c r="L17" s="25"/>
      <c r="M17" s="25"/>
      <c r="N17" s="7"/>
      <c r="P17" s="6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"/>
      <c r="AC17" s="6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7"/>
      <c r="AQ17" s="6"/>
      <c r="AX17" s="25"/>
      <c r="AY17" s="25"/>
      <c r="AZ17" s="25"/>
      <c r="BA17" s="25"/>
      <c r="BB17" s="7"/>
      <c r="BD17" s="6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7"/>
    </row>
    <row r="18" spans="2:68" x14ac:dyDescent="0.3">
      <c r="B18" s="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7"/>
      <c r="P18" s="6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7"/>
      <c r="AC18" s="6"/>
      <c r="AD18" s="112" t="s">
        <v>182</v>
      </c>
      <c r="AE18" s="112"/>
      <c r="AF18" s="112"/>
      <c r="AG18" s="112"/>
      <c r="AH18" s="112"/>
      <c r="AI18" s="112"/>
      <c r="AJ18" s="25"/>
      <c r="AK18" s="25"/>
      <c r="AL18" s="25"/>
      <c r="AM18" s="25"/>
      <c r="AN18" s="25"/>
      <c r="AO18" s="7"/>
      <c r="AQ18" s="6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7"/>
      <c r="BD18" s="6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7"/>
    </row>
    <row r="19" spans="2:68" x14ac:dyDescent="0.3">
      <c r="B19" s="6"/>
      <c r="C19" s="118" t="s">
        <v>214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7"/>
      <c r="P19" s="6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7"/>
      <c r="AC19" s="6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Q19" s="6"/>
      <c r="AR19" s="121" t="s">
        <v>233</v>
      </c>
      <c r="AS19" s="121"/>
      <c r="AT19" s="121"/>
      <c r="AU19" s="121"/>
      <c r="AV19" s="121"/>
      <c r="AW19" s="121"/>
      <c r="AX19" s="25"/>
      <c r="AY19" s="25"/>
      <c r="AZ19" s="25"/>
      <c r="BA19" s="25"/>
      <c r="BB19" s="7"/>
      <c r="BD19" s="6"/>
      <c r="BE19" s="118" t="s">
        <v>214</v>
      </c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7"/>
    </row>
    <row r="20" spans="2:68" x14ac:dyDescent="0.3">
      <c r="B20" s="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7"/>
      <c r="P20" s="6"/>
      <c r="Q20" s="112" t="s">
        <v>221</v>
      </c>
      <c r="R20" s="112"/>
      <c r="S20" s="112"/>
      <c r="T20" s="112"/>
      <c r="U20" s="112"/>
      <c r="V20" s="112"/>
      <c r="W20" s="25"/>
      <c r="X20" s="25"/>
      <c r="Y20" s="25"/>
      <c r="Z20" s="25"/>
      <c r="AA20" s="7"/>
      <c r="AC20" s="6"/>
      <c r="AD20" s="119" t="s">
        <v>227</v>
      </c>
      <c r="AE20" s="119"/>
      <c r="AF20" s="119"/>
      <c r="AG20" s="119"/>
      <c r="AH20" s="119"/>
      <c r="AI20" s="119"/>
      <c r="AJ20" s="119"/>
      <c r="AK20" s="119"/>
      <c r="AL20" s="25"/>
      <c r="AM20" s="25"/>
      <c r="AN20" s="25"/>
      <c r="AO20" s="7"/>
      <c r="AQ20" s="6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7"/>
      <c r="BD20" s="6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7"/>
    </row>
    <row r="21" spans="2:68" x14ac:dyDescent="0.3">
      <c r="B21" s="6"/>
      <c r="C21" s="109" t="s">
        <v>216</v>
      </c>
      <c r="D21" s="109"/>
      <c r="E21" s="109"/>
      <c r="F21" s="109"/>
      <c r="G21" s="109"/>
      <c r="H21" s="109"/>
      <c r="I21" s="109"/>
      <c r="J21" s="109"/>
      <c r="K21" s="25"/>
      <c r="L21" s="25"/>
      <c r="M21" s="25"/>
      <c r="N21" s="7"/>
      <c r="P21" s="6"/>
      <c r="Q21" s="112" t="s">
        <v>222</v>
      </c>
      <c r="R21" s="112"/>
      <c r="S21" s="112"/>
      <c r="T21" s="112"/>
      <c r="U21" s="112"/>
      <c r="V21" s="112"/>
      <c r="W21" s="25"/>
      <c r="X21" s="25"/>
      <c r="Y21" s="25"/>
      <c r="Z21" s="25"/>
      <c r="AA21" s="7"/>
      <c r="AC21" s="6"/>
      <c r="AD21" s="119" t="s">
        <v>228</v>
      </c>
      <c r="AE21" s="119"/>
      <c r="AF21" s="119"/>
      <c r="AG21" s="119"/>
      <c r="AH21" s="119"/>
      <c r="AI21" s="119"/>
      <c r="AJ21" s="119"/>
      <c r="AK21" s="119"/>
      <c r="AL21" s="25"/>
      <c r="AM21" s="25"/>
      <c r="AN21" s="25"/>
      <c r="AO21" s="7"/>
      <c r="AQ21" s="6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7"/>
      <c r="BD21" s="6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7"/>
    </row>
    <row r="22" spans="2:68" x14ac:dyDescent="0.3">
      <c r="B22" s="6"/>
      <c r="C22" s="109"/>
      <c r="D22" s="109"/>
      <c r="E22" s="109"/>
      <c r="F22" s="109"/>
      <c r="G22" s="109"/>
      <c r="H22" s="109"/>
      <c r="I22" s="109"/>
      <c r="J22" s="109"/>
      <c r="K22" s="25"/>
      <c r="L22" s="25"/>
      <c r="M22" s="25"/>
      <c r="N22" s="7"/>
      <c r="P22" s="6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7"/>
      <c r="AC22" s="6"/>
      <c r="AD22" s="119" t="s">
        <v>229</v>
      </c>
      <c r="AE22" s="119"/>
      <c r="AF22" s="119"/>
      <c r="AG22" s="119"/>
      <c r="AH22" s="119"/>
      <c r="AI22" s="119"/>
      <c r="AJ22" s="119"/>
      <c r="AK22" s="119"/>
      <c r="AL22" s="25"/>
      <c r="AM22" s="25"/>
      <c r="AN22" s="25"/>
      <c r="AO22" s="7"/>
      <c r="AQ22" s="6"/>
      <c r="AX22" s="25"/>
      <c r="AY22" s="25"/>
      <c r="AZ22" s="25"/>
      <c r="BA22" s="25"/>
      <c r="BB22" s="7"/>
      <c r="BD22" s="6"/>
      <c r="BE22" s="121" t="s">
        <v>236</v>
      </c>
      <c r="BF22" s="121"/>
      <c r="BG22" s="121"/>
      <c r="BH22" s="121"/>
      <c r="BI22" s="121"/>
      <c r="BJ22" s="121"/>
      <c r="BK22" s="121"/>
      <c r="BL22" s="25"/>
      <c r="BM22" s="25"/>
      <c r="BN22" s="25"/>
      <c r="BO22" s="25"/>
      <c r="BP22" s="7"/>
    </row>
    <row r="23" spans="2:68" x14ac:dyDescent="0.3">
      <c r="B23" s="6"/>
      <c r="C23" s="109" t="s">
        <v>217</v>
      </c>
      <c r="D23" s="109"/>
      <c r="E23" s="109"/>
      <c r="F23" s="109"/>
      <c r="G23" s="109"/>
      <c r="H23" s="109"/>
      <c r="I23" s="109"/>
      <c r="J23" s="109"/>
      <c r="K23" s="25"/>
      <c r="L23" s="25"/>
      <c r="M23" s="25"/>
      <c r="N23" s="7"/>
      <c r="P23" s="6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7"/>
      <c r="AC23" s="6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Q23" s="6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7"/>
      <c r="BD23" s="6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7"/>
    </row>
    <row r="24" spans="2:68" x14ac:dyDescent="0.3">
      <c r="B24" s="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7"/>
      <c r="P24" s="6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7"/>
      <c r="AC24" s="6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Q24" s="6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7"/>
      <c r="BD24" s="6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7"/>
    </row>
    <row r="25" spans="2:68" ht="15" thickBot="1" x14ac:dyDescent="0.35">
      <c r="B25" s="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9"/>
      <c r="P25" s="8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/>
      <c r="AC25" s="8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9"/>
      <c r="AQ25" s="8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9"/>
      <c r="BD25" s="8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D12B-C96D-460E-854F-C143EDEC278F}">
  <dimension ref="B2:AT45"/>
  <sheetViews>
    <sheetView topLeftCell="AD1" workbookViewId="0">
      <selection activeCell="AS2" sqref="AS2:AT2"/>
    </sheetView>
  </sheetViews>
  <sheetFormatPr defaultRowHeight="14.4" x14ac:dyDescent="0.3"/>
  <sheetData>
    <row r="2" spans="2:46" x14ac:dyDescent="0.3">
      <c r="B2" s="116" t="s">
        <v>169</v>
      </c>
      <c r="C2" s="116"/>
      <c r="K2" s="116" t="s">
        <v>171</v>
      </c>
      <c r="L2" s="116"/>
      <c r="V2" s="116" t="s">
        <v>177</v>
      </c>
      <c r="W2" s="116"/>
      <c r="AG2" s="116" t="s">
        <v>205</v>
      </c>
      <c r="AH2" s="116"/>
      <c r="AS2" s="116" t="s">
        <v>208</v>
      </c>
      <c r="AT2" s="116"/>
    </row>
    <row r="3" spans="2:46" ht="15" thickBot="1" x14ac:dyDescent="0.35"/>
    <row r="4" spans="2:46" ht="15" thickBot="1" x14ac:dyDescent="0.35">
      <c r="AS4" s="3" t="s">
        <v>202</v>
      </c>
      <c r="AT4" s="18" t="s">
        <v>207</v>
      </c>
    </row>
    <row r="5" spans="2:46" x14ac:dyDescent="0.3">
      <c r="AS5" s="80" t="s">
        <v>3</v>
      </c>
      <c r="AT5" s="75">
        <v>0.29959013066408713</v>
      </c>
    </row>
    <row r="6" spans="2:46" x14ac:dyDescent="0.3">
      <c r="AS6" s="80" t="s">
        <v>4</v>
      </c>
      <c r="AT6" s="75">
        <v>0.74579682013994408</v>
      </c>
    </row>
    <row r="7" spans="2:46" x14ac:dyDescent="0.3">
      <c r="AS7" s="80" t="s">
        <v>5</v>
      </c>
      <c r="AT7" s="75">
        <v>-0.15339441681196153</v>
      </c>
    </row>
    <row r="8" spans="2:46" x14ac:dyDescent="0.3">
      <c r="AS8" s="80" t="s">
        <v>6</v>
      </c>
      <c r="AT8" s="75">
        <v>0.39341995358877174</v>
      </c>
    </row>
    <row r="9" spans="2:46" x14ac:dyDescent="0.3">
      <c r="AS9" s="80" t="s">
        <v>7</v>
      </c>
      <c r="AT9" s="103">
        <v>0.77545034848334882</v>
      </c>
    </row>
    <row r="10" spans="2:46" x14ac:dyDescent="0.3">
      <c r="AS10" s="80" t="s">
        <v>8</v>
      </c>
      <c r="AT10" s="101">
        <v>0.496240436528257</v>
      </c>
    </row>
    <row r="11" spans="2:46" x14ac:dyDescent="0.3">
      <c r="AS11" s="80" t="s">
        <v>9</v>
      </c>
      <c r="AT11" s="75">
        <v>0.33527681812349164</v>
      </c>
    </row>
    <row r="12" spans="2:46" x14ac:dyDescent="0.3">
      <c r="AS12" s="80" t="s">
        <v>10</v>
      </c>
      <c r="AT12" s="75">
        <v>0.19082627963096443</v>
      </c>
    </row>
    <row r="13" spans="2:46" x14ac:dyDescent="0.3">
      <c r="AS13" s="80" t="s">
        <v>11</v>
      </c>
      <c r="AT13" s="101">
        <v>0.52414891210435899</v>
      </c>
    </row>
    <row r="14" spans="2:46" x14ac:dyDescent="0.3">
      <c r="AS14" s="80" t="s">
        <v>12</v>
      </c>
      <c r="AT14" s="75">
        <v>0.37793927588315807</v>
      </c>
    </row>
    <row r="15" spans="2:46" x14ac:dyDescent="0.3">
      <c r="AS15" s="80" t="s">
        <v>131</v>
      </c>
      <c r="AT15" s="102">
        <v>0.56452869854584198</v>
      </c>
    </row>
    <row r="16" spans="2:46" x14ac:dyDescent="0.3">
      <c r="AS16" s="80" t="s">
        <v>14</v>
      </c>
      <c r="AT16" s="102">
        <v>0.51241050312052105</v>
      </c>
    </row>
    <row r="17" spans="11:46" x14ac:dyDescent="0.3">
      <c r="AS17" s="80" t="s">
        <v>15</v>
      </c>
      <c r="AT17" s="102">
        <v>0.59940961720416985</v>
      </c>
    </row>
    <row r="18" spans="11:46" x14ac:dyDescent="0.3">
      <c r="AS18" s="80" t="s">
        <v>16</v>
      </c>
      <c r="AT18" s="75">
        <v>0.40780303027213211</v>
      </c>
    </row>
    <row r="19" spans="11:46" x14ac:dyDescent="0.3">
      <c r="AS19" s="80" t="s">
        <v>17</v>
      </c>
      <c r="AT19" s="101">
        <v>0.54935325353824926</v>
      </c>
    </row>
    <row r="20" spans="11:46" x14ac:dyDescent="0.3">
      <c r="AS20" s="80" t="s">
        <v>18</v>
      </c>
      <c r="AT20" s="101">
        <v>0.57715771167101937</v>
      </c>
    </row>
    <row r="21" spans="11:46" x14ac:dyDescent="0.3">
      <c r="AS21" s="80" t="s">
        <v>19</v>
      </c>
      <c r="AT21" s="101">
        <v>0.55392312837958801</v>
      </c>
    </row>
    <row r="22" spans="11:46" x14ac:dyDescent="0.3">
      <c r="K22" s="77" t="s">
        <v>224</v>
      </c>
      <c r="L22" s="77"/>
      <c r="M22" s="77"/>
      <c r="N22" s="77"/>
      <c r="O22" s="77"/>
      <c r="P22" s="77"/>
      <c r="Q22" s="77"/>
      <c r="V22" s="77" t="s">
        <v>185</v>
      </c>
      <c r="W22" s="77"/>
      <c r="X22" s="77"/>
      <c r="Y22" s="77"/>
      <c r="Z22" s="77"/>
      <c r="AA22" s="77"/>
      <c r="AB22" s="77"/>
      <c r="AC22" s="77"/>
      <c r="AS22" s="80" t="s">
        <v>20</v>
      </c>
      <c r="AT22" s="75">
        <v>0.4568479055687677</v>
      </c>
    </row>
    <row r="23" spans="11:46" x14ac:dyDescent="0.3">
      <c r="AS23" s="80" t="s">
        <v>21</v>
      </c>
      <c r="AT23" s="102">
        <v>0.59835096082139194</v>
      </c>
    </row>
    <row r="24" spans="11:46" x14ac:dyDescent="0.3">
      <c r="AS24" s="80" t="s">
        <v>22</v>
      </c>
      <c r="AT24" s="102">
        <v>0.53419052580128668</v>
      </c>
    </row>
    <row r="25" spans="11:46" x14ac:dyDescent="0.3">
      <c r="AS25" s="80" t="s">
        <v>23</v>
      </c>
      <c r="AT25" s="102">
        <v>0.49750054007180022</v>
      </c>
    </row>
    <row r="26" spans="11:46" x14ac:dyDescent="0.3">
      <c r="AS26" s="80" t="s">
        <v>24</v>
      </c>
      <c r="AT26" s="104">
        <v>0.68385214513698589</v>
      </c>
    </row>
    <row r="27" spans="11:46" x14ac:dyDescent="0.3">
      <c r="AS27" s="80" t="s">
        <v>25</v>
      </c>
      <c r="AT27" s="104">
        <v>0.61609920923243766</v>
      </c>
    </row>
    <row r="28" spans="11:46" x14ac:dyDescent="0.3">
      <c r="AS28" s="80" t="s">
        <v>26</v>
      </c>
      <c r="AT28" s="75">
        <v>0.46838328058052692</v>
      </c>
    </row>
    <row r="29" spans="11:46" x14ac:dyDescent="0.3">
      <c r="AS29" s="80" t="s">
        <v>27</v>
      </c>
      <c r="AT29" s="75">
        <v>0.43419216097333629</v>
      </c>
    </row>
    <row r="30" spans="11:46" x14ac:dyDescent="0.3">
      <c r="AS30" s="80" t="s">
        <v>28</v>
      </c>
      <c r="AT30" s="101">
        <v>0.55941653769158861</v>
      </c>
    </row>
    <row r="31" spans="11:46" ht="15" thickBot="1" x14ac:dyDescent="0.35">
      <c r="AS31" s="45" t="s">
        <v>82</v>
      </c>
      <c r="AT31" s="105">
        <v>0.57974377986669823</v>
      </c>
    </row>
    <row r="42" spans="2:27" x14ac:dyDescent="0.3">
      <c r="V42" s="77" t="s">
        <v>182</v>
      </c>
      <c r="W42" s="77"/>
      <c r="X42" s="77"/>
      <c r="Y42" s="77"/>
      <c r="Z42" s="77"/>
      <c r="AA42" s="77"/>
    </row>
    <row r="45" spans="2:27" x14ac:dyDescent="0.3">
      <c r="B45" s="77" t="s">
        <v>215</v>
      </c>
      <c r="C45" s="77"/>
      <c r="D45" s="77"/>
      <c r="E45" s="77"/>
      <c r="F45" s="77"/>
      <c r="G45" s="77"/>
      <c r="H45" s="77"/>
    </row>
  </sheetData>
  <conditionalFormatting sqref="AT5:AT31">
    <cfRule type="cellIs" dxfId="9" priority="1" operator="lessThan">
      <formula>0.31</formula>
    </cfRule>
    <cfRule type="top10" dxfId="8" priority="2" bottom="1" rank="10"/>
    <cfRule type="top10" dxfId="7" priority="3" percent="1" rank="10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b G I B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b G I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i A V k Q e w O r i Q I A A D Y M A A A T A B w A R m 9 y b X V s Y X M v U 2 V j d G l v b j E u b S C i G A A o o B Q A A A A A A A A A A A A A A A A A A A A A A A A A A A D t V V F r 2 z A Q f g / k P w j 3 J Q E v 0 G 7 s Y S M P x W 3 X M L q F p d 0 Y T Q k X + W J r k S U j y W t K 6 H / f S c 7 a r F P W 1 8 L i B x t 0 n z 5 9 p 7 v 7 b J E 7 o R W b t N / D 9 9 1 O t 2 N L M J i z g + R Y y t l I 5 Q L 8 G 1 e z q 9 r p 2 X F t h D x 6 z X q H f b a S d p W w I Z P o u h 1 G z 0 Q 3 h i O t n K 4 4 y s E 3 b Z Z z r Z e 9 M y F x k G n l U D n b S 7 J 3 0 y u L x k 5 h X g o 7 P U G 7 d L q e Z u M R G 6 m F h K B p b P Q P k j V 9 T s U g q O i n T D V S p s y Z B v v d j l D b i r b z u g C h Z i f g 4 C U K T 1 s 5 D x p n k x L R k a 5 W 4 P p 6 5 L A a J g / x J P 0 o V D 5 M A i y 5 u b / 2 i z c b l o O E p F T a U d L n C D n p 9 s W 6 h D n l t I l s 1 n t P D k z Z 9 Q Z A S U w 4 S D B 2 6 A X e 9 B + 4 s x J U Q d S X d z U + 8 l 4 a U H a h T Z V p 2 V T K B 2 0 v I i R d r x P f d d o k l D q h m M O V u 0 / Z O v m O 4 B d H y r 1 9 M / A E Y f W C i l D + h c 3 Q I E j L Q O W s N j p v u L O / Q a q p 5 m j a z Q g u Y B b C l p H 4 a V H E d g m 5 f I 7 5 s 9 i c v o B o / M w 0 I h r 4 i g U 6 f 2 W x 4 L i R F p / N a t I U Y A K I O n T R j j C a u x i y F j x 6 0 C e t X o H k u t R S c D b H n 2 i g i E s y W I f 5 q f y F p 8 w q 4 E v / v a V + s Q w d H 8 T S 1 z o P C v 9 J D Y o W 9 R w 4 1 w E s l N M r w U F F 0 8 6 k d q V Q s Y r R c e 6 2 b Z 9 d u 9 p i 7 c a d 6 8 Z u k Y O 6 a 5 k b l G G r F E X p d u x D u s a c F Z R z W z u y i p 8 7 L p 7 m Q L p Y K 4 Y B q r V p + 5 X r q m o U X Y W v b Q T 9 B T k N Q L A d D 4 e K R F T k V b E e p z b a R T O m k d Q K J O N U 4 s C E C 9 9 Q 0 V k S l i x S g k L K O B L / g N S E R C W 8 6 T 2 J 3 2 8 5 8 x M H + f P X 8 2 j S v a P + i / z F 7 J 1 6 7 9 R 7 p 9 4 7 9 X / o 1 L 8 A U E s B A i 0 A F A A C A A g A b G I B W U U A 6 P u k A A A A 9 g A A A B I A A A A A A A A A A A A A A A A A A A A A A E N v b m Z p Z y 9 Q Y W N r Y W d l L n h t b F B L A Q I t A B Q A A g A I A G x i A V k P y u m r p A A A A O k A A A A T A A A A A A A A A A A A A A A A A P A A A A B b Q 2 9 u d G V u d F 9 U e X B l c 1 0 u e G 1 s U E s B A i 0 A F A A C A A g A b G I B W R B 7 A 6 u J A g A A N g w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U I A A A A A A A A f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U y M H h s c 3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R l Z G E 0 M y 1 m Z m E 3 L T R h N T Y t O D A w N y 0 z N j B l M z V j Y T k 1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B U M D g 6 M z A 6 M z k u M z Q 1 N D M x N l o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B 4 b H N 4 L 0 F 1 d G 9 S Z W 1 v d m V k Q 2 9 s d W 1 u c z E u e 0 5 h b W U s M H 0 m c X V v d D s s J n F 1 b 3 Q 7 U 2 V j d G l v b j E v Q W x s X 0 l u Z G l h X 0 l u Z G V 4 X 1 V w d G 9 f Q X B y a W w y M y A o M S k g e G x z e C 9 B d X R v U m V t b 3 Z l Z E N v b H V t b n M x L n t J d G V t L D F 9 J n F 1 b 3 Q 7 L C Z x d W 9 0 O 1 N l Y 3 R p b 2 4 x L 0 F s b F 9 J b m R p Y V 9 J b m R l e F 9 V c H R v X 0 F w c m l s M j M g K D E p I H h s c 3 g v Q X V 0 b 1 J l b W 9 2 Z W R D b 2 x 1 b W 5 z M S 5 7 S 2 l u Z C w y f S Z x d W 9 0 O y w m c X V v d D t T Z W N 0 a W 9 u M S 9 B b G x f S W 5 k a W F f S W 5 k Z X h f V X B 0 b 1 9 B c H J p b D I z I C g x K S B 4 b H N 4 L 0 F 1 d G 9 S Z W 1 v d m V k Q 2 9 s d W 1 u c z E u e 0 h p Z G R l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B 4 b H N 4 L 0 F 1 d G 9 S Z W 1 v d m V k Q 2 9 s d W 1 u c z E u e 0 5 h b W U s M H 0 m c X V v d D s s J n F 1 b 3 Q 7 U 2 V j d G l v b j E v Q W x s X 0 l u Z G l h X 0 l u Z G V 4 X 1 V w d G 9 f Q X B y a W w y M y A o M S k g e G x z e C 9 B d X R v U m V t b 3 Z l Z E N v b H V t b n M x L n t J d G V t L D F 9 J n F 1 b 3 Q 7 L C Z x d W 9 0 O 1 N l Y 3 R p b 2 4 x L 0 F s b F 9 J b m R p Y V 9 J b m R l e F 9 V c H R v X 0 F w c m l s M j M g K D E p I H h s c 3 g v Q X V 0 b 1 J l b W 9 2 Z W R D b 2 x 1 b W 5 z M S 5 7 S 2 l u Z C w y f S Z x d W 9 0 O y w m c X V v d D t T Z W N 0 a W 9 u M S 9 B b G x f S W 5 k a W F f S W 5 k Z X h f V X B 0 b 1 9 B c H J p b D I z I C g x K S B 4 b H N 4 L 0 F 1 d G 9 S Z W 1 v d m V k Q 2 9 s d W 1 u c z E u e 0 h p Z G R l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y N j E z O D E t Z T Q w Y y 0 0 Z j d h L W E 4 O W I t N D U 0 N D k x N D M w N j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C 0 w N y 0 z M F Q w O T o w M j o w M S 4 1 O D I 3 M z I x W i I g L z 4 8 R W 5 0 c n k g V H l w Z T 0 i R m l s b E N v b H V t b l R 5 c G V z I i B W Y W x 1 Z T 0 i c 0 J n T U d C U V V G Q l F V R k J R V U Z C U V V G Q l F V R k J R V U F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X 0 R h d G E v Q X V 0 b 1 J l b W 9 2 Z W R D b 2 x 1 b W 5 z M S 5 7 U 2 V j d G 9 y L D B 9 J n F 1 b 3 Q 7 L C Z x d W 9 0 O 1 N l Y 3 R p b 2 4 x L 0 1 h a W 5 f R G F 0 Y S 9 B d X R v U m V t b 3 Z l Z E N v b H V t b n M x L n t Z Z W F y L D F 9 J n F 1 b 3 Q 7 L C Z x d W 9 0 O 1 N l Y 3 R p b 2 4 x L 0 1 h a W 5 f R G F 0 Y S 9 B d X R v U m V t b 3 Z l Z E N v b H V t b n M x L n t N b 2 5 0 a C w y f S Z x d W 9 0 O y w m c X V v d D t T Z W N 0 a W 9 u M S 9 N Y W l u X 0 R h d G E v Q X V 0 b 1 J l b W 9 2 Z W R D b 2 x 1 b W 5 z M S 5 7 Q 2 V y Z W F s c y B h b m Q g c H J v Z H V j d H M s M 3 0 m c X V v d D s s J n F 1 b 3 Q 7 U 2 V j d G l v b j E v T W F p b l 9 E Y X R h L 0 F 1 d G 9 S Z W 1 v d m V k Q 2 9 s d W 1 u c z E u e 0 1 l Y X Q g Y W 5 k I G Z p c 2 g s N H 0 m c X V v d D s s J n F 1 b 3 Q 7 U 2 V j d G l v b j E v T W F p b l 9 E Y X R h L 0 F 1 d G 9 S Z W 1 v d m V k Q 2 9 s d W 1 u c z E u e 0 V n Z y w 1 f S Z x d W 9 0 O y w m c X V v d D t T Z W N 0 a W 9 u M S 9 N Y W l u X 0 R h d G E v Q X V 0 b 1 J l b W 9 2 Z W R D b 2 x 1 b W 5 z M S 5 7 T W l s a y B h b m Q g c H J v Z H V j d H M s N n 0 m c X V v d D s s J n F 1 b 3 Q 7 U 2 V j d G l v b j E v T W F p b l 9 E Y X R h L 0 F 1 d G 9 S Z W 1 v d m V k Q 2 9 s d W 1 u c z E u e 0 9 p b H M g Y W 5 k I G Z h d H M s N 3 0 m c X V v d D s s J n F 1 b 3 Q 7 U 2 V j d G l v b j E v T W F p b l 9 E Y X R h L 0 F 1 d G 9 S Z W 1 v d m V k Q 2 9 s d W 1 u c z E u e 0 Z y d W l 0 c y w 4 f S Z x d W 9 0 O y w m c X V v d D t T Z W N 0 a W 9 u M S 9 N Y W l u X 0 R h d G E v Q X V 0 b 1 J l b W 9 2 Z W R D b 2 x 1 b W 5 z M S 5 7 V m V n Z X R h Y m x l c y w 5 f S Z x d W 9 0 O y w m c X V v d D t T Z W N 0 a W 9 u M S 9 N Y W l u X 0 R h d G E v Q X V 0 b 1 J l b W 9 2 Z W R D b 2 x 1 b W 5 z M S 5 7 U H V s c 2 V z I G F u Z C B w c m 9 k d W N 0 c y w x M H 0 m c X V v d D s s J n F 1 b 3 Q 7 U 2 V j d G l v b j E v T W F p b l 9 E Y X R h L 0 F 1 d G 9 S Z W 1 v d m V k Q 2 9 s d W 1 u c z E u e 1 N 1 Z 2 F y I G F u Z C B D b 2 5 m Z W N 0 a W 9 u Z X J 5 L D E x f S Z x d W 9 0 O y w m c X V v d D t T Z W N 0 a W 9 u M S 9 N Y W l u X 0 R h d G E v Q X V 0 b 1 J l b W 9 2 Z W R D b 2 x 1 b W 5 z M S 5 7 U 3 B p Y 2 V z L D E y f S Z x d W 9 0 O y w m c X V v d D t T Z W N 0 a W 9 u M S 9 N Y W l u X 0 R h d G E v Q X V 0 b 1 J l b W 9 2 Z W R D b 2 x 1 b W 5 z M S 5 7 T m 9 u L W F s Y 2 9 o b 2 x p Y y B i Z X Z l c m F n Z X M s M T N 9 J n F 1 b 3 Q 7 L C Z x d W 9 0 O 1 N l Y 3 R p b 2 4 x L 0 1 h a W 5 f R G F 0 Y S 9 B d X R v U m V t b 3 Z l Z E N v b H V t b n M x L n t Q c m V w Y X J l Z C B t Z W F s c y w g c 2 5 h Y 2 t z L C B z d 2 V l d H M g Z X R j L i w x N H 0 m c X V v d D s s J n F 1 b 3 Q 7 U 2 V j d G l v b j E v T W F p b l 9 E Y X R h L 0 F 1 d G 9 S Z W 1 v d m V k Q 2 9 s d W 1 u c z E u e 0 Z v b 2 Q g Y W 5 k I G J l d m V y Y W d l c y w x N X 0 m c X V v d D s s J n F 1 b 3 Q 7 U 2 V j d G l v b j E v T W F p b l 9 E Y X R h L 0 F 1 d G 9 S Z W 1 v d m V k Q 2 9 s d W 1 u c z E u e 1 B h b i w g d G 9 i Y W N j b y B h b m Q g a W 5 0 b 3 h p Y 2 F u d H M s M T Z 9 J n F 1 b 3 Q 7 L C Z x d W 9 0 O 1 N l Y 3 R p b 2 4 x L 0 1 h a W 5 f R G F 0 Y S 9 B d X R v U m V t b 3 Z l Z E N v b H V t b n M x L n t D b G 9 0 a G l u Z y w x N 3 0 m c X V v d D s s J n F 1 b 3 Q 7 U 2 V j d G l v b j E v T W F p b l 9 E Y X R h L 0 F 1 d G 9 S Z W 1 v d m V k Q 2 9 s d W 1 u c z E u e 0 Z v b 3 R 3 Z W F y L D E 4 f S Z x d W 9 0 O y w m c X V v d D t T Z W N 0 a W 9 u M S 9 N Y W l u X 0 R h d G E v Q X V 0 b 1 J l b W 9 2 Z W R D b 2 x 1 b W 5 z M S 5 7 Q 2 x v d G h p b m c g Y W 5 k I G Z v b 3 R 3 Z W F y L D E 5 f S Z x d W 9 0 O y w m c X V v d D t T Z W N 0 a W 9 u M S 9 N Y W l u X 0 R h d G E v Q X V 0 b 1 J l b W 9 2 Z W R D b 2 x 1 b W 5 z M S 5 7 S G 9 1 c 2 l u Z y w y M H 0 m c X V v d D s s J n F 1 b 3 Q 7 U 2 V j d G l v b j E v T W F p b l 9 E Y X R h L 0 F 1 d G 9 S Z W 1 v d m V k Q 2 9 s d W 1 u c z E u e 0 Z 1 Z W w g Y W 5 k I G x p Z 2 h 0 L D I x f S Z x d W 9 0 O y w m c X V v d D t T Z W N 0 a W 9 u M S 9 N Y W l u X 0 R h d G E v Q X V 0 b 1 J l b W 9 2 Z W R D b 2 x 1 b W 5 z M S 5 7 S G 9 1 c 2 V o b 2 x k I G d v b 2 R z I G F u Z C B z Z X J 2 a W N l c y w y M n 0 m c X V v d D s s J n F 1 b 3 Q 7 U 2 V j d G l v b j E v T W F p b l 9 E Y X R h L 0 F 1 d G 9 S Z W 1 v d m V k Q 2 9 s d W 1 u c z E u e 0 h l Y W x 0 a C w y M 3 0 m c X V v d D s s J n F 1 b 3 Q 7 U 2 V j d G l v b j E v T W F p b l 9 E Y X R h L 0 F 1 d G 9 S Z W 1 v d m V k Q 2 9 s d W 1 u c z E u e 1 R y Y W 5 z c G 9 y d C B h b m Q g Y 2 9 t b X V u a W N h d G l v b i w y N H 0 m c X V v d D s s J n F 1 b 3 Q 7 U 2 V j d G l v b j E v T W F p b l 9 E Y X R h L 0 F 1 d G 9 S Z W 1 v d m V k Q 2 9 s d W 1 u c z E u e 1 J l Y 3 J l Y X R p b 2 4 g Y W 5 k I G F t d X N l b W V u d C w y N X 0 m c X V v d D s s J n F 1 b 3 Q 7 U 2 V j d G l v b j E v T W F p b l 9 E Y X R h L 0 F 1 d G 9 S Z W 1 v d m V k Q 2 9 s d W 1 u c z E u e 0 V k d W N h d G l v b i w y N n 0 m c X V v d D s s J n F 1 b 3 Q 7 U 2 V j d G l v b j E v T W F p b l 9 E Y X R h L 0 F 1 d G 9 S Z W 1 v d m V k Q 2 9 s d W 1 u c z E u e 1 B l c n N v b m F s I G N h c m U g Y W 5 k I G V m Z m V j d H M s M j d 9 J n F 1 b 3 Q 7 L C Z x d W 9 0 O 1 N l Y 3 R p b 2 4 x L 0 1 h a W 5 f R G F 0 Y S 9 B d X R v U m V t b 3 Z l Z E N v b H V t b n M x L n t N a X N j Z W x s Y W 5 l b 3 V z L D I 4 f S Z x d W 9 0 O y w m c X V v d D t T Z W N 0 a W 9 u M S 9 N Y W l u X 0 R h d G E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1 h a W 5 f R G F 0 Y S 9 B d X R v U m V t b 3 Z l Z E N v b H V t b n M x L n t T Z W N 0 b 3 I s M H 0 m c X V v d D s s J n F 1 b 3 Q 7 U 2 V j d G l v b j E v T W F p b l 9 E Y X R h L 0 F 1 d G 9 S Z W 1 v d m V k Q 2 9 s d W 1 u c z E u e 1 l l Y X I s M X 0 m c X V v d D s s J n F 1 b 3 Q 7 U 2 V j d G l v b j E v T W F p b l 9 E Y X R h L 0 F 1 d G 9 S Z W 1 v d m V k Q 2 9 s d W 1 u c z E u e 0 1 v b n R o L D J 9 J n F 1 b 3 Q 7 L C Z x d W 9 0 O 1 N l Y 3 R p b 2 4 x L 0 1 h a W 5 f R G F 0 Y S 9 B d X R v U m V t b 3 Z l Z E N v b H V t b n M x L n t D Z X J l Y W x z I G F u Z C B w c m 9 k d W N 0 c y w z f S Z x d W 9 0 O y w m c X V v d D t T Z W N 0 a W 9 u M S 9 N Y W l u X 0 R h d G E v Q X V 0 b 1 J l b W 9 2 Z W R D b 2 x 1 b W 5 z M S 5 7 T W V h d C B h b m Q g Z m l z a C w 0 f S Z x d W 9 0 O y w m c X V v d D t T Z W N 0 a W 9 u M S 9 N Y W l u X 0 R h d G E v Q X V 0 b 1 J l b W 9 2 Z W R D b 2 x 1 b W 5 z M S 5 7 R W d n L D V 9 J n F 1 b 3 Q 7 L C Z x d W 9 0 O 1 N l Y 3 R p b 2 4 x L 0 1 h a W 5 f R G F 0 Y S 9 B d X R v U m V t b 3 Z l Z E N v b H V t b n M x L n t N a W x r I G F u Z C B w c m 9 k d W N 0 c y w 2 f S Z x d W 9 0 O y w m c X V v d D t T Z W N 0 a W 9 u M S 9 N Y W l u X 0 R h d G E v Q X V 0 b 1 J l b W 9 2 Z W R D b 2 x 1 b W 5 z M S 5 7 T 2 l s c y B h b m Q g Z m F 0 c y w 3 f S Z x d W 9 0 O y w m c X V v d D t T Z W N 0 a W 9 u M S 9 N Y W l u X 0 R h d G E v Q X V 0 b 1 J l b W 9 2 Z W R D b 2 x 1 b W 5 z M S 5 7 R n J 1 a X R z L D h 9 J n F 1 b 3 Q 7 L C Z x d W 9 0 O 1 N l Y 3 R p b 2 4 x L 0 1 h a W 5 f R G F 0 Y S 9 B d X R v U m V t b 3 Z l Z E N v b H V t b n M x L n t W Z W d l d G F i b G V z L D l 9 J n F 1 b 3 Q 7 L C Z x d W 9 0 O 1 N l Y 3 R p b 2 4 x L 0 1 h a W 5 f R G F 0 Y S 9 B d X R v U m V t b 3 Z l Z E N v b H V t b n M x L n t Q d W x z Z X M g Y W 5 k I H B y b 2 R 1 Y 3 R z L D E w f S Z x d W 9 0 O y w m c X V v d D t T Z W N 0 a W 9 u M S 9 N Y W l u X 0 R h d G E v Q X V 0 b 1 J l b W 9 2 Z W R D b 2 x 1 b W 5 z M S 5 7 U 3 V n Y X I g Y W 5 k I E N v b m Z l Y 3 R p b 2 5 l c n k s M T F 9 J n F 1 b 3 Q 7 L C Z x d W 9 0 O 1 N l Y 3 R p b 2 4 x L 0 1 h a W 5 f R G F 0 Y S 9 B d X R v U m V t b 3 Z l Z E N v b H V t b n M x L n t T c G l j Z X M s M T J 9 J n F 1 b 3 Q 7 L C Z x d W 9 0 O 1 N l Y 3 R p b 2 4 x L 0 1 h a W 5 f R G F 0 Y S 9 B d X R v U m V t b 3 Z l Z E N v b H V t b n M x L n t O b 2 4 t Y W x j b 2 h v b G l j I G J l d m V y Y W d l c y w x M 3 0 m c X V v d D s s J n F 1 b 3 Q 7 U 2 V j d G l v b j E v T W F p b l 9 E Y X R h L 0 F 1 d G 9 S Z W 1 v d m V k Q 2 9 s d W 1 u c z E u e 1 B y Z X B h c m V k I G 1 l Y W x z L C B z b m F j a 3 M s I H N 3 Z W V 0 c y B l d G M u L D E 0 f S Z x d W 9 0 O y w m c X V v d D t T Z W N 0 a W 9 u M S 9 N Y W l u X 0 R h d G E v Q X V 0 b 1 J l b W 9 2 Z W R D b 2 x 1 b W 5 z M S 5 7 R m 9 v Z C B h b m Q g Y m V 2 Z X J h Z 2 V z L D E 1 f S Z x d W 9 0 O y w m c X V v d D t T Z W N 0 a W 9 u M S 9 N Y W l u X 0 R h d G E v Q X V 0 b 1 J l b W 9 2 Z W R D b 2 x 1 b W 5 z M S 5 7 U G F u L C B 0 b 2 J h Y 2 N v I G F u Z C B p b n R v e G l j Y W 5 0 c y w x N n 0 m c X V v d D s s J n F 1 b 3 Q 7 U 2 V j d G l v b j E v T W F p b l 9 E Y X R h L 0 F 1 d G 9 S Z W 1 v d m V k Q 2 9 s d W 1 u c z E u e 0 N s b 3 R o a W 5 n L D E 3 f S Z x d W 9 0 O y w m c X V v d D t T Z W N 0 a W 9 u M S 9 N Y W l u X 0 R h d G E v Q X V 0 b 1 J l b W 9 2 Z W R D b 2 x 1 b W 5 z M S 5 7 R m 9 v d H d l Y X I s M T h 9 J n F 1 b 3 Q 7 L C Z x d W 9 0 O 1 N l Y 3 R p b 2 4 x L 0 1 h a W 5 f R G F 0 Y S 9 B d X R v U m V t b 3 Z l Z E N v b H V t b n M x L n t D b G 9 0 a G l u Z y B h b m Q g Z m 9 v d H d l Y X I s M T l 9 J n F 1 b 3 Q 7 L C Z x d W 9 0 O 1 N l Y 3 R p b 2 4 x L 0 1 h a W 5 f R G F 0 Y S 9 B d X R v U m V t b 3 Z l Z E N v b H V t b n M x L n t I b 3 V z a W 5 n L D I w f S Z x d W 9 0 O y w m c X V v d D t T Z W N 0 a W 9 u M S 9 N Y W l u X 0 R h d G E v Q X V 0 b 1 J l b W 9 2 Z W R D b 2 x 1 b W 5 z M S 5 7 R n V l b C B h b m Q g b G l n a H Q s M j F 9 J n F 1 b 3 Q 7 L C Z x d W 9 0 O 1 N l Y 3 R p b 2 4 x L 0 1 h a W 5 f R G F 0 Y S 9 B d X R v U m V t b 3 Z l Z E N v b H V t b n M x L n t I b 3 V z Z W h v b G Q g Z 2 9 v Z H M g Y W 5 k I H N l c n Z p Y 2 V z L D I y f S Z x d W 9 0 O y w m c X V v d D t T Z W N 0 a W 9 u M S 9 N Y W l u X 0 R h d G E v Q X V 0 b 1 J l b W 9 2 Z W R D b 2 x 1 b W 5 z M S 5 7 S G V h b H R o L D I z f S Z x d W 9 0 O y w m c X V v d D t T Z W N 0 a W 9 u M S 9 N Y W l u X 0 R h d G E v Q X V 0 b 1 J l b W 9 2 Z W R D b 2 x 1 b W 5 z M S 5 7 V H J h b n N w b 3 J 0 I G F u Z C B j b 2 1 t d W 5 p Y 2 F 0 a W 9 u L D I 0 f S Z x d W 9 0 O y w m c X V v d D t T Z W N 0 a W 9 u M S 9 N Y W l u X 0 R h d G E v Q X V 0 b 1 J l b W 9 2 Z W R D b 2 x 1 b W 5 z M S 5 7 U m V j c m V h d G l v b i B h b m Q g Y W 1 1 c 2 V t Z W 5 0 L D I 1 f S Z x d W 9 0 O y w m c X V v d D t T Z W N 0 a W 9 u M S 9 N Y W l u X 0 R h d G E v Q X V 0 b 1 J l b W 9 2 Z W R D b 2 x 1 b W 5 z M S 5 7 R W R 1 Y 2 F 0 a W 9 u L D I 2 f S Z x d W 9 0 O y w m c X V v d D t T Z W N 0 a W 9 u M S 9 N Y W l u X 0 R h d G E v Q X V 0 b 1 J l b W 9 2 Z W R D b 2 x 1 b W 5 z M S 5 7 U G V y c 2 9 u Y W w g Y 2 F y Z S B h b m Q g Z W Z m Z W N 0 c y w y N 3 0 m c X V v d D s s J n F 1 b 3 Q 7 U 2 V j d G l v b j E v T W F p b l 9 E Y X R h L 0 F 1 d G 9 S Z W 1 v d m V k Q 2 9 s d W 1 u c z E u e 0 1 p c 2 N l b G x h b m V v d X M s M j h 9 J n F 1 b 3 Q 7 L C Z x d W 9 0 O 1 N l Y 3 R p b 2 4 x L 0 1 h a W 5 f R G F 0 Y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S 9 N Y W l u X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E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l N T E 3 O T c t O T g 3 N C 0 0 M G M 4 L W F m N G I t Y z Q 1 Y m Z j M T M 4 Y z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C 0 w N y 0 z M F Q w O T o x M j o x O C 4 1 N z U 5 O D Y y W i I g L z 4 8 R W 5 0 c n k g V H l w Z T 0 i R m l s b E N v b H V t b l R 5 c G V z I i B W Y W x 1 Z T 0 i c 0 J n T U d C U V V G Q l F V R k J R V U Z C U V V G Q l F V R k J R V U F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X 0 R h d G E g K D I p L 0 F 1 d G 9 S Z W 1 v d m V k Q 2 9 s d W 1 u c z E u e 1 N l Y 3 R v c i w w f S Z x d W 9 0 O y w m c X V v d D t T Z W N 0 a W 9 u M S 9 N Y W l u X 0 R h d G E g K D I p L 0 F 1 d G 9 S Z W 1 v d m V k Q 2 9 s d W 1 u c z E u e 1 l l Y X I s M X 0 m c X V v d D s s J n F 1 b 3 Q 7 U 2 V j d G l v b j E v T W F p b l 9 E Y X R h I C g y K S 9 B d X R v U m V t b 3 Z l Z E N v b H V t b n M x L n t N b 2 5 0 a C w y f S Z x d W 9 0 O y w m c X V v d D t T Z W N 0 a W 9 u M S 9 N Y W l u X 0 R h d G E g K D I p L 0 F 1 d G 9 S Z W 1 v d m V k Q 2 9 s d W 1 u c z E u e 0 N l c m V h b H M g Y W 5 k I H B y b 2 R 1 Y 3 R z L D N 9 J n F 1 b 3 Q 7 L C Z x d W 9 0 O 1 N l Y 3 R p b 2 4 x L 0 1 h a W 5 f R G F 0 Y S A o M i k v Q X V 0 b 1 J l b W 9 2 Z W R D b 2 x 1 b W 5 z M S 5 7 T W V h d C B h b m Q g Z m l z a C w 0 f S Z x d W 9 0 O y w m c X V v d D t T Z W N 0 a W 9 u M S 9 N Y W l u X 0 R h d G E g K D I p L 0 F 1 d G 9 S Z W 1 v d m V k Q 2 9 s d W 1 u c z E u e 0 V n Z y w 1 f S Z x d W 9 0 O y w m c X V v d D t T Z W N 0 a W 9 u M S 9 N Y W l u X 0 R h d G E g K D I p L 0 F 1 d G 9 S Z W 1 v d m V k Q 2 9 s d W 1 u c z E u e 0 1 p b G s g Y W 5 k I H B y b 2 R 1 Y 3 R z L D Z 9 J n F 1 b 3 Q 7 L C Z x d W 9 0 O 1 N l Y 3 R p b 2 4 x L 0 1 h a W 5 f R G F 0 Y S A o M i k v Q X V 0 b 1 J l b W 9 2 Z W R D b 2 x 1 b W 5 z M S 5 7 T 2 l s c y B h b m Q g Z m F 0 c y w 3 f S Z x d W 9 0 O y w m c X V v d D t T Z W N 0 a W 9 u M S 9 N Y W l u X 0 R h d G E g K D I p L 0 F 1 d G 9 S Z W 1 v d m V k Q 2 9 s d W 1 u c z E u e 0 Z y d W l 0 c y w 4 f S Z x d W 9 0 O y w m c X V v d D t T Z W N 0 a W 9 u M S 9 N Y W l u X 0 R h d G E g K D I p L 0 F 1 d G 9 S Z W 1 v d m V k Q 2 9 s d W 1 u c z E u e 1 Z l Z 2 V 0 Y W J s Z X M s O X 0 m c X V v d D s s J n F 1 b 3 Q 7 U 2 V j d G l v b j E v T W F p b l 9 E Y X R h I C g y K S 9 B d X R v U m V t b 3 Z l Z E N v b H V t b n M x L n t Q d W x z Z X M g Y W 5 k I H B y b 2 R 1 Y 3 R z L D E w f S Z x d W 9 0 O y w m c X V v d D t T Z W N 0 a W 9 u M S 9 N Y W l u X 0 R h d G E g K D I p L 0 F 1 d G 9 S Z W 1 v d m V k Q 2 9 s d W 1 u c z E u e 1 N 1 Z 2 F y I G F u Z C B D b 2 5 m Z W N 0 a W 9 u Z X J 5 L D E x f S Z x d W 9 0 O y w m c X V v d D t T Z W N 0 a W 9 u M S 9 N Y W l u X 0 R h d G E g K D I p L 0 F 1 d G 9 S Z W 1 v d m V k Q 2 9 s d W 1 u c z E u e 1 N w a W N l c y w x M n 0 m c X V v d D s s J n F 1 b 3 Q 7 U 2 V j d G l v b j E v T W F p b l 9 E Y X R h I C g y K S 9 B d X R v U m V t b 3 Z l Z E N v b H V t b n M x L n t O b 2 4 t Y W x j b 2 h v b G l j I G J l d m V y Y W d l c y w x M 3 0 m c X V v d D s s J n F 1 b 3 Q 7 U 2 V j d G l v b j E v T W F p b l 9 E Y X R h I C g y K S 9 B d X R v U m V t b 3 Z l Z E N v b H V t b n M x L n t Q c m V w Y X J l Z C B t Z W F s c y w g c 2 5 h Y 2 t z L C B z d 2 V l d H M g Z X R j L i w x N H 0 m c X V v d D s s J n F 1 b 3 Q 7 U 2 V j d G l v b j E v T W F p b l 9 E Y X R h I C g y K S 9 B d X R v U m V t b 3 Z l Z E N v b H V t b n M x L n t G b 2 9 k I G F u Z C B i Z X Z l c m F n Z X M s M T V 9 J n F 1 b 3 Q 7 L C Z x d W 9 0 O 1 N l Y 3 R p b 2 4 x L 0 1 h a W 5 f R G F 0 Y S A o M i k v Q X V 0 b 1 J l b W 9 2 Z W R D b 2 x 1 b W 5 z M S 5 7 U G F u L C B 0 b 2 J h Y 2 N v I G F u Z C B p b n R v e G l j Y W 5 0 c y w x N n 0 m c X V v d D s s J n F 1 b 3 Q 7 U 2 V j d G l v b j E v T W F p b l 9 E Y X R h I C g y K S 9 B d X R v U m V t b 3 Z l Z E N v b H V t b n M x L n t D b G 9 0 a G l u Z y w x N 3 0 m c X V v d D s s J n F 1 b 3 Q 7 U 2 V j d G l v b j E v T W F p b l 9 E Y X R h I C g y K S 9 B d X R v U m V t b 3 Z l Z E N v b H V t b n M x L n t G b 2 9 0 d 2 V h c i w x O H 0 m c X V v d D s s J n F 1 b 3 Q 7 U 2 V j d G l v b j E v T W F p b l 9 E Y X R h I C g y K S 9 B d X R v U m V t b 3 Z l Z E N v b H V t b n M x L n t D b G 9 0 a G l u Z y B h b m Q g Z m 9 v d H d l Y X I s M T l 9 J n F 1 b 3 Q 7 L C Z x d W 9 0 O 1 N l Y 3 R p b 2 4 x L 0 1 h a W 5 f R G F 0 Y S A o M i k v Q X V 0 b 1 J l b W 9 2 Z W R D b 2 x 1 b W 5 z M S 5 7 S G 9 1 c 2 l u Z y w y M H 0 m c X V v d D s s J n F 1 b 3 Q 7 U 2 V j d G l v b j E v T W F p b l 9 E Y X R h I C g y K S 9 B d X R v U m V t b 3 Z l Z E N v b H V t b n M x L n t G d W V s I G F u Z C B s a W d o d C w y M X 0 m c X V v d D s s J n F 1 b 3 Q 7 U 2 V j d G l v b j E v T W F p b l 9 E Y X R h I C g y K S 9 B d X R v U m V t b 3 Z l Z E N v b H V t b n M x L n t I b 3 V z Z W h v b G Q g Z 2 9 v Z H M g Y W 5 k I H N l c n Z p Y 2 V z L D I y f S Z x d W 9 0 O y w m c X V v d D t T Z W N 0 a W 9 u M S 9 N Y W l u X 0 R h d G E g K D I p L 0 F 1 d G 9 S Z W 1 v d m V k Q 2 9 s d W 1 u c z E u e 0 h l Y W x 0 a C w y M 3 0 m c X V v d D s s J n F 1 b 3 Q 7 U 2 V j d G l v b j E v T W F p b l 9 E Y X R h I C g y K S 9 B d X R v U m V t b 3 Z l Z E N v b H V t b n M x L n t U c m F u c 3 B v c n Q g Y W 5 k I G N v b W 1 1 b m l j Y X R p b 2 4 s M j R 9 J n F 1 b 3 Q 7 L C Z x d W 9 0 O 1 N l Y 3 R p b 2 4 x L 0 1 h a W 5 f R G F 0 Y S A o M i k v Q X V 0 b 1 J l b W 9 2 Z W R D b 2 x 1 b W 5 z M S 5 7 U m V j c m V h d G l v b i B h b m Q g Y W 1 1 c 2 V t Z W 5 0 L D I 1 f S Z x d W 9 0 O y w m c X V v d D t T Z W N 0 a W 9 u M S 9 N Y W l u X 0 R h d G E g K D I p L 0 F 1 d G 9 S Z W 1 v d m V k Q 2 9 s d W 1 u c z E u e 0 V k d W N h d G l v b i w y N n 0 m c X V v d D s s J n F 1 b 3 Q 7 U 2 V j d G l v b j E v T W F p b l 9 E Y X R h I C g y K S 9 B d X R v U m V t b 3 Z l Z E N v b H V t b n M x L n t Q Z X J z b 2 5 h b C B j Y X J l I G F u Z C B l Z m Z l Y 3 R z L D I 3 f S Z x d W 9 0 O y w m c X V v d D t T Z W N 0 a W 9 u M S 9 N Y W l u X 0 R h d G E g K D I p L 0 F 1 d G 9 S Z W 1 v d m V k Q 2 9 s d W 1 u c z E u e 0 1 p c 2 N l b G x h b m V v d X M s M j h 9 J n F 1 b 3 Q 7 L C Z x d W 9 0 O 1 N l Y 3 R p b 2 4 x L 0 1 h a W 5 f R G F 0 Y S A o M i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1 h a W 5 f R G F 0 Y S A o M i k v Q X V 0 b 1 J l b W 9 2 Z W R D b 2 x 1 b W 5 z M S 5 7 U 2 V j d G 9 y L D B 9 J n F 1 b 3 Q 7 L C Z x d W 9 0 O 1 N l Y 3 R p b 2 4 x L 0 1 h a W 5 f R G F 0 Y S A o M i k v Q X V 0 b 1 J l b W 9 2 Z W R D b 2 x 1 b W 5 z M S 5 7 W W V h c i w x f S Z x d W 9 0 O y w m c X V v d D t T Z W N 0 a W 9 u M S 9 N Y W l u X 0 R h d G E g K D I p L 0 F 1 d G 9 S Z W 1 v d m V k Q 2 9 s d W 1 u c z E u e 0 1 v b n R o L D J 9 J n F 1 b 3 Q 7 L C Z x d W 9 0 O 1 N l Y 3 R p b 2 4 x L 0 1 h a W 5 f R G F 0 Y S A o M i k v Q X V 0 b 1 J l b W 9 2 Z W R D b 2 x 1 b W 5 z M S 5 7 Q 2 V y Z W F s c y B h b m Q g c H J v Z H V j d H M s M 3 0 m c X V v d D s s J n F 1 b 3 Q 7 U 2 V j d G l v b j E v T W F p b l 9 E Y X R h I C g y K S 9 B d X R v U m V t b 3 Z l Z E N v b H V t b n M x L n t N Z W F 0 I G F u Z C B m a X N o L D R 9 J n F 1 b 3 Q 7 L C Z x d W 9 0 O 1 N l Y 3 R p b 2 4 x L 0 1 h a W 5 f R G F 0 Y S A o M i k v Q X V 0 b 1 J l b W 9 2 Z W R D b 2 x 1 b W 5 z M S 5 7 R W d n L D V 9 J n F 1 b 3 Q 7 L C Z x d W 9 0 O 1 N l Y 3 R p b 2 4 x L 0 1 h a W 5 f R G F 0 Y S A o M i k v Q X V 0 b 1 J l b W 9 2 Z W R D b 2 x 1 b W 5 z M S 5 7 T W l s a y B h b m Q g c H J v Z H V j d H M s N n 0 m c X V v d D s s J n F 1 b 3 Q 7 U 2 V j d G l v b j E v T W F p b l 9 E Y X R h I C g y K S 9 B d X R v U m V t b 3 Z l Z E N v b H V t b n M x L n t P a W x z I G F u Z C B m Y X R z L D d 9 J n F 1 b 3 Q 7 L C Z x d W 9 0 O 1 N l Y 3 R p b 2 4 x L 0 1 h a W 5 f R G F 0 Y S A o M i k v Q X V 0 b 1 J l b W 9 2 Z W R D b 2 x 1 b W 5 z M S 5 7 R n J 1 a X R z L D h 9 J n F 1 b 3 Q 7 L C Z x d W 9 0 O 1 N l Y 3 R p b 2 4 x L 0 1 h a W 5 f R G F 0 Y S A o M i k v Q X V 0 b 1 J l b W 9 2 Z W R D b 2 x 1 b W 5 z M S 5 7 V m V n Z X R h Y m x l c y w 5 f S Z x d W 9 0 O y w m c X V v d D t T Z W N 0 a W 9 u M S 9 N Y W l u X 0 R h d G E g K D I p L 0 F 1 d G 9 S Z W 1 v d m V k Q 2 9 s d W 1 u c z E u e 1 B 1 b H N l c y B h b m Q g c H J v Z H V j d H M s M T B 9 J n F 1 b 3 Q 7 L C Z x d W 9 0 O 1 N l Y 3 R p b 2 4 x L 0 1 h a W 5 f R G F 0 Y S A o M i k v Q X V 0 b 1 J l b W 9 2 Z W R D b 2 x 1 b W 5 z M S 5 7 U 3 V n Y X I g Y W 5 k I E N v b m Z l Y 3 R p b 2 5 l c n k s M T F 9 J n F 1 b 3 Q 7 L C Z x d W 9 0 O 1 N l Y 3 R p b 2 4 x L 0 1 h a W 5 f R G F 0 Y S A o M i k v Q X V 0 b 1 J l b W 9 2 Z W R D b 2 x 1 b W 5 z M S 5 7 U 3 B p Y 2 V z L D E y f S Z x d W 9 0 O y w m c X V v d D t T Z W N 0 a W 9 u M S 9 N Y W l u X 0 R h d G E g K D I p L 0 F 1 d G 9 S Z W 1 v d m V k Q 2 9 s d W 1 u c z E u e 0 5 v b i 1 h b G N v a G 9 s a W M g Y m V 2 Z X J h Z 2 V z L D E z f S Z x d W 9 0 O y w m c X V v d D t T Z W N 0 a W 9 u M S 9 N Y W l u X 0 R h d G E g K D I p L 0 F 1 d G 9 S Z W 1 v d m V k Q 2 9 s d W 1 u c z E u e 1 B y Z X B h c m V k I G 1 l Y W x z L C B z b m F j a 3 M s I H N 3 Z W V 0 c y B l d G M u L D E 0 f S Z x d W 9 0 O y w m c X V v d D t T Z W N 0 a W 9 u M S 9 N Y W l u X 0 R h d G E g K D I p L 0 F 1 d G 9 S Z W 1 v d m V k Q 2 9 s d W 1 u c z E u e 0 Z v b 2 Q g Y W 5 k I G J l d m V y Y W d l c y w x N X 0 m c X V v d D s s J n F 1 b 3 Q 7 U 2 V j d G l v b j E v T W F p b l 9 E Y X R h I C g y K S 9 B d X R v U m V t b 3 Z l Z E N v b H V t b n M x L n t Q Y W 4 s I H R v Y m F j Y 2 8 g Y W 5 k I G l u d G 9 4 a W N h b n R z L D E 2 f S Z x d W 9 0 O y w m c X V v d D t T Z W N 0 a W 9 u M S 9 N Y W l u X 0 R h d G E g K D I p L 0 F 1 d G 9 S Z W 1 v d m V k Q 2 9 s d W 1 u c z E u e 0 N s b 3 R o a W 5 n L D E 3 f S Z x d W 9 0 O y w m c X V v d D t T Z W N 0 a W 9 u M S 9 N Y W l u X 0 R h d G E g K D I p L 0 F 1 d G 9 S Z W 1 v d m V k Q 2 9 s d W 1 u c z E u e 0 Z v b 3 R 3 Z W F y L D E 4 f S Z x d W 9 0 O y w m c X V v d D t T Z W N 0 a W 9 u M S 9 N Y W l u X 0 R h d G E g K D I p L 0 F 1 d G 9 S Z W 1 v d m V k Q 2 9 s d W 1 u c z E u e 0 N s b 3 R o a W 5 n I G F u Z C B m b 2 9 0 d 2 V h c i w x O X 0 m c X V v d D s s J n F 1 b 3 Q 7 U 2 V j d G l v b j E v T W F p b l 9 E Y X R h I C g y K S 9 B d X R v U m V t b 3 Z l Z E N v b H V t b n M x L n t I b 3 V z a W 5 n L D I w f S Z x d W 9 0 O y w m c X V v d D t T Z W N 0 a W 9 u M S 9 N Y W l u X 0 R h d G E g K D I p L 0 F 1 d G 9 S Z W 1 v d m V k Q 2 9 s d W 1 u c z E u e 0 Z 1 Z W w g Y W 5 k I G x p Z 2 h 0 L D I x f S Z x d W 9 0 O y w m c X V v d D t T Z W N 0 a W 9 u M S 9 N Y W l u X 0 R h d G E g K D I p L 0 F 1 d G 9 S Z W 1 v d m V k Q 2 9 s d W 1 u c z E u e 0 h v d X N l a G 9 s Z C B n b 2 9 k c y B h b m Q g c 2 V y d m l j Z X M s M j J 9 J n F 1 b 3 Q 7 L C Z x d W 9 0 O 1 N l Y 3 R p b 2 4 x L 0 1 h a W 5 f R G F 0 Y S A o M i k v Q X V 0 b 1 J l b W 9 2 Z W R D b 2 x 1 b W 5 z M S 5 7 S G V h b H R o L D I z f S Z x d W 9 0 O y w m c X V v d D t T Z W N 0 a W 9 u M S 9 N Y W l u X 0 R h d G E g K D I p L 0 F 1 d G 9 S Z W 1 v d m V k Q 2 9 s d W 1 u c z E u e 1 R y Y W 5 z c G 9 y d C B h b m Q g Y 2 9 t b X V u a W N h d G l v b i w y N H 0 m c X V v d D s s J n F 1 b 3 Q 7 U 2 V j d G l v b j E v T W F p b l 9 E Y X R h I C g y K S 9 B d X R v U m V t b 3 Z l Z E N v b H V t b n M x L n t S Z W N y Z W F 0 a W 9 u I G F u Z C B h b X V z Z W 1 l b n Q s M j V 9 J n F 1 b 3 Q 7 L C Z x d W 9 0 O 1 N l Y 3 R p b 2 4 x L 0 1 h a W 5 f R G F 0 Y S A o M i k v Q X V 0 b 1 J l b W 9 2 Z W R D b 2 x 1 b W 5 z M S 5 7 R W R 1 Y 2 F 0 a W 9 u L D I 2 f S Z x d W 9 0 O y w m c X V v d D t T Z W N 0 a W 9 u M S 9 N Y W l u X 0 R h d G E g K D I p L 0 F 1 d G 9 S Z W 1 v d m V k Q 2 9 s d W 1 u c z E u e 1 B l c n N v b m F s I G N h c m U g Y W 5 k I G V m Z m V j d H M s M j d 9 J n F 1 b 3 Q 7 L C Z x d W 9 0 O 1 N l Y 3 R p b 2 4 x L 0 1 h a W 5 f R G F 0 Y S A o M i k v Q X V 0 b 1 J l b W 9 2 Z W R D b 2 x 1 b W 5 z M S 5 7 T W l z Y 2 V s b G F u Z W 9 1 c y w y O H 0 m c X V v d D s s J n F 1 b 3 Q 7 U 2 V j d G l v b j E v T W F p b l 9 E Y X R h I C g y K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S U y M C g y K S 9 N Y W l u X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E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T s V 9 O 8 N p F i Q b t S z 8 P H O M A A A A A A g A A A A A A E G Y A A A A B A A A g A A A A W U G l a E M t P G c y / G t s x b h C 7 Z M 0 z H l 7 7 1 z A 6 r a d 3 K c v D j Y A A A A A D o A A A A A C A A A g A A A A A O g + J 9 K j q J k U 9 q 0 a J P z a p 7 e G p E L I k m 2 k b F c K k 0 e j q j N Q A A A A R R T P u D 0 v R 8 Y N Z 9 D J L L T b w J m l w l i j Q a v S c a b q 9 Q / U O 7 g o F R h o u 5 n W 5 4 G + U 3 X I X S Q a M h n 0 V U h t r h T G 4 9 i G g b u W v q n l Y i q Q 3 c M G l C 6 h n 1 0 t x a h A A A A A X Q M a D m K T + i 4 F m / / o D j 1 9 G J a y 0 J J 3 b A M 1 B v Q s B t / m I O 5 e J E 1 M f e N 7 u y 3 b H h 3 M 5 5 W W 7 w 3 R r A Z f p Q S R p T o o T V 9 S M Q = = < / D a t a M a s h u p > 
</file>

<file path=customXml/itemProps1.xml><?xml version="1.0" encoding="utf-8"?>
<ds:datastoreItem xmlns:ds="http://schemas.openxmlformats.org/officeDocument/2006/customXml" ds:itemID="{DCAD33D5-2434-49CC-8A2C-FE11BACB1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All_India_Index_Upto_April23 (1</vt:lpstr>
      <vt:lpstr>Main_Data</vt:lpstr>
      <vt:lpstr>Objective_1</vt:lpstr>
      <vt:lpstr>Objective_2</vt:lpstr>
      <vt:lpstr>Objective_3</vt:lpstr>
      <vt:lpstr>Objective_4</vt:lpstr>
      <vt:lpstr>Objective_5</vt:lpstr>
      <vt:lpstr>Communication</vt:lpstr>
      <vt:lpstr>Completed_Objectives</vt:lpstr>
      <vt:lpstr>Category_Buckets</vt:lpstr>
      <vt:lpstr>Objectives</vt:lpstr>
      <vt:lpstr>1st_Objective_Data</vt:lpstr>
      <vt:lpstr>2nd_Objective_Data</vt:lpstr>
      <vt:lpstr>3rd_objective_Data</vt:lpstr>
      <vt:lpstr>4th_Objective_Data</vt:lpstr>
      <vt:lpstr>5th_Objective_Data</vt:lpstr>
      <vt:lpstr>Category_Data</vt:lpstr>
      <vt:lpstr>Tranposed_Data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</dc:creator>
  <cp:lastModifiedBy>Abhishek Singh</cp:lastModifiedBy>
  <dcterms:created xsi:type="dcterms:W3CDTF">2024-07-28T09:14:41Z</dcterms:created>
  <dcterms:modified xsi:type="dcterms:W3CDTF">2024-08-04T16:59:34Z</dcterms:modified>
</cp:coreProperties>
</file>