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agsa13SC\Desktop\"/>
    </mc:Choice>
  </mc:AlternateContent>
  <bookViews>
    <workbookView xWindow="0" yWindow="0" windowWidth="19200" windowHeight="7310"/>
  </bookViews>
  <sheets>
    <sheet name="PLANTILLA Dudoso cobro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4" l="1"/>
  <c r="N16" i="4"/>
  <c r="N17" i="4"/>
  <c r="N18" i="4"/>
  <c r="N19" i="4"/>
  <c r="N20" i="4"/>
  <c r="N13" i="4"/>
  <c r="L14" i="4"/>
  <c r="L15" i="4"/>
  <c r="L16" i="4"/>
  <c r="L17" i="4"/>
  <c r="L18" i="4"/>
  <c r="L19" i="4"/>
  <c r="L20" i="4"/>
  <c r="H14" i="4"/>
  <c r="H15" i="4"/>
  <c r="H16" i="4"/>
  <c r="H17" i="4"/>
  <c r="H18" i="4"/>
  <c r="H19" i="4"/>
  <c r="H20" i="4"/>
  <c r="G14" i="4"/>
  <c r="G15" i="4"/>
  <c r="G16" i="4"/>
  <c r="G17" i="4"/>
  <c r="G18" i="4"/>
  <c r="G19" i="4"/>
  <c r="G20" i="4"/>
  <c r="G13" i="4"/>
  <c r="N9" i="4"/>
  <c r="N2" i="4"/>
  <c r="N3" i="4"/>
  <c r="N4" i="4"/>
  <c r="N5" i="4"/>
  <c r="N6" i="4"/>
  <c r="L2" i="4"/>
  <c r="H3" i="4"/>
  <c r="H4" i="4"/>
  <c r="H5" i="4"/>
  <c r="H6" i="4"/>
  <c r="H7" i="4"/>
  <c r="H8" i="4"/>
  <c r="H9" i="4"/>
  <c r="H2" i="4"/>
  <c r="S27" i="4" l="1"/>
  <c r="N14" i="4"/>
  <c r="G10" i="4"/>
  <c r="I10" i="4"/>
  <c r="J10" i="4"/>
  <c r="K10" i="4"/>
  <c r="J21" i="4"/>
  <c r="K21" i="4"/>
  <c r="H21" i="4"/>
  <c r="H13" i="4"/>
  <c r="L5" i="4"/>
  <c r="L6" i="4"/>
  <c r="L7" i="4"/>
  <c r="L8" i="4"/>
  <c r="L9" i="4"/>
  <c r="M21" i="4"/>
  <c r="L13" i="4"/>
  <c r="L3" i="4"/>
  <c r="L4" i="4"/>
  <c r="H10" i="4"/>
  <c r="G21" i="4"/>
  <c r="F10" i="4"/>
  <c r="N21" i="4" l="1"/>
  <c r="L21" i="4"/>
  <c r="M10" i="4"/>
  <c r="L10" i="4"/>
  <c r="N8" i="4"/>
  <c r="N7" i="4" l="1"/>
  <c r="N10" i="4" s="1"/>
</calcChain>
</file>

<file path=xl/sharedStrings.xml><?xml version="1.0" encoding="utf-8"?>
<sst xmlns="http://schemas.openxmlformats.org/spreadsheetml/2006/main" count="98" uniqueCount="44">
  <si>
    <t>Documento</t>
  </si>
  <si>
    <t>Cliente</t>
  </si>
  <si>
    <t>Número</t>
  </si>
  <si>
    <t>Importe</t>
  </si>
  <si>
    <t>Vencimiento</t>
  </si>
  <si>
    <t xml:space="preserve">Factura </t>
  </si>
  <si>
    <t xml:space="preserve">Repalsa </t>
  </si>
  <si>
    <t>Factura</t>
  </si>
  <si>
    <t>Travia</t>
  </si>
  <si>
    <t>Vieca</t>
  </si>
  <si>
    <t>Rinalsa</t>
  </si>
  <si>
    <t>Pialsa</t>
  </si>
  <si>
    <t>Tisas</t>
  </si>
  <si>
    <t>Gurmesa</t>
  </si>
  <si>
    <t>0022-0024</t>
  </si>
  <si>
    <t>0022-00437</t>
  </si>
  <si>
    <t>0022-00568</t>
  </si>
  <si>
    <t>0022-00880</t>
  </si>
  <si>
    <t>0023-01150</t>
  </si>
  <si>
    <t>0023-01180</t>
  </si>
  <si>
    <t>0023-01220</t>
  </si>
  <si>
    <t>Dudoso cobro</t>
  </si>
  <si>
    <t>Clientes</t>
  </si>
  <si>
    <t>Manilsa</t>
  </si>
  <si>
    <t>0023-01395</t>
  </si>
  <si>
    <t>Ventas 2023</t>
  </si>
  <si>
    <t>Provisión 2022</t>
  </si>
  <si>
    <t>Provisión 2023</t>
  </si>
  <si>
    <t>Ventas 2022</t>
  </si>
  <si>
    <t>Cobros 2023</t>
  </si>
  <si>
    <t>Pérdidas 2023</t>
  </si>
  <si>
    <t>Saldos a 31/12/22</t>
  </si>
  <si>
    <t>Saldos Finales</t>
  </si>
  <si>
    <t>Saldos Previos</t>
  </si>
  <si>
    <t>Cuentas 430</t>
  </si>
  <si>
    <t>Cuentas 436</t>
  </si>
  <si>
    <t>430.1</t>
  </si>
  <si>
    <t>430.2</t>
  </si>
  <si>
    <t>430.3</t>
  </si>
  <si>
    <t>430.4</t>
  </si>
  <si>
    <t>430.5</t>
  </si>
  <si>
    <t>430.6</t>
  </si>
  <si>
    <t>430.7</t>
  </si>
  <si>
    <t>430.8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</si>
</sst>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1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  <font>
      <b/>
      <sz val="9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left" vertical="center"/>
    </xf>
    <xf numFmtId="4" fontId="5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8" fillId="0" borderId="0" xfId="0" applyNumberFormat="1" applyFont="1"/>
    <xf numFmtId="164" fontId="7" fillId="0" borderId="0" xfId="0" applyNumberFormat="1" applyFont="1"/>
    <xf numFmtId="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 vertical="center"/>
    </xf>
    <xf numFmtId="0" fontId="7" fillId="0" borderId="0" xfId="0" applyFont="1"/>
    <xf numFmtId="4" fontId="4" fillId="0" borderId="0" xfId="0" applyNumberFormat="1" applyFont="1" applyAlignment="1">
      <alignment horizontal="right" vertic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2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" fontId="4" fillId="6" borderId="1" xfId="0" applyNumberFormat="1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10" fillId="0" borderId="1" xfId="0" applyNumberFormat="1" applyFont="1" applyBorder="1"/>
    <xf numFmtId="4" fontId="10" fillId="2" borderId="1" xfId="0" applyNumberFormat="1" applyFont="1" applyFill="1" applyBorder="1"/>
    <xf numFmtId="4" fontId="10" fillId="0" borderId="1" xfId="0" applyNumberFormat="1" applyFont="1" applyBorder="1" applyAlignment="1">
      <alignment horizontal="right" vertical="center"/>
    </xf>
    <xf numFmtId="4" fontId="10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FF99"/>
      <color rgb="FFCCFFFF"/>
      <color rgb="FFFFCC99"/>
      <color rgb="FFFFFFCC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showGridLines="0" tabSelected="1" zoomScale="115" zoomScaleNormal="115" workbookViewId="0">
      <selection activeCell="O21" sqref="O21"/>
    </sheetView>
  </sheetViews>
  <sheetFormatPr baseColWidth="10" defaultColWidth="11.4140625" defaultRowHeight="14.5"/>
  <cols>
    <col min="1" max="1" width="8.4140625" style="40" bestFit="1" customWidth="1"/>
    <col min="2" max="2" width="11.4140625" style="1"/>
    <col min="3" max="3" width="10.58203125" style="1" customWidth="1"/>
    <col min="4" max="4" width="9.25" style="1" bestFit="1" customWidth="1"/>
    <col min="5" max="5" width="9.83203125" style="1" bestFit="1" customWidth="1"/>
    <col min="6" max="6" width="9.75" style="1" bestFit="1" customWidth="1"/>
    <col min="7" max="8" width="7.83203125" style="3" bestFit="1" customWidth="1"/>
    <col min="9" max="9" width="7.83203125" style="1" bestFit="1" customWidth="1"/>
    <col min="10" max="14" width="7.83203125" style="3" bestFit="1" customWidth="1"/>
    <col min="15" max="15" width="11.4140625" style="3"/>
    <col min="16" max="16" width="12.25" style="3" bestFit="1" customWidth="1"/>
    <col min="17" max="17" width="10.25" style="3" bestFit="1" customWidth="1"/>
    <col min="18" max="18" width="12.4140625" style="3" customWidth="1"/>
    <col min="19" max="19" width="9.25" style="3" bestFit="1" customWidth="1"/>
    <col min="20" max="20" width="11.1640625" style="1" bestFit="1" customWidth="1"/>
    <col min="21" max="21" width="9.83203125" style="2" bestFit="1" customWidth="1"/>
    <col min="22" max="16384" width="11.4140625" style="1"/>
  </cols>
  <sheetData>
    <row r="1" spans="1:21" s="17" customFormat="1" ht="24">
      <c r="A1" s="26" t="s">
        <v>34</v>
      </c>
      <c r="B1" s="26" t="s">
        <v>22</v>
      </c>
      <c r="C1" s="26" t="s">
        <v>0</v>
      </c>
      <c r="D1" s="26" t="s">
        <v>2</v>
      </c>
      <c r="E1" s="27" t="s">
        <v>4</v>
      </c>
      <c r="F1" s="34" t="s">
        <v>28</v>
      </c>
      <c r="G1" s="35" t="s">
        <v>26</v>
      </c>
      <c r="H1" s="35" t="s">
        <v>31</v>
      </c>
      <c r="I1" s="31" t="s">
        <v>25</v>
      </c>
      <c r="J1" s="32" t="s">
        <v>29</v>
      </c>
      <c r="K1" s="32" t="s">
        <v>30</v>
      </c>
      <c r="L1" s="33" t="s">
        <v>33</v>
      </c>
      <c r="M1" s="32" t="s">
        <v>27</v>
      </c>
      <c r="N1" s="37" t="s">
        <v>32</v>
      </c>
      <c r="O1" s="15"/>
      <c r="P1" s="9" t="s">
        <v>1</v>
      </c>
      <c r="Q1" s="9" t="s">
        <v>0</v>
      </c>
      <c r="R1" s="9" t="s">
        <v>2</v>
      </c>
      <c r="S1" s="9" t="s">
        <v>3</v>
      </c>
      <c r="T1" s="9" t="s">
        <v>4</v>
      </c>
      <c r="U1" s="16"/>
    </row>
    <row r="2" spans="1:21" s="21" customFormat="1" ht="12">
      <c r="A2" s="39" t="s">
        <v>36</v>
      </c>
      <c r="B2" s="5" t="s">
        <v>6</v>
      </c>
      <c r="C2" s="6"/>
      <c r="D2" s="5"/>
      <c r="E2" s="11"/>
      <c r="F2" s="7"/>
      <c r="G2" s="7"/>
      <c r="H2" s="7">
        <f>F2-G2</f>
        <v>0</v>
      </c>
      <c r="I2" s="18"/>
      <c r="J2" s="19"/>
      <c r="K2" s="7"/>
      <c r="L2" s="19">
        <f t="shared" ref="L2:L9" si="0">H2+I2-J2-K2</f>
        <v>0</v>
      </c>
      <c r="M2" s="7"/>
      <c r="N2" s="38">
        <f t="shared" ref="N2:N6" si="1">L2-M2</f>
        <v>0</v>
      </c>
      <c r="O2" s="12"/>
      <c r="P2" s="5" t="s">
        <v>6</v>
      </c>
      <c r="Q2" s="6" t="s">
        <v>5</v>
      </c>
      <c r="R2" s="5" t="s">
        <v>14</v>
      </c>
      <c r="S2" s="7">
        <v>34000</v>
      </c>
      <c r="T2" s="20">
        <v>44612</v>
      </c>
      <c r="U2" s="14"/>
    </row>
    <row r="3" spans="1:21" s="21" customFormat="1" ht="12">
      <c r="A3" s="39" t="s">
        <v>37</v>
      </c>
      <c r="B3" s="5" t="s">
        <v>8</v>
      </c>
      <c r="C3" s="6"/>
      <c r="D3" s="5"/>
      <c r="E3" s="11"/>
      <c r="F3" s="7"/>
      <c r="G3" s="7"/>
      <c r="H3" s="7">
        <f t="shared" ref="H3:H9" si="2">F3-G3</f>
        <v>0</v>
      </c>
      <c r="I3" s="18"/>
      <c r="J3" s="19"/>
      <c r="K3" s="7"/>
      <c r="L3" s="19">
        <f t="shared" si="0"/>
        <v>0</v>
      </c>
      <c r="M3" s="7"/>
      <c r="N3" s="38">
        <f t="shared" si="1"/>
        <v>0</v>
      </c>
      <c r="O3" s="12"/>
      <c r="P3" s="5" t="s">
        <v>8</v>
      </c>
      <c r="Q3" s="6" t="s">
        <v>7</v>
      </c>
      <c r="R3" s="5" t="s">
        <v>15</v>
      </c>
      <c r="S3" s="7">
        <v>21000</v>
      </c>
      <c r="T3" s="20">
        <v>44666</v>
      </c>
      <c r="U3" s="14"/>
    </row>
    <row r="4" spans="1:21" s="21" customFormat="1" ht="12">
      <c r="A4" s="39" t="s">
        <v>38</v>
      </c>
      <c r="B4" s="5" t="s">
        <v>9</v>
      </c>
      <c r="C4" s="6"/>
      <c r="D4" s="5"/>
      <c r="E4" s="11"/>
      <c r="F4" s="7"/>
      <c r="G4" s="7"/>
      <c r="H4" s="7">
        <f t="shared" si="2"/>
        <v>0</v>
      </c>
      <c r="I4" s="18"/>
      <c r="J4" s="19"/>
      <c r="K4" s="7"/>
      <c r="L4" s="19">
        <f t="shared" si="0"/>
        <v>0</v>
      </c>
      <c r="M4" s="7"/>
      <c r="N4" s="38">
        <f t="shared" si="1"/>
        <v>0</v>
      </c>
      <c r="O4" s="12"/>
      <c r="P4" s="5" t="s">
        <v>9</v>
      </c>
      <c r="Q4" s="6" t="s">
        <v>7</v>
      </c>
      <c r="R4" s="5" t="s">
        <v>16</v>
      </c>
      <c r="S4" s="7">
        <v>18000</v>
      </c>
      <c r="T4" s="20">
        <v>44672</v>
      </c>
      <c r="U4" s="14"/>
    </row>
    <row r="5" spans="1:21" s="21" customFormat="1" ht="12" customHeight="1">
      <c r="A5" s="39" t="s">
        <v>39</v>
      </c>
      <c r="B5" s="5" t="s">
        <v>10</v>
      </c>
      <c r="C5" s="6"/>
      <c r="D5" s="5"/>
      <c r="E5" s="11"/>
      <c r="F5" s="7"/>
      <c r="G5" s="7"/>
      <c r="H5" s="7">
        <f t="shared" si="2"/>
        <v>0</v>
      </c>
      <c r="I5" s="18"/>
      <c r="J5" s="19"/>
      <c r="K5" s="7"/>
      <c r="L5" s="19">
        <f t="shared" si="0"/>
        <v>0</v>
      </c>
      <c r="M5" s="7"/>
      <c r="N5" s="38">
        <f t="shared" si="1"/>
        <v>0</v>
      </c>
      <c r="O5" s="12"/>
      <c r="P5" s="5" t="s">
        <v>10</v>
      </c>
      <c r="Q5" s="6" t="s">
        <v>7</v>
      </c>
      <c r="R5" s="5" t="s">
        <v>17</v>
      </c>
      <c r="S5" s="7">
        <v>9400</v>
      </c>
      <c r="T5" s="20">
        <v>44865</v>
      </c>
      <c r="U5" s="14"/>
    </row>
    <row r="6" spans="1:21" s="21" customFormat="1" ht="12" customHeight="1">
      <c r="A6" s="39" t="s">
        <v>40</v>
      </c>
      <c r="B6" s="5" t="s">
        <v>11</v>
      </c>
      <c r="C6" s="6"/>
      <c r="D6" s="5"/>
      <c r="E6" s="11"/>
      <c r="F6" s="18"/>
      <c r="G6" s="7"/>
      <c r="H6" s="7">
        <f t="shared" si="2"/>
        <v>0</v>
      </c>
      <c r="I6" s="7"/>
      <c r="J6" s="7"/>
      <c r="K6" s="7"/>
      <c r="L6" s="19">
        <f t="shared" si="0"/>
        <v>0</v>
      </c>
      <c r="M6" s="7"/>
      <c r="N6" s="38">
        <f t="shared" si="1"/>
        <v>0</v>
      </c>
      <c r="O6" s="12"/>
      <c r="P6" s="1"/>
      <c r="Q6" s="1"/>
      <c r="R6" s="1"/>
      <c r="S6" s="22">
        <v>82400</v>
      </c>
      <c r="T6" s="1"/>
      <c r="U6" s="14"/>
    </row>
    <row r="7" spans="1:21" s="21" customFormat="1" ht="12">
      <c r="A7" s="39" t="s">
        <v>41</v>
      </c>
      <c r="B7" s="5" t="s">
        <v>12</v>
      </c>
      <c r="C7" s="6"/>
      <c r="D7" s="5"/>
      <c r="E7" s="11"/>
      <c r="F7" s="18"/>
      <c r="G7" s="7"/>
      <c r="H7" s="7">
        <f t="shared" si="2"/>
        <v>0</v>
      </c>
      <c r="I7" s="7"/>
      <c r="J7" s="7"/>
      <c r="K7" s="7"/>
      <c r="L7" s="19">
        <f t="shared" si="0"/>
        <v>0</v>
      </c>
      <c r="M7" s="7"/>
      <c r="N7" s="38">
        <f t="shared" ref="N7:N9" si="3">L7-M7</f>
        <v>0</v>
      </c>
      <c r="O7" s="12"/>
      <c r="P7" s="12"/>
      <c r="Q7" s="12"/>
      <c r="R7" s="12"/>
      <c r="S7" s="12"/>
      <c r="U7" s="14"/>
    </row>
    <row r="8" spans="1:21" s="21" customFormat="1" ht="12">
      <c r="A8" s="39" t="s">
        <v>42</v>
      </c>
      <c r="B8" s="5" t="s">
        <v>23</v>
      </c>
      <c r="C8" s="6"/>
      <c r="D8" s="5"/>
      <c r="E8" s="11"/>
      <c r="F8" s="18"/>
      <c r="G8" s="7"/>
      <c r="H8" s="7">
        <f t="shared" si="2"/>
        <v>0</v>
      </c>
      <c r="I8" s="7"/>
      <c r="J8" s="7"/>
      <c r="K8" s="7"/>
      <c r="L8" s="19">
        <f t="shared" si="0"/>
        <v>0</v>
      </c>
      <c r="M8" s="7"/>
      <c r="N8" s="38">
        <f t="shared" si="3"/>
        <v>0</v>
      </c>
      <c r="O8" s="12"/>
      <c r="P8" s="12"/>
      <c r="Q8" s="12"/>
      <c r="R8" s="12"/>
      <c r="S8" s="12"/>
      <c r="U8" s="14"/>
    </row>
    <row r="9" spans="1:21" s="21" customFormat="1" ht="12">
      <c r="A9" s="39" t="s">
        <v>43</v>
      </c>
      <c r="B9" s="5" t="s">
        <v>13</v>
      </c>
      <c r="C9" s="6"/>
      <c r="D9" s="5"/>
      <c r="E9" s="11"/>
      <c r="F9" s="18"/>
      <c r="G9" s="7"/>
      <c r="H9" s="7">
        <f t="shared" si="2"/>
        <v>0</v>
      </c>
      <c r="I9" s="7"/>
      <c r="J9" s="7"/>
      <c r="K9" s="7"/>
      <c r="L9" s="19">
        <f t="shared" si="0"/>
        <v>0</v>
      </c>
      <c r="M9" s="7"/>
      <c r="N9" s="38">
        <f t="shared" si="3"/>
        <v>0</v>
      </c>
      <c r="O9" s="12"/>
      <c r="P9" s="12"/>
      <c r="Q9" s="12"/>
      <c r="R9" s="12"/>
      <c r="S9" s="12"/>
      <c r="U9" s="14"/>
    </row>
    <row r="10" spans="1:21" s="21" customFormat="1" ht="12">
      <c r="A10" s="24"/>
      <c r="E10" s="14"/>
      <c r="F10" s="41">
        <f>SUM(F2:F9)</f>
        <v>0</v>
      </c>
      <c r="G10" s="41">
        <f t="shared" ref="G10:L10" si="4">SUM(G2:G9)</f>
        <v>0</v>
      </c>
      <c r="H10" s="41">
        <f t="shared" si="4"/>
        <v>0</v>
      </c>
      <c r="I10" s="41">
        <f t="shared" si="4"/>
        <v>0</v>
      </c>
      <c r="J10" s="41">
        <f t="shared" si="4"/>
        <v>0</v>
      </c>
      <c r="K10" s="41">
        <f t="shared" si="4"/>
        <v>0</v>
      </c>
      <c r="L10" s="41">
        <f t="shared" si="4"/>
        <v>0</v>
      </c>
      <c r="M10" s="41">
        <f>SUM(M2:M9)</f>
        <v>0</v>
      </c>
      <c r="N10" s="42">
        <f>SUM(N2:N9)</f>
        <v>0</v>
      </c>
      <c r="O10" s="12"/>
      <c r="P10" s="12"/>
      <c r="Q10" s="12"/>
      <c r="R10" s="12"/>
      <c r="S10" s="12"/>
      <c r="U10" s="14"/>
    </row>
    <row r="11" spans="1:21" s="21" customFormat="1" ht="12">
      <c r="A11" s="24"/>
      <c r="E11" s="14"/>
      <c r="G11" s="12"/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U11" s="14"/>
    </row>
    <row r="12" spans="1:21" s="24" customFormat="1" ht="24">
      <c r="A12" s="28" t="s">
        <v>35</v>
      </c>
      <c r="B12" s="28" t="s">
        <v>21</v>
      </c>
      <c r="C12" s="29" t="s">
        <v>0</v>
      </c>
      <c r="D12" s="29" t="s">
        <v>2</v>
      </c>
      <c r="E12" s="30" t="s">
        <v>4</v>
      </c>
      <c r="F12" s="36"/>
      <c r="G12" s="34" t="s">
        <v>26</v>
      </c>
      <c r="H12" s="35" t="s">
        <v>31</v>
      </c>
      <c r="I12" s="31"/>
      <c r="J12" s="32" t="s">
        <v>29</v>
      </c>
      <c r="K12" s="32" t="s">
        <v>30</v>
      </c>
      <c r="L12" s="33" t="s">
        <v>33</v>
      </c>
      <c r="M12" s="31" t="s">
        <v>27</v>
      </c>
      <c r="N12" s="37" t="s">
        <v>32</v>
      </c>
      <c r="O12" s="23"/>
      <c r="P12" s="8" t="s">
        <v>21</v>
      </c>
      <c r="Q12" s="4" t="s">
        <v>0</v>
      </c>
      <c r="R12" s="4" t="s">
        <v>2</v>
      </c>
      <c r="S12" s="4" t="s">
        <v>3</v>
      </c>
      <c r="T12" s="4" t="s">
        <v>4</v>
      </c>
    </row>
    <row r="13" spans="1:21" s="21" customFormat="1" ht="12">
      <c r="A13" s="39"/>
      <c r="B13" s="5" t="s">
        <v>6</v>
      </c>
      <c r="C13" s="6"/>
      <c r="D13" s="5"/>
      <c r="E13" s="11"/>
      <c r="F13" s="11"/>
      <c r="G13" s="7">
        <f>G2</f>
        <v>0</v>
      </c>
      <c r="H13" s="7">
        <f>G13</f>
        <v>0</v>
      </c>
      <c r="I13" s="7"/>
      <c r="J13" s="19"/>
      <c r="K13" s="7"/>
      <c r="L13" s="19">
        <f>G13-J13</f>
        <v>0</v>
      </c>
      <c r="M13" s="7"/>
      <c r="N13" s="38">
        <f t="shared" ref="N13:N20" si="5">M13</f>
        <v>0</v>
      </c>
      <c r="O13" s="12"/>
      <c r="P13" s="5" t="s">
        <v>6</v>
      </c>
      <c r="Q13" s="6" t="s">
        <v>5</v>
      </c>
      <c r="R13" s="5" t="s">
        <v>14</v>
      </c>
      <c r="S13" s="7">
        <v>34000</v>
      </c>
      <c r="T13" s="20">
        <v>44612</v>
      </c>
    </row>
    <row r="14" spans="1:21" s="21" customFormat="1" ht="12">
      <c r="A14" s="39"/>
      <c r="B14" s="5" t="s">
        <v>8</v>
      </c>
      <c r="C14" s="6"/>
      <c r="D14" s="5"/>
      <c r="E14" s="11"/>
      <c r="F14" s="11"/>
      <c r="G14" s="7">
        <f t="shared" ref="G14:G20" si="6">G3</f>
        <v>0</v>
      </c>
      <c r="H14" s="7">
        <f t="shared" ref="H14:H20" si="7">G14</f>
        <v>0</v>
      </c>
      <c r="I14" s="7"/>
      <c r="J14" s="19"/>
      <c r="K14" s="7"/>
      <c r="L14" s="19">
        <f t="shared" ref="L14:L20" si="8">G14-J14</f>
        <v>0</v>
      </c>
      <c r="M14" s="7"/>
      <c r="N14" s="38">
        <f t="shared" si="5"/>
        <v>0</v>
      </c>
      <c r="O14" s="12"/>
      <c r="P14" s="5" t="s">
        <v>8</v>
      </c>
      <c r="Q14" s="6" t="s">
        <v>7</v>
      </c>
      <c r="R14" s="5" t="s">
        <v>15</v>
      </c>
      <c r="S14" s="7">
        <v>10500</v>
      </c>
      <c r="T14" s="20">
        <v>44666</v>
      </c>
    </row>
    <row r="15" spans="1:21" s="21" customFormat="1" ht="12">
      <c r="A15" s="39"/>
      <c r="B15" s="5" t="s">
        <v>9</v>
      </c>
      <c r="C15" s="6"/>
      <c r="D15" s="5"/>
      <c r="E15" s="11"/>
      <c r="F15" s="11"/>
      <c r="G15" s="7">
        <f t="shared" si="6"/>
        <v>0</v>
      </c>
      <c r="H15" s="7">
        <f t="shared" si="7"/>
        <v>0</v>
      </c>
      <c r="I15" s="7"/>
      <c r="J15" s="19"/>
      <c r="K15" s="7"/>
      <c r="L15" s="19">
        <f t="shared" si="8"/>
        <v>0</v>
      </c>
      <c r="M15" s="7"/>
      <c r="N15" s="38">
        <f t="shared" si="5"/>
        <v>0</v>
      </c>
      <c r="O15" s="12"/>
      <c r="P15" s="5" t="s">
        <v>9</v>
      </c>
      <c r="Q15" s="6" t="s">
        <v>7</v>
      </c>
      <c r="R15" s="5" t="s">
        <v>16</v>
      </c>
      <c r="S15" s="7">
        <v>6000</v>
      </c>
      <c r="T15" s="20">
        <v>44672</v>
      </c>
    </row>
    <row r="16" spans="1:21" s="21" customFormat="1" ht="12" customHeight="1">
      <c r="A16" s="39"/>
      <c r="B16" s="5" t="s">
        <v>10</v>
      </c>
      <c r="C16" s="6"/>
      <c r="D16" s="5"/>
      <c r="E16" s="11"/>
      <c r="F16" s="11"/>
      <c r="G16" s="7">
        <f t="shared" si="6"/>
        <v>0</v>
      </c>
      <c r="H16" s="7">
        <f t="shared" si="7"/>
        <v>0</v>
      </c>
      <c r="I16" s="7"/>
      <c r="J16" s="19"/>
      <c r="K16" s="7"/>
      <c r="L16" s="19">
        <f t="shared" si="8"/>
        <v>0</v>
      </c>
      <c r="M16" s="7"/>
      <c r="N16" s="38">
        <f t="shared" si="5"/>
        <v>0</v>
      </c>
      <c r="O16" s="12"/>
      <c r="P16" s="1"/>
      <c r="Q16" s="1"/>
      <c r="R16" s="1"/>
      <c r="S16" s="22">
        <v>50500</v>
      </c>
      <c r="T16" s="1"/>
    </row>
    <row r="17" spans="1:21" s="21" customFormat="1" ht="12">
      <c r="A17" s="39"/>
      <c r="B17" s="5" t="s">
        <v>11</v>
      </c>
      <c r="C17" s="6"/>
      <c r="D17" s="5"/>
      <c r="E17" s="11"/>
      <c r="F17" s="18"/>
      <c r="G17" s="7">
        <f t="shared" si="6"/>
        <v>0</v>
      </c>
      <c r="H17" s="7">
        <f t="shared" si="7"/>
        <v>0</v>
      </c>
      <c r="I17" s="7"/>
      <c r="J17" s="7"/>
      <c r="K17" s="7"/>
      <c r="L17" s="19">
        <f t="shared" si="8"/>
        <v>0</v>
      </c>
      <c r="M17" s="7"/>
      <c r="N17" s="38">
        <f t="shared" si="5"/>
        <v>0</v>
      </c>
      <c r="O17" s="12"/>
      <c r="P17" s="12"/>
    </row>
    <row r="18" spans="1:21" s="21" customFormat="1" ht="12">
      <c r="A18" s="39"/>
      <c r="B18" s="5" t="s">
        <v>12</v>
      </c>
      <c r="C18" s="6"/>
      <c r="D18" s="5"/>
      <c r="E18" s="11"/>
      <c r="F18" s="11"/>
      <c r="G18" s="7">
        <f t="shared" si="6"/>
        <v>0</v>
      </c>
      <c r="H18" s="7">
        <f t="shared" si="7"/>
        <v>0</v>
      </c>
      <c r="I18" s="7"/>
      <c r="J18" s="7"/>
      <c r="K18" s="7"/>
      <c r="L18" s="19">
        <f t="shared" si="8"/>
        <v>0</v>
      </c>
      <c r="M18" s="7"/>
      <c r="N18" s="38">
        <f t="shared" si="5"/>
        <v>0</v>
      </c>
      <c r="O18" s="12"/>
      <c r="P18" s="12"/>
      <c r="Q18" s="12"/>
      <c r="R18" s="12"/>
      <c r="S18" s="12"/>
      <c r="U18" s="14"/>
    </row>
    <row r="19" spans="1:21" s="21" customFormat="1" ht="12">
      <c r="A19" s="39"/>
      <c r="B19" s="5" t="s">
        <v>23</v>
      </c>
      <c r="C19" s="6"/>
      <c r="D19" s="5"/>
      <c r="E19" s="11"/>
      <c r="F19" s="11"/>
      <c r="G19" s="7">
        <f t="shared" si="6"/>
        <v>0</v>
      </c>
      <c r="H19" s="7">
        <f t="shared" si="7"/>
        <v>0</v>
      </c>
      <c r="I19" s="7"/>
      <c r="J19" s="7"/>
      <c r="K19" s="7"/>
      <c r="L19" s="19">
        <f t="shared" si="8"/>
        <v>0</v>
      </c>
      <c r="M19" s="7"/>
      <c r="N19" s="38">
        <f t="shared" si="5"/>
        <v>0</v>
      </c>
      <c r="O19" s="12"/>
      <c r="P19" s="12"/>
      <c r="Q19" s="12"/>
      <c r="R19" s="12"/>
      <c r="S19" s="12"/>
      <c r="U19" s="14"/>
    </row>
    <row r="20" spans="1:21" s="21" customFormat="1" ht="12" customHeight="1">
      <c r="A20" s="39"/>
      <c r="B20" s="5" t="s">
        <v>13</v>
      </c>
      <c r="C20" s="6"/>
      <c r="D20" s="5"/>
      <c r="E20" s="11"/>
      <c r="F20" s="11"/>
      <c r="G20" s="7">
        <f t="shared" si="6"/>
        <v>0</v>
      </c>
      <c r="H20" s="7">
        <f t="shared" si="7"/>
        <v>0</v>
      </c>
      <c r="I20" s="7"/>
      <c r="J20" s="7"/>
      <c r="K20" s="7"/>
      <c r="L20" s="19">
        <f t="shared" si="8"/>
        <v>0</v>
      </c>
      <c r="M20" s="7"/>
      <c r="N20" s="38">
        <f t="shared" si="5"/>
        <v>0</v>
      </c>
      <c r="O20" s="12"/>
      <c r="U20" s="14"/>
    </row>
    <row r="21" spans="1:21" s="21" customFormat="1" ht="12">
      <c r="A21" s="24"/>
      <c r="G21" s="43">
        <f>SUM(G13:G20)</f>
        <v>0</v>
      </c>
      <c r="H21" s="43">
        <f t="shared" ref="H21:L21" si="9">SUM(H13:H20)</f>
        <v>0</v>
      </c>
      <c r="I21" s="43"/>
      <c r="J21" s="43">
        <f t="shared" si="9"/>
        <v>0</v>
      </c>
      <c r="K21" s="43">
        <f t="shared" si="9"/>
        <v>0</v>
      </c>
      <c r="L21" s="43">
        <f t="shared" si="9"/>
        <v>0</v>
      </c>
      <c r="M21" s="43">
        <f t="shared" ref="M21:N21" si="10">SUM(M13:M20)</f>
        <v>0</v>
      </c>
      <c r="N21" s="44">
        <f t="shared" si="10"/>
        <v>0</v>
      </c>
      <c r="O21" s="12"/>
      <c r="U21" s="14"/>
    </row>
    <row r="22" spans="1:21" ht="16.5" customHeight="1">
      <c r="J22" s="25"/>
      <c r="L22" s="25"/>
      <c r="P22" s="9" t="s">
        <v>1</v>
      </c>
      <c r="Q22" s="9" t="s">
        <v>0</v>
      </c>
      <c r="R22" s="9" t="s">
        <v>2</v>
      </c>
      <c r="S22" s="9" t="s">
        <v>3</v>
      </c>
      <c r="T22" s="10" t="s">
        <v>4</v>
      </c>
    </row>
    <row r="23" spans="1:21" ht="12" customHeight="1">
      <c r="P23" s="5" t="s">
        <v>11</v>
      </c>
      <c r="Q23" s="6" t="s">
        <v>7</v>
      </c>
      <c r="R23" s="5" t="s">
        <v>18</v>
      </c>
      <c r="S23" s="7">
        <v>10000</v>
      </c>
      <c r="T23" s="11">
        <v>44977</v>
      </c>
    </row>
    <row r="24" spans="1:21" ht="12" customHeight="1">
      <c r="P24" s="5" t="s">
        <v>12</v>
      </c>
      <c r="Q24" s="6" t="s">
        <v>7</v>
      </c>
      <c r="R24" s="5" t="s">
        <v>19</v>
      </c>
      <c r="S24" s="7">
        <v>29000</v>
      </c>
      <c r="T24" s="11">
        <v>45014</v>
      </c>
    </row>
    <row r="25" spans="1:21" ht="12" customHeight="1">
      <c r="P25" s="5" t="s">
        <v>23</v>
      </c>
      <c r="Q25" s="6" t="s">
        <v>7</v>
      </c>
      <c r="R25" s="5" t="s">
        <v>20</v>
      </c>
      <c r="S25" s="7">
        <v>16000</v>
      </c>
      <c r="T25" s="11">
        <v>45075</v>
      </c>
    </row>
    <row r="26" spans="1:21" ht="12" customHeight="1">
      <c r="P26" s="5" t="s">
        <v>13</v>
      </c>
      <c r="Q26" s="6" t="s">
        <v>7</v>
      </c>
      <c r="R26" s="5" t="s">
        <v>24</v>
      </c>
      <c r="S26" s="7">
        <v>25000</v>
      </c>
      <c r="T26" s="11">
        <v>45189</v>
      </c>
    </row>
    <row r="27" spans="1:21" ht="12" customHeight="1">
      <c r="P27" s="12"/>
      <c r="Q27" s="12"/>
      <c r="R27" s="12"/>
      <c r="S27" s="13">
        <f>SUM(S23:S26)</f>
        <v>80000</v>
      </c>
      <c r="T27" s="14"/>
    </row>
    <row r="28" spans="1:21" ht="12" customHeight="1"/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Dudoso cobro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Tragsa13SC</cp:lastModifiedBy>
  <dcterms:created xsi:type="dcterms:W3CDTF">2024-05-07T07:08:38Z</dcterms:created>
  <dcterms:modified xsi:type="dcterms:W3CDTF">2024-05-08T07:58:58Z</dcterms:modified>
</cp:coreProperties>
</file>