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"/>
    </mc:Choice>
  </mc:AlternateContent>
  <xr:revisionPtr revIDLastSave="228" documentId="11_40D5350471863AC2DCD5181CE59D5290ADE09897" xr6:coauthVersionLast="47" xr6:coauthVersionMax="47" xr10:uidLastSave="{26954AAD-D2AD-464E-BA4A-B90936C715E6}"/>
  <bookViews>
    <workbookView xWindow="-120" yWindow="-120" windowWidth="29040" windowHeight="15840" activeTab="1" xr2:uid="{00000000-000D-0000-FFFF-FFFF00000000}"/>
  </bookViews>
  <sheets>
    <sheet name="0.75" sheetId="1" r:id="rId1"/>
    <sheet name="Hoja1" sheetId="4" r:id="rId2"/>
    <sheet name="0.85" sheetId="2" r:id="rId3"/>
    <sheet name="0.95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4" l="1"/>
  <c r="H41" i="4"/>
  <c r="H40" i="4"/>
  <c r="H39" i="4"/>
  <c r="H38" i="4"/>
  <c r="H37" i="4"/>
  <c r="F43" i="4"/>
  <c r="F41" i="4"/>
  <c r="F40" i="4"/>
  <c r="F39" i="4"/>
  <c r="F38" i="4"/>
  <c r="F37" i="4"/>
  <c r="D43" i="4"/>
  <c r="D41" i="4"/>
  <c r="D40" i="4"/>
  <c r="D39" i="4"/>
  <c r="D38" i="4"/>
  <c r="D37" i="4"/>
  <c r="H33" i="4"/>
  <c r="H31" i="4"/>
  <c r="H30" i="4"/>
  <c r="H29" i="4"/>
  <c r="H28" i="4"/>
  <c r="H27" i="4"/>
  <c r="F33" i="4"/>
  <c r="F31" i="4"/>
  <c r="F30" i="4"/>
  <c r="F29" i="4"/>
  <c r="F28" i="4"/>
  <c r="F27" i="4"/>
  <c r="D28" i="4"/>
  <c r="D29" i="4"/>
  <c r="D30" i="4"/>
  <c r="D31" i="4"/>
  <c r="D33" i="4"/>
  <c r="D27" i="4"/>
  <c r="H9" i="4"/>
  <c r="H7" i="4"/>
  <c r="H6" i="4"/>
  <c r="H5" i="4"/>
  <c r="H4" i="4"/>
  <c r="H3" i="4"/>
  <c r="F9" i="4"/>
  <c r="F7" i="4"/>
  <c r="F6" i="4"/>
  <c r="F5" i="4"/>
  <c r="F4" i="4"/>
  <c r="F3" i="4"/>
  <c r="D9" i="4"/>
  <c r="D4" i="4"/>
  <c r="D5" i="4"/>
  <c r="D6" i="4"/>
  <c r="D7" i="4"/>
  <c r="D3" i="4"/>
</calcChain>
</file>

<file path=xl/sharedStrings.xml><?xml version="1.0" encoding="utf-8"?>
<sst xmlns="http://schemas.openxmlformats.org/spreadsheetml/2006/main" count="106" uniqueCount="26">
  <si>
    <t>total_assets</t>
  </si>
  <si>
    <t>employees</t>
  </si>
  <si>
    <t>fixed_assets</t>
  </si>
  <si>
    <t>personal_expenses</t>
  </si>
  <si>
    <t>operating_income</t>
  </si>
  <si>
    <t>beta</t>
  </si>
  <si>
    <t>probability</t>
  </si>
  <si>
    <t>Mean</t>
  </si>
  <si>
    <t>Median</t>
  </si>
  <si>
    <t>Standard Desviation</t>
  </si>
  <si>
    <t>0.75</t>
  </si>
  <si>
    <t>0.85</t>
  </si>
  <si>
    <t>0.95</t>
  </si>
  <si>
    <t>Total assets</t>
  </si>
  <si>
    <t>Employees</t>
  </si>
  <si>
    <t>Fixed assets</t>
  </si>
  <si>
    <t>Personal expenses</t>
  </si>
  <si>
    <t>Operating income</t>
  </si>
  <si>
    <t>Beta</t>
  </si>
  <si>
    <t>Probability</t>
  </si>
  <si>
    <t>Table 8</t>
  </si>
  <si>
    <t>Scenario</t>
  </si>
  <si>
    <t>Observed</t>
  </si>
  <si>
    <t>Table 8: Mean comparation</t>
  </si>
  <si>
    <t>Table 9: Median comparation</t>
  </si>
  <si>
    <t>Table 10: Standard Deviation comparation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</si>
</sst>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7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1" fontId="0" fillId="0" borderId="1" xfId="0" applyNumberFormat="1" applyBorder="1"/>
    <xf numFmtId="171" fontId="0" fillId="0" borderId="5" xfId="0" applyNumberFormat="1" applyBorder="1"/>
    <xf numFmtId="171" fontId="0" fillId="0" borderId="3" xfId="0" applyNumberFormat="1" applyBorder="1"/>
    <xf numFmtId="171" fontId="0" fillId="0" borderId="2" xfId="0" applyNumberFormat="1" applyBorder="1"/>
    <xf numFmtId="171" fontId="0" fillId="0" borderId="4" xfId="0" applyNumberFormat="1" applyBorder="1"/>
    <xf numFmtId="0" fontId="2" fillId="0" borderId="9" xfId="0" applyFont="1" applyBorder="1" applyAlignment="1">
      <alignment horizontal="justify"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4" fontId="3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justify" vertical="center" wrapText="1"/>
    </xf>
    <xf numFmtId="4" fontId="3" fillId="0" borderId="0" xfId="0" applyNumberFormat="1" applyFont="1" applyAlignment="1">
      <alignment horizontal="left" vertical="center"/>
    </xf>
    <xf numFmtId="2" fontId="1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171" fontId="0" fillId="0" borderId="0" xfId="0" applyNumberFormat="1" applyBorder="1"/>
    <xf numFmtId="4" fontId="3" fillId="0" borderId="0" xfId="0" applyNumberFormat="1" applyFont="1" applyBorder="1" applyAlignment="1">
      <alignment horizontal="left" vertical="center"/>
    </xf>
    <xf numFmtId="4" fontId="0" fillId="0" borderId="0" xfId="0" applyNumberFormat="1" applyBorder="1"/>
    <xf numFmtId="4" fontId="1" fillId="0" borderId="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zoomScale="130" zoomScaleNormal="130" workbookViewId="0">
      <selection activeCell="A7" sqref="A7:J15"/>
    </sheetView>
  </sheetViews>
  <sheetFormatPr baseColWidth="10" defaultRowHeight="15" x14ac:dyDescent="0.25"/>
  <cols>
    <col min="1" max="1" width="15.85546875" customWidth="1"/>
    <col min="2" max="3" width="12" bestFit="1" customWidth="1"/>
    <col min="4" max="4" width="11.28515625" customWidth="1"/>
    <col min="5" max="5" width="12.5703125" bestFit="1" customWidth="1"/>
    <col min="6" max="6" width="11.5703125" bestFit="1" customWidth="1"/>
    <col min="7" max="7" width="12.140625" customWidth="1"/>
    <col min="8" max="8" width="12.5703125" bestFit="1" customWidth="1"/>
    <col min="9" max="9" width="11.5703125" bestFit="1" customWidth="1"/>
    <col min="10" max="10" width="12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35.723917461779202</v>
      </c>
      <c r="B2">
        <v>148.29081769431301</v>
      </c>
      <c r="C2">
        <v>13.509538965378701</v>
      </c>
      <c r="D2">
        <v>6.7501876078559704</v>
      </c>
      <c r="E2">
        <v>95.0515807002472</v>
      </c>
      <c r="F2">
        <v>1.0345041237113399</v>
      </c>
      <c r="G2">
        <v>0.59986835051546405</v>
      </c>
    </row>
    <row r="3" spans="1:10" x14ac:dyDescent="0.25">
      <c r="A3">
        <v>19.121598505871301</v>
      </c>
      <c r="B3">
        <v>72.661152827042699</v>
      </c>
      <c r="C3">
        <v>6.0321199784229202</v>
      </c>
      <c r="D3">
        <v>3.0524379797544401</v>
      </c>
      <c r="E3">
        <v>44.348158031912099</v>
      </c>
      <c r="F3">
        <v>0.38136999999999999</v>
      </c>
      <c r="G3">
        <v>0.75</v>
      </c>
    </row>
    <row r="4" spans="1:10" x14ac:dyDescent="0.25">
      <c r="A4">
        <v>45.006110431219497</v>
      </c>
      <c r="B4">
        <v>162.31562415763801</v>
      </c>
      <c r="C4">
        <v>21.0338848715712</v>
      </c>
      <c r="D4">
        <v>7.6829366304316498</v>
      </c>
      <c r="E4">
        <v>115.49278320674399</v>
      </c>
      <c r="F4">
        <v>1.64650976787754</v>
      </c>
      <c r="G4">
        <v>0.28471649168032198</v>
      </c>
    </row>
    <row r="7" spans="1:10" x14ac:dyDescent="0.25">
      <c r="B7" s="6" t="s">
        <v>10</v>
      </c>
      <c r="C7" s="6"/>
      <c r="D7" s="6"/>
      <c r="E7" s="6" t="s">
        <v>11</v>
      </c>
      <c r="F7" s="6"/>
      <c r="G7" s="6"/>
      <c r="H7" s="6" t="s">
        <v>12</v>
      </c>
      <c r="I7" s="6"/>
      <c r="J7" s="7"/>
    </row>
    <row r="8" spans="1:10" x14ac:dyDescent="0.25">
      <c r="A8" s="5"/>
      <c r="B8" s="4" t="s">
        <v>7</v>
      </c>
      <c r="C8" s="3" t="s">
        <v>8</v>
      </c>
      <c r="D8" s="3" t="s">
        <v>9</v>
      </c>
      <c r="E8" s="4" t="s">
        <v>7</v>
      </c>
      <c r="F8" s="3" t="s">
        <v>8</v>
      </c>
      <c r="G8" s="3" t="s">
        <v>9</v>
      </c>
      <c r="H8" s="4" t="s">
        <v>7</v>
      </c>
      <c r="I8" s="3" t="s">
        <v>8</v>
      </c>
      <c r="J8" s="5" t="s">
        <v>9</v>
      </c>
    </row>
    <row r="9" spans="1:10" x14ac:dyDescent="0.25">
      <c r="A9" t="s">
        <v>13</v>
      </c>
      <c r="B9" s="8">
        <v>35.723917461779202</v>
      </c>
      <c r="C9" s="1">
        <v>19.121598505871301</v>
      </c>
      <c r="D9" s="1">
        <v>45.006110431219497</v>
      </c>
      <c r="E9" s="8">
        <v>35.183177587960103</v>
      </c>
      <c r="F9" s="1">
        <v>19.047421974395601</v>
      </c>
      <c r="G9" s="1">
        <v>44.2488758636147</v>
      </c>
      <c r="H9" s="8">
        <v>34.861682202221402</v>
      </c>
      <c r="I9" s="1">
        <v>18.880519169753899</v>
      </c>
      <c r="J9" s="9">
        <v>44.144853284857099</v>
      </c>
    </row>
    <row r="10" spans="1:10" x14ac:dyDescent="0.25">
      <c r="A10" t="s">
        <v>14</v>
      </c>
      <c r="B10" s="8">
        <v>148.29081769431301</v>
      </c>
      <c r="C10" s="1">
        <v>72.661152827042699</v>
      </c>
      <c r="D10" s="1">
        <v>162.31562415763801</v>
      </c>
      <c r="E10" s="8">
        <v>142.904116918048</v>
      </c>
      <c r="F10" s="1">
        <v>69.865260322229702</v>
      </c>
      <c r="G10" s="1">
        <v>157.60894751986601</v>
      </c>
      <c r="H10" s="8">
        <v>139.70146897626901</v>
      </c>
      <c r="I10" s="1">
        <v>68.055931696626203</v>
      </c>
      <c r="J10" s="9">
        <v>156.09104321858899</v>
      </c>
    </row>
    <row r="11" spans="1:10" x14ac:dyDescent="0.25">
      <c r="A11" t="s">
        <v>15</v>
      </c>
      <c r="B11" s="8">
        <v>13.509538965378701</v>
      </c>
      <c r="C11" s="1">
        <v>6.0321199784229202</v>
      </c>
      <c r="D11" s="1">
        <v>21.0338848715712</v>
      </c>
      <c r="E11" s="8">
        <v>13.329103851129</v>
      </c>
      <c r="F11" s="1">
        <v>6.0089162336729798</v>
      </c>
      <c r="G11" s="1">
        <v>20.628880634853601</v>
      </c>
      <c r="H11" s="8">
        <v>13.221826656557001</v>
      </c>
      <c r="I11" s="1">
        <v>5.9671514137370396</v>
      </c>
      <c r="J11" s="9">
        <v>20.612331785649999</v>
      </c>
    </row>
    <row r="12" spans="1:10" x14ac:dyDescent="0.25">
      <c r="A12" t="s">
        <v>16</v>
      </c>
      <c r="B12" s="8">
        <v>6.7501876078559704</v>
      </c>
      <c r="C12" s="1">
        <v>3.0524379797544401</v>
      </c>
      <c r="D12" s="1">
        <v>7.6829366304316498</v>
      </c>
      <c r="E12" s="8">
        <v>6.7494751704791298</v>
      </c>
      <c r="F12" s="1">
        <v>3.0524379797544401</v>
      </c>
      <c r="G12" s="1">
        <v>7.68183187696064</v>
      </c>
      <c r="H12" s="8">
        <v>6.74905159282123</v>
      </c>
      <c r="I12" s="1">
        <v>3.0524379797544401</v>
      </c>
      <c r="J12" s="9">
        <v>7.6816079061304601</v>
      </c>
    </row>
    <row r="13" spans="1:10" x14ac:dyDescent="0.25">
      <c r="A13" t="s">
        <v>17</v>
      </c>
      <c r="B13" s="8">
        <v>95.0515807002472</v>
      </c>
      <c r="C13" s="1">
        <v>44.348158031912099</v>
      </c>
      <c r="D13" s="1">
        <v>115.49278320674399</v>
      </c>
      <c r="E13" s="8">
        <v>98.388795389801203</v>
      </c>
      <c r="F13" s="1">
        <v>45.466818457441804</v>
      </c>
      <c r="G13" s="1">
        <v>121.50253514203</v>
      </c>
      <c r="H13" s="8">
        <v>100.37292708760501</v>
      </c>
      <c r="I13" s="1">
        <v>46.896427402301498</v>
      </c>
      <c r="J13" s="9">
        <v>122.339291217827</v>
      </c>
    </row>
    <row r="14" spans="1:10" x14ac:dyDescent="0.25">
      <c r="A14" t="s">
        <v>18</v>
      </c>
      <c r="B14" s="8">
        <v>1.0345041237113399</v>
      </c>
      <c r="C14" s="1">
        <v>0.38136999999999999</v>
      </c>
      <c r="D14" s="1">
        <v>1.64650976787754</v>
      </c>
      <c r="E14" s="8">
        <v>1.1399386597938099</v>
      </c>
      <c r="F14" s="1">
        <v>0.40242</v>
      </c>
      <c r="G14" s="1">
        <v>1.8974865924842701</v>
      </c>
      <c r="H14" s="8">
        <v>1.2026237113402101</v>
      </c>
      <c r="I14" s="1">
        <v>0.48770000000000002</v>
      </c>
      <c r="J14" s="9">
        <v>1.9133754438003401</v>
      </c>
    </row>
    <row r="15" spans="1:10" x14ac:dyDescent="0.25">
      <c r="A15" s="3" t="s">
        <v>19</v>
      </c>
      <c r="B15" s="10">
        <v>0.59986835051546405</v>
      </c>
      <c r="C15" s="11">
        <v>0.75</v>
      </c>
      <c r="D15" s="11">
        <v>0.28471649168032198</v>
      </c>
      <c r="E15" s="10">
        <v>0.67068144329896895</v>
      </c>
      <c r="F15" s="11">
        <v>0.85</v>
      </c>
      <c r="G15" s="11">
        <v>0.323260407611488</v>
      </c>
      <c r="H15" s="10">
        <v>0.73717886597938098</v>
      </c>
      <c r="I15" s="11">
        <v>0.95</v>
      </c>
      <c r="J15" s="12">
        <v>0.361622127986856</v>
      </c>
    </row>
    <row r="18" spans="1:10" ht="15.75" thickBot="1" x14ac:dyDescent="0.3"/>
    <row r="19" spans="1:10" ht="15.75" thickBot="1" x14ac:dyDescent="0.3">
      <c r="A19" s="15" t="s">
        <v>20</v>
      </c>
      <c r="B19" s="16"/>
      <c r="C19" s="16"/>
      <c r="D19" s="16"/>
      <c r="E19" s="16"/>
      <c r="F19" s="16"/>
      <c r="G19" s="16"/>
      <c r="H19" s="16"/>
      <c r="I19" s="16"/>
      <c r="J19" s="17"/>
    </row>
    <row r="20" spans="1:10" ht="15.75" thickBot="1" x14ac:dyDescent="0.3">
      <c r="A20" s="13" t="s">
        <v>13</v>
      </c>
      <c r="B20" s="14"/>
      <c r="C20" s="14"/>
      <c r="D20" s="14"/>
      <c r="E20" s="14"/>
      <c r="F20" s="14"/>
      <c r="G20" s="14"/>
      <c r="H20" s="14"/>
      <c r="I20" s="14"/>
      <c r="J20" s="14"/>
    </row>
    <row r="21" spans="1:10" ht="15.75" thickBot="1" x14ac:dyDescent="0.3">
      <c r="A21" s="13" t="s">
        <v>14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 ht="15.75" thickBot="1" x14ac:dyDescent="0.3">
      <c r="A22" s="13" t="s">
        <v>15</v>
      </c>
      <c r="B22" s="14"/>
      <c r="C22" s="14"/>
      <c r="D22" s="14"/>
      <c r="E22" s="14"/>
      <c r="F22" s="14"/>
      <c r="G22" s="14"/>
      <c r="H22" s="14"/>
      <c r="I22" s="14"/>
      <c r="J22" s="14"/>
    </row>
    <row r="23" spans="1:10" ht="26.25" thickBot="1" x14ac:dyDescent="0.3">
      <c r="A23" s="13" t="s">
        <v>16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26.25" thickBot="1" x14ac:dyDescent="0.3">
      <c r="A24" s="13" t="s">
        <v>17</v>
      </c>
      <c r="B24" s="14"/>
      <c r="C24" s="14"/>
      <c r="D24" s="14"/>
      <c r="E24" s="14"/>
      <c r="F24" s="14"/>
      <c r="G24" s="14"/>
      <c r="H24" s="14"/>
      <c r="I24" s="14"/>
      <c r="J24" s="14"/>
    </row>
    <row r="25" spans="1:10" ht="15.75" thickBot="1" x14ac:dyDescent="0.3">
      <c r="A25" s="13" t="s">
        <v>18</v>
      </c>
      <c r="B25" s="14"/>
      <c r="C25" s="14"/>
      <c r="D25" s="14"/>
      <c r="E25" s="14"/>
      <c r="F25" s="14"/>
      <c r="G25" s="14"/>
      <c r="H25" s="14"/>
      <c r="I25" s="14"/>
      <c r="J25" s="14"/>
    </row>
    <row r="26" spans="1:10" ht="15.75" thickBot="1" x14ac:dyDescent="0.3">
      <c r="A26" s="13" t="s">
        <v>19</v>
      </c>
      <c r="B26" s="14"/>
      <c r="C26" s="14"/>
      <c r="D26" s="14"/>
      <c r="E26" s="14"/>
      <c r="F26" s="14"/>
      <c r="G26" s="14"/>
      <c r="H26" s="14"/>
      <c r="I26" s="14"/>
      <c r="J26" s="14"/>
    </row>
  </sheetData>
  <mergeCells count="4">
    <mergeCell ref="B7:D7"/>
    <mergeCell ref="E7:G7"/>
    <mergeCell ref="H7:J7"/>
    <mergeCell ref="A19:J19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EFF7-B6D6-4B39-94A9-4F8F31EBA687}">
  <dimension ref="A1:O43"/>
  <sheetViews>
    <sheetView tabSelected="1" topLeftCell="A23" zoomScale="145" zoomScaleNormal="145" workbookViewId="0">
      <selection activeCell="C37" sqref="C37:C43"/>
    </sheetView>
  </sheetViews>
  <sheetFormatPr baseColWidth="10" defaultRowHeight="15" x14ac:dyDescent="0.25"/>
  <cols>
    <col min="1" max="1" width="15.140625" customWidth="1"/>
    <col min="4" max="4" width="6.85546875" bestFit="1" customWidth="1"/>
    <col min="6" max="6" width="7.85546875" bestFit="1" customWidth="1"/>
    <col min="8" max="8" width="7.85546875" bestFit="1" customWidth="1"/>
  </cols>
  <sheetData>
    <row r="1" spans="1:15" ht="30" customHeight="1" x14ac:dyDescent="0.25">
      <c r="A1" s="23" t="s">
        <v>23</v>
      </c>
      <c r="B1" s="23"/>
      <c r="C1" s="23"/>
      <c r="D1" s="23"/>
      <c r="E1" s="23"/>
      <c r="F1" s="23"/>
      <c r="G1" s="23"/>
      <c r="H1" s="28"/>
      <c r="I1" s="21"/>
    </row>
    <row r="2" spans="1:15" x14ac:dyDescent="0.25">
      <c r="A2" s="19" t="s">
        <v>21</v>
      </c>
      <c r="B2" s="19" t="s">
        <v>22</v>
      </c>
      <c r="C2" s="19" t="s">
        <v>10</v>
      </c>
      <c r="D2" s="19"/>
      <c r="E2" s="19" t="s">
        <v>11</v>
      </c>
      <c r="F2" s="19"/>
      <c r="G2" s="19" t="s">
        <v>12</v>
      </c>
      <c r="H2" s="19"/>
      <c r="I2" s="19"/>
    </row>
    <row r="3" spans="1:15" x14ac:dyDescent="0.25">
      <c r="A3" s="22" t="s">
        <v>13</v>
      </c>
      <c r="B3" s="24">
        <v>41.03</v>
      </c>
      <c r="C3" s="24">
        <v>35.723917461779202</v>
      </c>
      <c r="D3" s="24">
        <f>(C3/$B3)-1</f>
        <v>-0.12932202140435778</v>
      </c>
      <c r="E3" s="24">
        <v>35.183177587960103</v>
      </c>
      <c r="F3" s="24">
        <f>(E3/$B3)-1</f>
        <v>-0.14250115554569576</v>
      </c>
      <c r="G3" s="24">
        <v>34.861682202221402</v>
      </c>
      <c r="H3" s="24">
        <f>(G3/$B3)-1</f>
        <v>-0.15033677303871795</v>
      </c>
      <c r="I3" s="19"/>
    </row>
    <row r="4" spans="1:15" x14ac:dyDescent="0.25">
      <c r="A4" s="22" t="s">
        <v>14</v>
      </c>
      <c r="B4" s="24">
        <v>201</v>
      </c>
      <c r="C4" s="24">
        <v>148.29081769431301</v>
      </c>
      <c r="D4" s="24">
        <f t="shared" ref="D4:F9" si="0">(C4/$B4)-1</f>
        <v>-0.26223473783923879</v>
      </c>
      <c r="E4" s="24">
        <v>142.904116918048</v>
      </c>
      <c r="F4" s="24">
        <f t="shared" si="0"/>
        <v>-0.28903424418881585</v>
      </c>
      <c r="G4" s="24">
        <v>139.70146897626901</v>
      </c>
      <c r="H4" s="24">
        <f t="shared" ref="H4" si="1">(G4/$B4)-1</f>
        <v>-0.30496781603846257</v>
      </c>
      <c r="I4" s="19"/>
    </row>
    <row r="5" spans="1:15" x14ac:dyDescent="0.25">
      <c r="A5" s="22" t="s">
        <v>15</v>
      </c>
      <c r="B5" s="24">
        <v>15.28</v>
      </c>
      <c r="C5" s="24">
        <v>13.509538965378701</v>
      </c>
      <c r="D5" s="24">
        <f t="shared" si="0"/>
        <v>-0.11586786875793842</v>
      </c>
      <c r="E5" s="24">
        <v>13.329103851129</v>
      </c>
      <c r="F5" s="24">
        <f t="shared" si="0"/>
        <v>-0.12767644953344237</v>
      </c>
      <c r="G5" s="24">
        <v>13.221826656557001</v>
      </c>
      <c r="H5" s="24">
        <f t="shared" ref="H5" si="2">(G5/$B5)-1</f>
        <v>-0.13469720834051035</v>
      </c>
      <c r="I5" s="19"/>
    </row>
    <row r="6" spans="1:15" ht="25.5" x14ac:dyDescent="0.25">
      <c r="A6" s="22" t="s">
        <v>16</v>
      </c>
      <c r="B6" s="24">
        <v>6.7569999999999997</v>
      </c>
      <c r="C6" s="24">
        <v>6.7501876078559704</v>
      </c>
      <c r="D6" s="24">
        <f t="shared" si="0"/>
        <v>-1.0081977421976251E-3</v>
      </c>
      <c r="E6" s="24">
        <v>6.7494751704791298</v>
      </c>
      <c r="F6" s="24">
        <f t="shared" si="0"/>
        <v>-1.1136346782403272E-3</v>
      </c>
      <c r="G6" s="24">
        <v>6.74905159282123</v>
      </c>
      <c r="H6" s="24">
        <f t="shared" ref="H6" si="3">(G6/$B6)-1</f>
        <v>-1.1763219148689386E-3</v>
      </c>
      <c r="I6" s="19"/>
    </row>
    <row r="7" spans="1:15" x14ac:dyDescent="0.25">
      <c r="A7" s="22" t="s">
        <v>17</v>
      </c>
      <c r="B7" s="24">
        <v>62.307000000000002</v>
      </c>
      <c r="C7" s="24">
        <v>95.0515807002472</v>
      </c>
      <c r="D7" s="24">
        <f t="shared" si="0"/>
        <v>0.52553614682535188</v>
      </c>
      <c r="E7" s="24">
        <v>98.388795389801203</v>
      </c>
      <c r="F7" s="24">
        <f t="shared" si="0"/>
        <v>0.57909697770396895</v>
      </c>
      <c r="G7" s="24">
        <v>100.37292708760501</v>
      </c>
      <c r="H7" s="24">
        <f t="shared" ref="H7" si="4">(G7/$B7)-1</f>
        <v>0.61094142050820932</v>
      </c>
      <c r="I7" s="19"/>
    </row>
    <row r="8" spans="1:15" x14ac:dyDescent="0.25">
      <c r="A8" s="22" t="s">
        <v>18</v>
      </c>
      <c r="B8" s="24">
        <v>0</v>
      </c>
      <c r="C8" s="24">
        <v>1.0345041237113399</v>
      </c>
      <c r="D8" s="24"/>
      <c r="E8" s="24">
        <v>1.1399386597938099</v>
      </c>
      <c r="F8" s="24"/>
      <c r="G8" s="24">
        <v>1.2026237113402101</v>
      </c>
      <c r="H8" s="24"/>
      <c r="I8" s="19"/>
    </row>
    <row r="9" spans="1:15" x14ac:dyDescent="0.25">
      <c r="A9" s="22" t="s">
        <v>19</v>
      </c>
      <c r="B9" s="24">
        <v>0.15482219999999999</v>
      </c>
      <c r="C9" s="24">
        <v>0.59986835051546405</v>
      </c>
      <c r="D9" s="24">
        <f t="shared" si="0"/>
        <v>2.8745628890137467</v>
      </c>
      <c r="E9" s="24">
        <v>0.67068144329896895</v>
      </c>
      <c r="F9" s="24">
        <f t="shared" si="0"/>
        <v>3.3319462150710235</v>
      </c>
      <c r="G9" s="24">
        <v>0.73717886597938098</v>
      </c>
      <c r="H9" s="24">
        <f t="shared" ref="H9" si="5">(G9/$B9)-1</f>
        <v>3.7614545328730697</v>
      </c>
      <c r="I9" s="19"/>
    </row>
    <row r="11" spans="1:15" x14ac:dyDescent="0.25">
      <c r="B11" s="18">
        <v>41.03</v>
      </c>
      <c r="C11" s="18">
        <v>201</v>
      </c>
      <c r="D11" s="18"/>
      <c r="E11" s="18">
        <v>15.28</v>
      </c>
      <c r="F11" s="18"/>
      <c r="G11" s="18">
        <v>6.7569999999999997</v>
      </c>
      <c r="H11" s="18"/>
      <c r="I11" s="18">
        <v>62.307000000000002</v>
      </c>
      <c r="K11" s="18">
        <v>24.555</v>
      </c>
      <c r="L11" s="18">
        <v>98</v>
      </c>
      <c r="M11" s="18">
        <v>6.258</v>
      </c>
      <c r="N11" s="18">
        <v>3.0590000000000002</v>
      </c>
      <c r="O11" s="18">
        <v>29.138000000000002</v>
      </c>
    </row>
    <row r="14" spans="1:15" x14ac:dyDescent="0.25">
      <c r="B14" s="6" t="s">
        <v>10</v>
      </c>
      <c r="C14" s="6"/>
      <c r="D14" s="6"/>
      <c r="E14" s="6"/>
      <c r="F14" s="27"/>
      <c r="G14" s="6" t="s">
        <v>11</v>
      </c>
      <c r="H14" s="6"/>
      <c r="I14" s="6"/>
      <c r="J14" s="6"/>
      <c r="K14" s="6" t="s">
        <v>12</v>
      </c>
      <c r="L14" s="6"/>
      <c r="M14" s="7"/>
    </row>
    <row r="15" spans="1:15" x14ac:dyDescent="0.25">
      <c r="A15" s="5"/>
      <c r="B15" s="4" t="s">
        <v>7</v>
      </c>
      <c r="C15" s="3" t="s">
        <v>8</v>
      </c>
      <c r="D15" s="3"/>
      <c r="E15" s="3" t="s">
        <v>9</v>
      </c>
      <c r="F15" s="3"/>
      <c r="G15" s="4" t="s">
        <v>7</v>
      </c>
      <c r="H15" s="3"/>
      <c r="I15" s="3" t="s">
        <v>8</v>
      </c>
      <c r="J15" s="3" t="s">
        <v>9</v>
      </c>
      <c r="K15" s="4" t="s">
        <v>7</v>
      </c>
      <c r="L15" s="3" t="s">
        <v>8</v>
      </c>
      <c r="M15" s="5" t="s">
        <v>9</v>
      </c>
    </row>
    <row r="16" spans="1:15" x14ac:dyDescent="0.25">
      <c r="A16" t="s">
        <v>13</v>
      </c>
      <c r="B16" s="8">
        <v>35.723917461779202</v>
      </c>
      <c r="C16" s="1">
        <v>19.121598505871301</v>
      </c>
      <c r="D16" s="1"/>
      <c r="E16" s="1">
        <v>45.006110431219497</v>
      </c>
      <c r="F16" s="1"/>
      <c r="G16" s="8">
        <v>35.183177587960103</v>
      </c>
      <c r="H16" s="29"/>
      <c r="I16" s="1">
        <v>19.047421974395601</v>
      </c>
      <c r="J16" s="1">
        <v>44.2488758636147</v>
      </c>
      <c r="K16" s="8">
        <v>34.861682202221402</v>
      </c>
      <c r="L16" s="1">
        <v>18.880519169753899</v>
      </c>
      <c r="M16" s="9">
        <v>44.144853284857099</v>
      </c>
    </row>
    <row r="17" spans="1:13" x14ac:dyDescent="0.25">
      <c r="A17" t="s">
        <v>14</v>
      </c>
      <c r="B17" s="8">
        <v>148.29081769431301</v>
      </c>
      <c r="C17" s="1">
        <v>72.661152827042699</v>
      </c>
      <c r="D17" s="1"/>
      <c r="E17" s="1">
        <v>162.31562415763801</v>
      </c>
      <c r="F17" s="1"/>
      <c r="G17" s="8">
        <v>142.904116918048</v>
      </c>
      <c r="H17" s="29"/>
      <c r="I17" s="1">
        <v>69.865260322229702</v>
      </c>
      <c r="J17" s="1">
        <v>157.60894751986601</v>
      </c>
      <c r="K17" s="8">
        <v>139.70146897626901</v>
      </c>
      <c r="L17" s="1">
        <v>68.055931696626203</v>
      </c>
      <c r="M17" s="9">
        <v>156.09104321858899</v>
      </c>
    </row>
    <row r="18" spans="1:13" x14ac:dyDescent="0.25">
      <c r="A18" t="s">
        <v>15</v>
      </c>
      <c r="B18" s="8">
        <v>13.509538965378701</v>
      </c>
      <c r="C18" s="1">
        <v>6.0321199784229202</v>
      </c>
      <c r="D18" s="1"/>
      <c r="E18" s="1">
        <v>21.0338848715712</v>
      </c>
      <c r="F18" s="1"/>
      <c r="G18" s="8">
        <v>13.329103851129</v>
      </c>
      <c r="H18" s="29"/>
      <c r="I18" s="1">
        <v>6.0089162336729798</v>
      </c>
      <c r="J18" s="1">
        <v>20.628880634853601</v>
      </c>
      <c r="K18" s="8">
        <v>13.221826656557001</v>
      </c>
      <c r="L18" s="1">
        <v>5.9671514137370396</v>
      </c>
      <c r="M18" s="9">
        <v>20.612331785649999</v>
      </c>
    </row>
    <row r="19" spans="1:13" x14ac:dyDescent="0.25">
      <c r="A19" t="s">
        <v>16</v>
      </c>
      <c r="B19" s="8">
        <v>6.7501876078559704</v>
      </c>
      <c r="C19" s="1">
        <v>3.0524379797544401</v>
      </c>
      <c r="D19" s="1"/>
      <c r="E19" s="1">
        <v>7.6829366304316498</v>
      </c>
      <c r="F19" s="1"/>
      <c r="G19" s="8">
        <v>6.7494751704791298</v>
      </c>
      <c r="H19" s="29"/>
      <c r="I19" s="1">
        <v>3.0524379797544401</v>
      </c>
      <c r="J19" s="1">
        <v>7.68183187696064</v>
      </c>
      <c r="K19" s="8">
        <v>6.74905159282123</v>
      </c>
      <c r="L19" s="1">
        <v>3.0524379797544401</v>
      </c>
      <c r="M19" s="9">
        <v>7.6816079061304601</v>
      </c>
    </row>
    <row r="20" spans="1:13" x14ac:dyDescent="0.25">
      <c r="A20" t="s">
        <v>17</v>
      </c>
      <c r="B20" s="8">
        <v>95.0515807002472</v>
      </c>
      <c r="C20" s="1">
        <v>44.348158031912099</v>
      </c>
      <c r="D20" s="1"/>
      <c r="E20" s="1">
        <v>115.49278320674399</v>
      </c>
      <c r="F20" s="1"/>
      <c r="G20" s="8">
        <v>98.388795389801203</v>
      </c>
      <c r="H20" s="29"/>
      <c r="I20" s="1">
        <v>45.466818457441804</v>
      </c>
      <c r="J20" s="1">
        <v>121.50253514203</v>
      </c>
      <c r="K20" s="8">
        <v>100.37292708760501</v>
      </c>
      <c r="L20" s="1">
        <v>46.896427402301498</v>
      </c>
      <c r="M20" s="9">
        <v>122.339291217827</v>
      </c>
    </row>
    <row r="21" spans="1:13" x14ac:dyDescent="0.25">
      <c r="A21" t="s">
        <v>18</v>
      </c>
      <c r="B21" s="8">
        <v>1.0345041237113399</v>
      </c>
      <c r="C21" s="1">
        <v>0.38136999999999999</v>
      </c>
      <c r="D21" s="1"/>
      <c r="E21" s="1">
        <v>1.64650976787754</v>
      </c>
      <c r="F21" s="1"/>
      <c r="G21" s="8">
        <v>1.1399386597938099</v>
      </c>
      <c r="H21" s="29"/>
      <c r="I21" s="1">
        <v>0.40242</v>
      </c>
      <c r="J21" s="1">
        <v>1.8974865924842701</v>
      </c>
      <c r="K21" s="8">
        <v>1.2026237113402101</v>
      </c>
      <c r="L21" s="1">
        <v>0.48770000000000002</v>
      </c>
      <c r="M21" s="9">
        <v>1.9133754438003401</v>
      </c>
    </row>
    <row r="22" spans="1:13" x14ac:dyDescent="0.25">
      <c r="A22" s="3" t="s">
        <v>19</v>
      </c>
      <c r="B22" s="10">
        <v>0.59986835051546405</v>
      </c>
      <c r="C22" s="11">
        <v>0.75</v>
      </c>
      <c r="D22" s="11"/>
      <c r="E22" s="11">
        <v>0.28471649168032198</v>
      </c>
      <c r="F22" s="11"/>
      <c r="G22" s="10">
        <v>0.67068144329896895</v>
      </c>
      <c r="H22" s="11"/>
      <c r="I22" s="11">
        <v>0.85</v>
      </c>
      <c r="J22" s="11">
        <v>0.323260407611488</v>
      </c>
      <c r="K22" s="10">
        <v>0.73717886597938098</v>
      </c>
      <c r="L22" s="11">
        <v>0.95</v>
      </c>
      <c r="M22" s="12">
        <v>0.361622127986856</v>
      </c>
    </row>
    <row r="25" spans="1:13" x14ac:dyDescent="0.25">
      <c r="A25" s="23" t="s">
        <v>24</v>
      </c>
      <c r="B25" s="23"/>
      <c r="C25" s="23"/>
      <c r="D25" s="23"/>
      <c r="E25" s="23"/>
    </row>
    <row r="26" spans="1:13" x14ac:dyDescent="0.25">
      <c r="A26" s="19" t="s">
        <v>21</v>
      </c>
      <c r="B26" s="19" t="s">
        <v>22</v>
      </c>
      <c r="C26" s="19" t="s">
        <v>10</v>
      </c>
      <c r="D26" s="19"/>
      <c r="E26" s="19" t="s">
        <v>11</v>
      </c>
      <c r="F26" s="19"/>
      <c r="G26" s="19" t="s">
        <v>12</v>
      </c>
      <c r="H26" s="19"/>
    </row>
    <row r="27" spans="1:13" x14ac:dyDescent="0.25">
      <c r="A27" s="22" t="s">
        <v>13</v>
      </c>
      <c r="B27" s="25">
        <v>24.555</v>
      </c>
      <c r="C27" s="26">
        <v>19.121598505871301</v>
      </c>
      <c r="D27" s="2">
        <f>(C27/$B27)-1</f>
        <v>-0.22127475032085919</v>
      </c>
      <c r="E27" s="26">
        <v>19.047421974395601</v>
      </c>
      <c r="F27" s="2">
        <f>(E27/$B27)-1</f>
        <v>-0.224295582390731</v>
      </c>
      <c r="G27" s="26">
        <v>18.880519169753899</v>
      </c>
      <c r="H27" s="2">
        <f>(G27/$B27)-1</f>
        <v>-0.23109268296665042</v>
      </c>
    </row>
    <row r="28" spans="1:13" x14ac:dyDescent="0.25">
      <c r="A28" s="22" t="s">
        <v>14</v>
      </c>
      <c r="B28" s="25">
        <v>98</v>
      </c>
      <c r="C28" s="26">
        <v>72.661152827042699</v>
      </c>
      <c r="D28" s="2">
        <f>(C28/$B28)-1</f>
        <v>-0.25855966503017658</v>
      </c>
      <c r="E28" s="26">
        <v>69.865260322229702</v>
      </c>
      <c r="F28" s="2">
        <f>(E28/$B28)-1</f>
        <v>-0.2870891803854112</v>
      </c>
      <c r="G28" s="26">
        <v>68.055931696626203</v>
      </c>
      <c r="H28" s="2">
        <f>(G28/$B28)-1</f>
        <v>-0.30555171738136533</v>
      </c>
    </row>
    <row r="29" spans="1:13" x14ac:dyDescent="0.25">
      <c r="A29" s="22" t="s">
        <v>15</v>
      </c>
      <c r="B29" s="25">
        <v>6.258</v>
      </c>
      <c r="C29" s="26">
        <v>6.0321199784229202</v>
      </c>
      <c r="D29" s="2">
        <f>(C29/$B29)-1</f>
        <v>-3.6094602361310235E-2</v>
      </c>
      <c r="E29" s="26">
        <v>6.0089162336729798</v>
      </c>
      <c r="F29" s="2">
        <f>(E29/$B29)-1</f>
        <v>-3.9802455469322484E-2</v>
      </c>
      <c r="G29" s="26">
        <v>5.9671514137370396</v>
      </c>
      <c r="H29" s="2">
        <f>(G29/$B29)-1</f>
        <v>-4.6476284158350922E-2</v>
      </c>
    </row>
    <row r="30" spans="1:13" ht="25.5" x14ac:dyDescent="0.25">
      <c r="A30" s="22" t="s">
        <v>16</v>
      </c>
      <c r="B30" s="25">
        <v>3.0590000000000002</v>
      </c>
      <c r="C30" s="26">
        <v>3.0524379797544401</v>
      </c>
      <c r="D30" s="2">
        <f>(C30/$B30)-1</f>
        <v>-2.1451520907355137E-3</v>
      </c>
      <c r="E30" s="26">
        <v>3.0524379797544401</v>
      </c>
      <c r="F30" s="2">
        <f>(E30/$B30)-1</f>
        <v>-2.1451520907355137E-3</v>
      </c>
      <c r="G30" s="26">
        <v>3.0524379797544401</v>
      </c>
      <c r="H30" s="2">
        <f>(G30/$B30)-1</f>
        <v>-2.1451520907355137E-3</v>
      </c>
    </row>
    <row r="31" spans="1:13" x14ac:dyDescent="0.25">
      <c r="A31" s="22" t="s">
        <v>17</v>
      </c>
      <c r="B31" s="25">
        <v>29.138000000000002</v>
      </c>
      <c r="C31" s="26">
        <v>44.348158031912099</v>
      </c>
      <c r="D31" s="2">
        <f>(C31/$B31)-1</f>
        <v>0.5220041880675439</v>
      </c>
      <c r="E31" s="26">
        <v>45.466818457441804</v>
      </c>
      <c r="F31" s="2">
        <f>(E31/$B31)-1</f>
        <v>0.56039599346014835</v>
      </c>
      <c r="G31" s="26">
        <v>46.896427402301498</v>
      </c>
      <c r="H31" s="2">
        <f>(G31/$B31)-1</f>
        <v>0.60945937958341334</v>
      </c>
    </row>
    <row r="32" spans="1:13" x14ac:dyDescent="0.25">
      <c r="A32" s="22" t="s">
        <v>18</v>
      </c>
      <c r="B32" s="26">
        <v>0</v>
      </c>
      <c r="C32" s="26">
        <v>0.38136999999999999</v>
      </c>
      <c r="D32" s="2"/>
      <c r="E32" s="26">
        <v>0.40242</v>
      </c>
      <c r="F32" s="2"/>
      <c r="G32" s="26">
        <v>0.48770000000000002</v>
      </c>
      <c r="H32" s="2"/>
    </row>
    <row r="33" spans="1:8" x14ac:dyDescent="0.25">
      <c r="A33" s="22" t="s">
        <v>19</v>
      </c>
      <c r="B33" s="26">
        <v>8.0489999999999999E-4</v>
      </c>
      <c r="C33" s="26">
        <v>0.75</v>
      </c>
      <c r="D33" s="2">
        <f>(C33/$B33)-1</f>
        <v>930.79276928811032</v>
      </c>
      <c r="E33" s="26">
        <v>0.85</v>
      </c>
      <c r="F33" s="2">
        <f>(E33/$B33)-1</f>
        <v>1055.0318051931918</v>
      </c>
      <c r="G33" s="26">
        <v>0.95</v>
      </c>
      <c r="H33" s="2">
        <f>(G33/$B33)-1</f>
        <v>1179.270841098273</v>
      </c>
    </row>
    <row r="35" spans="1:8" x14ac:dyDescent="0.25">
      <c r="A35" s="23" t="s">
        <v>25</v>
      </c>
      <c r="B35" s="23"/>
      <c r="C35" s="23"/>
      <c r="D35" s="23"/>
      <c r="E35" s="23"/>
      <c r="F35" s="20"/>
      <c r="G35" s="20"/>
      <c r="H35" s="20"/>
    </row>
    <row r="36" spans="1:8" x14ac:dyDescent="0.25">
      <c r="A36" s="19" t="s">
        <v>21</v>
      </c>
      <c r="B36" s="19" t="s">
        <v>22</v>
      </c>
      <c r="C36" s="19" t="s">
        <v>10</v>
      </c>
      <c r="D36" s="19"/>
      <c r="E36" s="19" t="s">
        <v>11</v>
      </c>
      <c r="F36" s="19"/>
      <c r="G36" s="19" t="s">
        <v>12</v>
      </c>
      <c r="H36" s="19"/>
    </row>
    <row r="37" spans="1:8" x14ac:dyDescent="0.25">
      <c r="A37" s="22" t="s">
        <v>13</v>
      </c>
      <c r="B37" s="30">
        <v>49.753588999999998</v>
      </c>
      <c r="C37" s="31">
        <v>45.006110431219497</v>
      </c>
      <c r="D37" s="31">
        <f>(C37/$B37)-1</f>
        <v>-9.5419821247076264E-2</v>
      </c>
      <c r="E37" s="31">
        <v>44.2488758636147</v>
      </c>
      <c r="F37" s="31">
        <f>(E37/$B37)-1</f>
        <v>-0.11063951861614041</v>
      </c>
      <c r="G37" s="31">
        <v>44.144853284857099</v>
      </c>
      <c r="H37" s="31">
        <f>(G37/$B37)-1</f>
        <v>-0.11273027389326429</v>
      </c>
    </row>
    <row r="38" spans="1:8" x14ac:dyDescent="0.25">
      <c r="A38" s="22" t="s">
        <v>14</v>
      </c>
      <c r="B38" s="30">
        <v>216.03322399999999</v>
      </c>
      <c r="C38" s="31">
        <v>162.31562415763801</v>
      </c>
      <c r="D38" s="31">
        <f>(C38/$B38)-1</f>
        <v>-0.24865434514073625</v>
      </c>
      <c r="E38" s="31">
        <v>157.60894751986601</v>
      </c>
      <c r="F38" s="31">
        <f>(E38/$B38)-1</f>
        <v>-0.27044116362460058</v>
      </c>
      <c r="G38" s="31">
        <v>156.09104321858899</v>
      </c>
      <c r="H38" s="31">
        <f>(G38/$B38)-1</f>
        <v>-0.2774674176107792</v>
      </c>
    </row>
    <row r="39" spans="1:8" x14ac:dyDescent="0.25">
      <c r="A39" s="22" t="s">
        <v>15</v>
      </c>
      <c r="B39" s="30">
        <v>23.262733000000001</v>
      </c>
      <c r="C39" s="31">
        <v>21.0338848715712</v>
      </c>
      <c r="D39" s="31">
        <f>(C39/$B39)-1</f>
        <v>-9.5811963642827402E-2</v>
      </c>
      <c r="E39" s="31">
        <v>20.628880634853601</v>
      </c>
      <c r="F39" s="31">
        <f>(E39/$B39)-1</f>
        <v>-0.1132219660151883</v>
      </c>
      <c r="G39" s="31">
        <v>20.612331785649999</v>
      </c>
      <c r="H39" s="31">
        <f>(G39/$B39)-1</f>
        <v>-0.11393335487923972</v>
      </c>
    </row>
    <row r="40" spans="1:8" ht="25.5" x14ac:dyDescent="0.25">
      <c r="A40" s="22" t="s">
        <v>16</v>
      </c>
      <c r="B40" s="30">
        <v>7.6908880000000002</v>
      </c>
      <c r="C40" s="31">
        <v>7.6829366304316498</v>
      </c>
      <c r="D40" s="31">
        <f>(C40/$B40)-1</f>
        <v>-1.0338688547213426E-3</v>
      </c>
      <c r="E40" s="31">
        <v>7.68183187696064</v>
      </c>
      <c r="F40" s="31">
        <f>(E40/$B40)-1</f>
        <v>-1.1775133169745766E-3</v>
      </c>
      <c r="G40" s="31">
        <v>7.6816079061304601</v>
      </c>
      <c r="H40" s="31">
        <f>(G40/$B40)-1</f>
        <v>-1.2066348995772858E-3</v>
      </c>
    </row>
    <row r="41" spans="1:8" x14ac:dyDescent="0.25">
      <c r="A41" s="22" t="s">
        <v>17</v>
      </c>
      <c r="B41" s="30">
        <v>84.174554999999998</v>
      </c>
      <c r="C41" s="31">
        <v>115.49278320674399</v>
      </c>
      <c r="D41" s="31">
        <f>(C41/$B41)-1</f>
        <v>0.37206289010668359</v>
      </c>
      <c r="E41" s="31">
        <v>121.50253514203</v>
      </c>
      <c r="F41" s="31">
        <f>(E41/$B41)-1</f>
        <v>0.44345919193787253</v>
      </c>
      <c r="G41" s="31">
        <v>122.339291217827</v>
      </c>
      <c r="H41" s="31">
        <f>(G41/$B41)-1</f>
        <v>0.45339991661170043</v>
      </c>
    </row>
    <row r="42" spans="1:8" x14ac:dyDescent="0.25">
      <c r="A42" s="22" t="s">
        <v>18</v>
      </c>
      <c r="B42" s="32"/>
      <c r="C42" s="31">
        <v>1.64650976787754</v>
      </c>
      <c r="D42" s="31"/>
      <c r="E42" s="31">
        <v>1.8974865924842701</v>
      </c>
      <c r="F42" s="31"/>
      <c r="G42" s="31">
        <v>1.9133754438003401</v>
      </c>
      <c r="H42" s="31"/>
    </row>
    <row r="43" spans="1:8" x14ac:dyDescent="0.25">
      <c r="A43" s="22" t="s">
        <v>19</v>
      </c>
      <c r="B43" s="32">
        <v>0.34494089999999999</v>
      </c>
      <c r="C43" s="31">
        <v>0.28471649168032198</v>
      </c>
      <c r="D43" s="31">
        <f>(C43/$B43)-1</f>
        <v>-0.174593410986282</v>
      </c>
      <c r="E43" s="31">
        <v>0.323260407611488</v>
      </c>
      <c r="F43" s="31">
        <f>(E43/$B43)-1</f>
        <v>-6.2852773876661217E-2</v>
      </c>
      <c r="G43" s="31">
        <v>0.361622127986856</v>
      </c>
      <c r="H43" s="31">
        <f>(G43/$B43)-1</f>
        <v>4.835966969082528E-2</v>
      </c>
    </row>
  </sheetData>
  <mergeCells count="6">
    <mergeCell ref="A35:E35"/>
    <mergeCell ref="B14:E14"/>
    <mergeCell ref="G14:J14"/>
    <mergeCell ref="K14:M14"/>
    <mergeCell ref="A1:G1"/>
    <mergeCell ref="A25:E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A2" sqref="A2:G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35.183177587960103</v>
      </c>
      <c r="B2">
        <v>142.904116918048</v>
      </c>
      <c r="C2">
        <v>13.329103851129</v>
      </c>
      <c r="D2">
        <v>6.7494751704791298</v>
      </c>
      <c r="E2">
        <v>98.388795389801203</v>
      </c>
      <c r="F2">
        <v>1.1399386597938099</v>
      </c>
      <c r="G2">
        <v>0.67068144329896895</v>
      </c>
    </row>
    <row r="3" spans="1:7" x14ac:dyDescent="0.25">
      <c r="A3">
        <v>19.047421974395601</v>
      </c>
      <c r="B3">
        <v>69.865260322229702</v>
      </c>
      <c r="C3">
        <v>6.0089162336729798</v>
      </c>
      <c r="D3">
        <v>3.0524379797544401</v>
      </c>
      <c r="E3">
        <v>45.466818457441804</v>
      </c>
      <c r="F3">
        <v>0.40242</v>
      </c>
      <c r="G3">
        <v>0.85</v>
      </c>
    </row>
    <row r="4" spans="1:7" x14ac:dyDescent="0.25">
      <c r="A4">
        <v>44.2488758636147</v>
      </c>
      <c r="B4">
        <v>157.60894751986601</v>
      </c>
      <c r="C4">
        <v>20.628880634853601</v>
      </c>
      <c r="D4">
        <v>7.68183187696064</v>
      </c>
      <c r="E4">
        <v>121.50253514203</v>
      </c>
      <c r="F4">
        <v>1.8974865924842701</v>
      </c>
      <c r="G4">
        <v>0.323260407611488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A2" sqref="A2:G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34.861682202221402</v>
      </c>
      <c r="B2">
        <v>139.70146897626901</v>
      </c>
      <c r="C2">
        <v>13.221826656557001</v>
      </c>
      <c r="D2">
        <v>6.74905159282123</v>
      </c>
      <c r="E2">
        <v>100.37292708760501</v>
      </c>
      <c r="F2">
        <v>1.2026237113402101</v>
      </c>
      <c r="G2">
        <v>0.73717886597938098</v>
      </c>
    </row>
    <row r="3" spans="1:7" x14ac:dyDescent="0.25">
      <c r="A3">
        <v>18.880519169753899</v>
      </c>
      <c r="B3">
        <v>68.055931696626203</v>
      </c>
      <c r="C3">
        <v>5.9671514137370396</v>
      </c>
      <c r="D3">
        <v>3.0524379797544401</v>
      </c>
      <c r="E3">
        <v>46.896427402301498</v>
      </c>
      <c r="F3">
        <v>0.48770000000000002</v>
      </c>
      <c r="G3">
        <v>0.95</v>
      </c>
    </row>
    <row r="4" spans="1:7" x14ac:dyDescent="0.25">
      <c r="A4">
        <v>44.144853284857099</v>
      </c>
      <c r="B4">
        <v>156.09104321858899</v>
      </c>
      <c r="C4">
        <v>20.612331785649999</v>
      </c>
      <c r="D4">
        <v>7.6816079061304601</v>
      </c>
      <c r="E4">
        <v>122.339291217827</v>
      </c>
      <c r="F4">
        <v>1.9133754438003401</v>
      </c>
      <c r="G4">
        <v>0.361622127986856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0.75</vt:lpstr>
      <vt:lpstr>Hoja1</vt:lpstr>
      <vt:lpstr>0.85</vt:lpstr>
      <vt:lpstr>0.95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2025-01-07T13:51:32Z</dcterms:created>
  <dcterms:modified xsi:type="dcterms:W3CDTF">2025-01-08T11:54:07Z</dcterms:modified>
</cp:coreProperties>
</file>