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articulo 1 XAI/Reunion JA JL 2024 12 11/"/>
    </mc:Choice>
  </mc:AlternateContent>
  <xr:revisionPtr revIDLastSave="135" documentId="13_ncr:1_{9AAD4A5A-66DA-4C74-BEBA-486C875F59ED}" xr6:coauthVersionLast="47" xr6:coauthVersionMax="47" xr10:uidLastSave="{94798157-9082-4126-8296-F0A6FCD95C1C}"/>
  <bookViews>
    <workbookView xWindow="28680" yWindow="-120" windowWidth="29040" windowHeight="15840" activeTab="2" xr2:uid="{00000000-000D-0000-FFFF-FFFF00000000}"/>
  </bookViews>
  <sheets>
    <sheet name="Decision balance" sheetId="1" r:id="rId1"/>
    <sheet name="Importance features" sheetId="2" r:id="rId2"/>
    <sheet name="Data &amp; Real efficiency" sheetId="3" r:id="rId3"/>
    <sheet name="Ranking" sheetId="4" r:id="rId4"/>
    <sheet name="Data 0,75" sheetId="10" r:id="rId5"/>
    <sheet name="Data 0,85" sheetId="11" r:id="rId6"/>
    <sheet name="Data 0,9" sheetId="12" r:id="rId7"/>
    <sheet name="Main statistics scenario" sheetId="9" r:id="rId8"/>
  </sheets>
  <definedNames>
    <definedName name="_xlnm._FilterDatabase" localSheetId="2" hidden="1">'Data &amp; Real efficiency'!$A$1:$L$98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L1" i="11"/>
  <c r="L1" i="10"/>
</calcChain>
</file>

<file path=xl/sharedStrings.xml><?xml version="1.0" encoding="utf-8"?>
<sst xmlns="http://schemas.openxmlformats.org/spreadsheetml/2006/main" count="539" uniqueCount="283">
  <si>
    <t>Method</t>
  </si>
  <si>
    <t>Balance</t>
  </si>
  <si>
    <t>Sensitivity</t>
  </si>
  <si>
    <t>Specificity</t>
  </si>
  <si>
    <t>Pos Pred Value</t>
  </si>
  <si>
    <t>Neg Pred Value</t>
  </si>
  <si>
    <t>Precision</t>
  </si>
  <si>
    <t>Recall</t>
  </si>
  <si>
    <t>F1</t>
  </si>
  <si>
    <t>Prevalence</t>
  </si>
  <si>
    <t>Detection Rate</t>
  </si>
  <si>
    <t>Detection Prevalence</t>
  </si>
  <si>
    <t>nnet</t>
  </si>
  <si>
    <t>Step 1</t>
  </si>
  <si>
    <t>Real data confusion matrix</t>
  </si>
  <si>
    <t>Step 2</t>
  </si>
  <si>
    <t>Training data confusion matrix</t>
  </si>
  <si>
    <t>de las unidades creadas son ineficientes (creamos subfrontera)</t>
  </si>
  <si>
    <t>Balanced Accuracy</t>
  </si>
  <si>
    <t>En caso de empate, se sigue el siguiente orden de importancia</t>
  </si>
  <si>
    <t>Precision (Pos Pred Value)</t>
  </si>
  <si>
    <t>Sensitivity (Recall)</t>
  </si>
  <si>
    <t>Son métricas que tienen en cuenta a la clase "eficiente"</t>
  </si>
  <si>
    <t>Aciertos: Porcentaje de aciertos de ambas clases</t>
  </si>
  <si>
    <t>Detección clase "eficiente": Cuantos positivos reales es capaz de identificar</t>
  </si>
  <si>
    <t>Fiabilidad de las predicicones "eficientes": Cuantas predicciones son correctas</t>
  </si>
  <si>
    <t>Relación Detección-Fiabilidad de la clase "eficiente"</t>
  </si>
  <si>
    <t xml:space="preserve">total_assets </t>
  </si>
  <si>
    <t xml:space="preserve">employees </t>
  </si>
  <si>
    <t xml:space="preserve">fixed_assets </t>
  </si>
  <si>
    <t xml:space="preserve">personal_expenses </t>
  </si>
  <si>
    <t>operating_income</t>
  </si>
  <si>
    <t xml:space="preserve">1D Sensitivity analysis </t>
  </si>
  <si>
    <t>Probability of being efficient</t>
  </si>
  <si>
    <t>DMU</t>
  </si>
  <si>
    <t>Efficiency Ranking</t>
  </si>
  <si>
    <t>name</t>
  </si>
  <si>
    <t>HARINERA DEL MAR SIGLO XXI SL</t>
  </si>
  <si>
    <t>IFF NUTRITION AND BIOSCIENCES IBERICA SL.</t>
  </si>
  <si>
    <t>PANAMAR BAKERY GROUP SL.</t>
  </si>
  <si>
    <t>FRESCOS Y ELABORADOS DELISANO SAU</t>
  </si>
  <si>
    <t>FRIMAR PANADEROS SLU</t>
  </si>
  <si>
    <t>REFRESCO IBERIA SAU</t>
  </si>
  <si>
    <t>JUAN Y JUAN INDUSTRIAL SL</t>
  </si>
  <si>
    <t>ICE CREAM FACTORY CO MAKER SAU</t>
  </si>
  <si>
    <t>EMBUTIDOS F MARTINEZ R SOCIEDAD ANONIMA</t>
  </si>
  <si>
    <t>DULCESA SL</t>
  </si>
  <si>
    <t>PLATOS TRADICIONALES SA</t>
  </si>
  <si>
    <t>CHOCOLATES VALOR SA</t>
  </si>
  <si>
    <t>VERDIFRESH SL</t>
  </si>
  <si>
    <t>ASOCIACION DE INDUSTRIAS ALICANTINAS DEL HELADO Y DERIVADOS SA</t>
  </si>
  <si>
    <t>SANCHIS MIRA SA</t>
  </si>
  <si>
    <t>HELADOS ESTIU, SA</t>
  </si>
  <si>
    <t>ARROCERIAS PONS SA</t>
  </si>
  <si>
    <t>INDUSTRIAS CARNICAS LA COPE SA</t>
  </si>
  <si>
    <t>JESUS NAVARRO SA</t>
  </si>
  <si>
    <t>GARROFAS Y ALMENDRAS TORRES SL</t>
  </si>
  <si>
    <t>MACROSNACKS SOCIEDAD LIMITADA</t>
  </si>
  <si>
    <t>DOLZ ESPAÑA SOCIEDAD LIMITADA</t>
  </si>
  <si>
    <t>ANITIN PANES ESPECIALES SL</t>
  </si>
  <si>
    <t>POSTRES LACTEOS ROMAR SOCIEDAD LIMITADA.</t>
  </si>
  <si>
    <t>SELEV PET-INDUSTRY SL.</t>
  </si>
  <si>
    <t>MAÑAN S.COOP. LTDA</t>
  </si>
  <si>
    <t>ADM WILD VALENCIA SA.</t>
  </si>
  <si>
    <t>ZUMOS VALENCIANOS DEL MEDITERRANEO SA</t>
  </si>
  <si>
    <t>CHOVI SL</t>
  </si>
  <si>
    <t>CARNICAS SERRANO SL</t>
  </si>
  <si>
    <t>LA ESPAÑOLA ALIMENTARIA ALCOYANA SA</t>
  </si>
  <si>
    <t>DAMEL GROUP SL.</t>
  </si>
  <si>
    <t>AGRICULTURA Y CONSERVAS SA</t>
  </si>
  <si>
    <t>ARDO BENIMODO SL.</t>
  </si>
  <si>
    <t>INDUSTRIAS VIDECA SA</t>
  </si>
  <si>
    <t>MANUFACTURAS CEYLAN SL</t>
  </si>
  <si>
    <t>HORNO DE PATERNA 2020 SAU</t>
  </si>
  <si>
    <t>TROLLI IBERICA SA</t>
  </si>
  <si>
    <t>PRODUCTOS CONGELADOS SELECTOS 3000 SL</t>
  </si>
  <si>
    <t>MANIPULADOS DE CEBOLLAS Y DERIVADOS SL</t>
  </si>
  <si>
    <t>POMPADOUR IBERICA SA</t>
  </si>
  <si>
    <t>CANDIDO MIRO SA</t>
  </si>
  <si>
    <t>OVOPRODUCTOS GUILLEN SOCIEDAD LIMITADA.</t>
  </si>
  <si>
    <t>SILOMAR ALIMENTACION SLU</t>
  </si>
  <si>
    <t>FRITOPER SL</t>
  </si>
  <si>
    <t>JOSE MIGUEL POVEDA SA</t>
  </si>
  <si>
    <t>PALETAS MARPA SOCIEDAD LIMITADA.</t>
  </si>
  <si>
    <t>FERRER SEGARRA SA</t>
  </si>
  <si>
    <t>INICIATIVAS COMERCIALES DADYMA SL</t>
  </si>
  <si>
    <t>FORMATGERIA GRANJA RINYA SL</t>
  </si>
  <si>
    <t>PRODUCTOS CHURRUCA SA</t>
  </si>
  <si>
    <t>DESARROLLOS ALIMENTARIOS FRESCOS INDUSTRIAL SOCIEDAD LIMITADA UNIPERSONAL. (EXTINGUIDA)</t>
  </si>
  <si>
    <t>CINCO TENEDORES SL</t>
  </si>
  <si>
    <t>ARTE LACTICO CAPRINO SL</t>
  </si>
  <si>
    <t>AZACONSA SL</t>
  </si>
  <si>
    <t>LAUREANO SANCHEZ REQUENA LAURIA SL</t>
  </si>
  <si>
    <t>LA TAHONA DE UTIEL SL</t>
  </si>
  <si>
    <t>REDONDO IGLESIAS SAU</t>
  </si>
  <si>
    <t>QUESOS ROCINANTE SOCIEDAD LIMITADA.</t>
  </si>
  <si>
    <t>BENFOOD ALIMENTARIA SOCIEDAD LIMITADA</t>
  </si>
  <si>
    <t>AVECOX SL</t>
  </si>
  <si>
    <t>CARNES OLIVA SL</t>
  </si>
  <si>
    <t>FARTONS POLO SL</t>
  </si>
  <si>
    <t>LA BARRACA ALIMENTACION SLU</t>
  </si>
  <si>
    <t>BARBERA SNACKS SL</t>
  </si>
  <si>
    <t>JOSEFA ESTELLES MAYOR S.L.</t>
  </si>
  <si>
    <t>ANTONIO PAMIES SL</t>
  </si>
  <si>
    <t>GASTRAVAL SL</t>
  </si>
  <si>
    <t>EMBUTIDOS LA COPE SOCIEDAD ANONIMA.</t>
  </si>
  <si>
    <t>MARSHMALLOWS INTERNATIONAL SL</t>
  </si>
  <si>
    <t>SNACKS EL VALLE SL</t>
  </si>
  <si>
    <t>CARNICAS EMBUENA SL</t>
  </si>
  <si>
    <t>COOP OLEICOLA SERRANA DEL PALANCIA COOP V</t>
  </si>
  <si>
    <t>HEALTHY MATRIX WAREHOUSE SL.</t>
  </si>
  <si>
    <t>HERMANOS LOPEZ LLORET SA</t>
  </si>
  <si>
    <t>DICARCONO SL</t>
  </si>
  <si>
    <t>PAIARROP SL</t>
  </si>
  <si>
    <t>OBLEAS QUINTIN SL</t>
  </si>
  <si>
    <t>CONSERVAS FAMILIA CONESA SL.</t>
  </si>
  <si>
    <t>JUMEL ALIMENTARIA SA</t>
  </si>
  <si>
    <t>COES SL</t>
  </si>
  <si>
    <t>PRODUCTOS PILARICA SA</t>
  </si>
  <si>
    <t>MANUFACTURAS TABERNER SA</t>
  </si>
  <si>
    <t>HELBERICA SA</t>
  </si>
  <si>
    <t>PASTELERIA INDUSTRIAL MONTE TURIA SA</t>
  </si>
  <si>
    <t>FOOD VAC SL</t>
  </si>
  <si>
    <t>OLANO VALENCIA SOCIEDAD LIMITADA.</t>
  </si>
  <si>
    <t>PET SNACK COMPANY SL</t>
  </si>
  <si>
    <t>HERBES DEL MOLI SL.</t>
  </si>
  <si>
    <t>PANIFICADORA ESTELLES SL</t>
  </si>
  <si>
    <t>DUPAN SL</t>
  </si>
  <si>
    <t>CHOST SL</t>
  </si>
  <si>
    <t>DISTRIBUCIONES BOLLFROST SL</t>
  </si>
  <si>
    <t>DISFOOD SELECCION SOCIEDAD LIMITADA</t>
  </si>
  <si>
    <t>FARINETES ALIMENTACIO SOCIEDAD LIMITADA</t>
  </si>
  <si>
    <t>CONGELADOS DE LA VEGA SL</t>
  </si>
  <si>
    <t>ISDEAL SL</t>
  </si>
  <si>
    <t>NIF</t>
  </si>
  <si>
    <t>B97832232</t>
  </si>
  <si>
    <t>B28036358</t>
  </si>
  <si>
    <t>B82409772</t>
  </si>
  <si>
    <t>A96945530</t>
  </si>
  <si>
    <t>B82918814</t>
  </si>
  <si>
    <t>A83745695</t>
  </si>
  <si>
    <t>B98189111</t>
  </si>
  <si>
    <t>A63044242</t>
  </si>
  <si>
    <t>A46255881</t>
  </si>
  <si>
    <t>B98189129</t>
  </si>
  <si>
    <t>A97617773</t>
  </si>
  <si>
    <t>A03012655</t>
  </si>
  <si>
    <t>B12536017</t>
  </si>
  <si>
    <t>A03031259</t>
  </si>
  <si>
    <t>A03000072</t>
  </si>
  <si>
    <t>A46226122</t>
  </si>
  <si>
    <t>A46138186</t>
  </si>
  <si>
    <t>A46995908</t>
  </si>
  <si>
    <t>A08941544</t>
  </si>
  <si>
    <t>B46207668</t>
  </si>
  <si>
    <t>B97720650</t>
  </si>
  <si>
    <t>B46739579</t>
  </si>
  <si>
    <t>B96243464</t>
  </si>
  <si>
    <t>B96690524</t>
  </si>
  <si>
    <t>B46062071</t>
  </si>
  <si>
    <t>F54156856</t>
  </si>
  <si>
    <t>A46073540</t>
  </si>
  <si>
    <t>A97616528</t>
  </si>
  <si>
    <t>B46070595</t>
  </si>
  <si>
    <t>B46114724</t>
  </si>
  <si>
    <t>A03008521</t>
  </si>
  <si>
    <t>B53514170</t>
  </si>
  <si>
    <t>A46720884</t>
  </si>
  <si>
    <t>B71064026</t>
  </si>
  <si>
    <t>A46044996</t>
  </si>
  <si>
    <t>B46041729</t>
  </si>
  <si>
    <t>A08329971</t>
  </si>
  <si>
    <t>A96311832</t>
  </si>
  <si>
    <t>B66036799</t>
  </si>
  <si>
    <t>B96776059</t>
  </si>
  <si>
    <t>A03024809</t>
  </si>
  <si>
    <t>A03001963</t>
  </si>
  <si>
    <t>B98622467</t>
  </si>
  <si>
    <t>B02870400</t>
  </si>
  <si>
    <t>B97568653</t>
  </si>
  <si>
    <t>A03115896</t>
  </si>
  <si>
    <t>B46431128</t>
  </si>
  <si>
    <t>A46142477</t>
  </si>
  <si>
    <t>B97022990</t>
  </si>
  <si>
    <t>B96485404</t>
  </si>
  <si>
    <t>A46119103</t>
  </si>
  <si>
    <t>B98374671</t>
  </si>
  <si>
    <t>B97131155</t>
  </si>
  <si>
    <t>B12737755</t>
  </si>
  <si>
    <t>B03189677</t>
  </si>
  <si>
    <t>B46171039</t>
  </si>
  <si>
    <t>B98668510</t>
  </si>
  <si>
    <t>A46126348</t>
  </si>
  <si>
    <t>B46146080</t>
  </si>
  <si>
    <t>B12962874</t>
  </si>
  <si>
    <t>B03482023</t>
  </si>
  <si>
    <t>B46425674</t>
  </si>
  <si>
    <t>B46594784</t>
  </si>
  <si>
    <t>B42549881</t>
  </si>
  <si>
    <t>B96366596</t>
  </si>
  <si>
    <t>B46304937</t>
  </si>
  <si>
    <t>B03069622</t>
  </si>
  <si>
    <t>B46205274</t>
  </si>
  <si>
    <t>A98819287</t>
  </si>
  <si>
    <t>B54126206</t>
  </si>
  <si>
    <t>B53426607</t>
  </si>
  <si>
    <t>B46560884</t>
  </si>
  <si>
    <t>F12236634</t>
  </si>
  <si>
    <t>B42655308</t>
  </si>
  <si>
    <t>A03012978</t>
  </si>
  <si>
    <t>B53264826</t>
  </si>
  <si>
    <t>B46424479</t>
  </si>
  <si>
    <t>B03164050</t>
  </si>
  <si>
    <t>B03154911</t>
  </si>
  <si>
    <t>A46124772</t>
  </si>
  <si>
    <t>B03123478</t>
  </si>
  <si>
    <t>A46108437</t>
  </si>
  <si>
    <t>A46182739</t>
  </si>
  <si>
    <t>A53601167</t>
  </si>
  <si>
    <t>A46262374</t>
  </si>
  <si>
    <t>B98097942</t>
  </si>
  <si>
    <t>B97379648</t>
  </si>
  <si>
    <t>B54524731</t>
  </si>
  <si>
    <t>B53171724</t>
  </si>
  <si>
    <t>B46439105</t>
  </si>
  <si>
    <t>B46282935</t>
  </si>
  <si>
    <t>B46726428</t>
  </si>
  <si>
    <t>B97134852</t>
  </si>
  <si>
    <t>B97965123</t>
  </si>
  <si>
    <t>B96819214</t>
  </si>
  <si>
    <t>B42599126</t>
  </si>
  <si>
    <t>B96063615</t>
  </si>
  <si>
    <t>region</t>
  </si>
  <si>
    <t>Castellón</t>
  </si>
  <si>
    <t>Valencia</t>
  </si>
  <si>
    <t>Alicante</t>
  </si>
  <si>
    <t>CNAE_4</t>
  </si>
  <si>
    <t>CNAE_T</t>
  </si>
  <si>
    <t>Fabricación de productos de molinería</t>
  </si>
  <si>
    <t>Fabricación de galletas y productos de panadería y pastelería de larga duración</t>
  </si>
  <si>
    <t>Elaboración de productos cárnicos y de volatería</t>
  </si>
  <si>
    <t>Elaboración de zumos de frutas y hortalizas</t>
  </si>
  <si>
    <t>Elaboración de otros productos alimenticios n.c.o.p.</t>
  </si>
  <si>
    <t>Elaboración de helados</t>
  </si>
  <si>
    <t>Elaboración de platos y comidas preparados</t>
  </si>
  <si>
    <t>Fabricación de cacao, chocolate y productos de confitería</t>
  </si>
  <si>
    <t>Otro procesado y conservación de frutas y hortalizas</t>
  </si>
  <si>
    <t>Elaboración de especias, salsas y condimentos</t>
  </si>
  <si>
    <t>Procesado y conservación de carne</t>
  </si>
  <si>
    <t>Preparación de leche y otros productos lácteos</t>
  </si>
  <si>
    <t>Fabricación de productos para la alimentación de animales de granja</t>
  </si>
  <si>
    <t>Fabricación de pan y de productos frescos de panadería y pastelería</t>
  </si>
  <si>
    <t>Fabricación de almidones y productos amiláceos</t>
  </si>
  <si>
    <t>Elaboración de café, té e infusiones</t>
  </si>
  <si>
    <t>Procesado de pescados, crustáceos y moluscos</t>
  </si>
  <si>
    <t>Procesado y conservación de patatas</t>
  </si>
  <si>
    <t>Fabricación de quesos</t>
  </si>
  <si>
    <t>Fabricación de pastas alimenticias, cuscús y productos similares</t>
  </si>
  <si>
    <t>Fabricación de aceite de oliva</t>
  </si>
  <si>
    <t>Fabricación de productos para la alimentación de animales de compañía</t>
  </si>
  <si>
    <t>total_assets</t>
  </si>
  <si>
    <t>employees</t>
  </si>
  <si>
    <t>fixed_assets</t>
  </si>
  <si>
    <t>personal_expenses</t>
  </si>
  <si>
    <t>probability</t>
  </si>
  <si>
    <t>beta</t>
  </si>
  <si>
    <t>mean</t>
  </si>
  <si>
    <t>median</t>
  </si>
  <si>
    <t>sd</t>
  </si>
  <si>
    <t>number units below 0,75</t>
  </si>
  <si>
    <t>number units below 0,85</t>
  </si>
  <si>
    <t>number units below 0,95</t>
  </si>
  <si>
    <t>Solo Balance accuracy tiene en cuenta la clase ineficiente</t>
  </si>
  <si>
    <t>0.2</t>
  </si>
  <si>
    <t>0.25</t>
  </si>
  <si>
    <t>0.35</t>
  </si>
  <si>
    <t>0.4</t>
  </si>
  <si>
    <t>0</t>
  </si>
  <si>
    <t>0.3</t>
  </si>
  <si>
    <t>Balanced_Accuracy</t>
  </si>
  <si>
    <t>Empate</t>
  </si>
  <si>
    <t>El elegdo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</si>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</sst>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164" fontId="0" fillId="0" borderId="0" xfId="0" applyNumberFormat="1"/>
    <xf numFmtId="164" fontId="0" fillId="0" borderId="6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3" xfId="0" applyBorder="1"/>
    <xf numFmtId="0" fontId="0" fillId="0" borderId="19" xfId="0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22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0" fillId="0" borderId="3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F15" sqref="F15"/>
    </sheetView>
  </sheetViews>
  <sheetFormatPr baseColWidth="10" defaultRowHeight="15" x14ac:dyDescent="0.25"/>
  <cols>
    <col min="4" max="4" width="11.42578125" customWidth="1"/>
    <col min="5" max="5" width="14.28515625" customWidth="1"/>
    <col min="6" max="6" width="14.7109375" customWidth="1"/>
    <col min="8" max="8" width="11.42578125" customWidth="1"/>
    <col min="10" max="10" width="10.85546875" bestFit="1" customWidth="1"/>
    <col min="11" max="11" width="14.140625" bestFit="1" customWidth="1"/>
    <col min="12" max="12" width="20.140625" bestFit="1" customWidth="1"/>
    <col min="13" max="13" width="17.85546875" bestFit="1" customWidth="1"/>
    <col min="14" max="14" width="20.140625" bestFit="1" customWidth="1"/>
  </cols>
  <sheetData>
    <row r="1" spans="1:14" x14ac:dyDescent="0.25">
      <c r="A1" s="19" t="s">
        <v>13</v>
      </c>
      <c r="B1" s="19" t="s">
        <v>14</v>
      </c>
      <c r="L1" s="42"/>
      <c r="M1" s="42"/>
      <c r="N1" s="42"/>
    </row>
    <row r="2" spans="1:14" x14ac:dyDescent="0.25">
      <c r="A2" s="15" t="s">
        <v>0</v>
      </c>
      <c r="B2" s="15" t="s">
        <v>1</v>
      </c>
      <c r="C2" s="16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8" t="s">
        <v>9</v>
      </c>
      <c r="K2" s="18" t="s">
        <v>10</v>
      </c>
      <c r="L2" s="16" t="s">
        <v>11</v>
      </c>
      <c r="M2" s="18" t="s">
        <v>279</v>
      </c>
    </row>
    <row r="3" spans="1:14" x14ac:dyDescent="0.25">
      <c r="A3" s="41" t="s">
        <v>12</v>
      </c>
      <c r="B3" s="41" t="s">
        <v>278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1</v>
      </c>
      <c r="I3" s="41">
        <v>1</v>
      </c>
      <c r="J3" s="41">
        <v>0.15</v>
      </c>
      <c r="K3" s="41">
        <v>0.15</v>
      </c>
      <c r="L3" s="41">
        <v>0.15</v>
      </c>
      <c r="M3" s="41">
        <v>1</v>
      </c>
      <c r="N3" t="s">
        <v>280</v>
      </c>
    </row>
    <row r="4" spans="1:14" x14ac:dyDescent="0.25">
      <c r="A4" s="41" t="s">
        <v>12</v>
      </c>
      <c r="B4" s="41" t="s">
        <v>275</v>
      </c>
      <c r="C4" s="41">
        <v>1</v>
      </c>
      <c r="D4" s="41">
        <v>1</v>
      </c>
      <c r="E4" s="41">
        <v>1</v>
      </c>
      <c r="F4" s="41">
        <v>1</v>
      </c>
      <c r="G4" s="41">
        <v>1</v>
      </c>
      <c r="H4" s="41">
        <v>1</v>
      </c>
      <c r="I4" s="41">
        <v>1</v>
      </c>
      <c r="J4" s="41">
        <v>0.15</v>
      </c>
      <c r="K4" s="41">
        <v>0.15</v>
      </c>
      <c r="L4" s="41">
        <v>0.15</v>
      </c>
      <c r="M4" s="41">
        <v>1</v>
      </c>
    </row>
    <row r="5" spans="1:14" x14ac:dyDescent="0.25">
      <c r="A5" t="s">
        <v>12</v>
      </c>
      <c r="B5" t="s">
        <v>274</v>
      </c>
      <c r="C5">
        <v>0.93</v>
      </c>
      <c r="D5">
        <v>1</v>
      </c>
      <c r="E5">
        <v>1</v>
      </c>
      <c r="F5">
        <v>0.99</v>
      </c>
      <c r="G5">
        <v>1</v>
      </c>
      <c r="H5">
        <v>0.93</v>
      </c>
      <c r="I5">
        <v>0.97</v>
      </c>
      <c r="J5">
        <v>0.15</v>
      </c>
      <c r="K5">
        <v>0.14000000000000001</v>
      </c>
      <c r="L5">
        <v>0.14000000000000001</v>
      </c>
      <c r="M5">
        <v>0.97</v>
      </c>
    </row>
    <row r="6" spans="1:14" x14ac:dyDescent="0.25">
      <c r="A6" t="s">
        <v>12</v>
      </c>
      <c r="B6">
        <v>0</v>
      </c>
      <c r="C6">
        <v>1</v>
      </c>
      <c r="D6">
        <v>0.88</v>
      </c>
      <c r="E6">
        <v>0.6</v>
      </c>
      <c r="F6">
        <v>1</v>
      </c>
      <c r="G6">
        <v>0.6</v>
      </c>
      <c r="H6">
        <v>1</v>
      </c>
      <c r="I6">
        <v>0.75</v>
      </c>
      <c r="J6">
        <v>0.15</v>
      </c>
      <c r="K6">
        <v>0.15</v>
      </c>
      <c r="L6">
        <v>0.26</v>
      </c>
      <c r="M6">
        <v>0.94</v>
      </c>
    </row>
    <row r="7" spans="1:14" x14ac:dyDescent="0.25">
      <c r="A7" t="s">
        <v>12</v>
      </c>
      <c r="B7" t="s">
        <v>276</v>
      </c>
      <c r="C7">
        <v>0.87</v>
      </c>
      <c r="D7">
        <v>1</v>
      </c>
      <c r="E7">
        <v>1</v>
      </c>
      <c r="F7">
        <v>0.98</v>
      </c>
      <c r="G7">
        <v>1</v>
      </c>
      <c r="H7">
        <v>0.87</v>
      </c>
      <c r="I7">
        <v>0.93</v>
      </c>
      <c r="J7">
        <v>0.15</v>
      </c>
      <c r="K7">
        <v>0.13</v>
      </c>
      <c r="L7">
        <v>0.13</v>
      </c>
      <c r="M7">
        <v>0.93</v>
      </c>
    </row>
    <row r="8" spans="1:14" x14ac:dyDescent="0.25">
      <c r="A8" t="s">
        <v>12</v>
      </c>
      <c r="B8" t="s">
        <v>273</v>
      </c>
      <c r="C8">
        <v>0.87</v>
      </c>
      <c r="D8">
        <v>0.96</v>
      </c>
      <c r="E8">
        <v>0.81</v>
      </c>
      <c r="F8">
        <v>0.98</v>
      </c>
      <c r="G8">
        <v>0.81</v>
      </c>
      <c r="H8">
        <v>0.87</v>
      </c>
      <c r="I8">
        <v>0.84</v>
      </c>
      <c r="J8">
        <v>0.15</v>
      </c>
      <c r="K8">
        <v>0.13</v>
      </c>
      <c r="L8">
        <v>0.16</v>
      </c>
      <c r="M8">
        <v>0.92</v>
      </c>
    </row>
    <row r="9" spans="1:14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1" spans="1:14" x14ac:dyDescent="0.25">
      <c r="A11" s="19" t="s">
        <v>15</v>
      </c>
      <c r="B11" s="19" t="s">
        <v>16</v>
      </c>
      <c r="L11" s="42"/>
      <c r="M11" s="42"/>
      <c r="N11" s="42"/>
    </row>
    <row r="12" spans="1:14" x14ac:dyDescent="0.25">
      <c r="A12" s="25" t="s">
        <v>0</v>
      </c>
      <c r="B12" s="30" t="s">
        <v>1</v>
      </c>
      <c r="C12" s="30" t="s">
        <v>2</v>
      </c>
      <c r="D12" s="30" t="s">
        <v>3</v>
      </c>
      <c r="E12" s="30" t="s">
        <v>4</v>
      </c>
      <c r="F12" s="30" t="s">
        <v>5</v>
      </c>
      <c r="G12" s="30" t="s">
        <v>6</v>
      </c>
      <c r="H12" s="30" t="s">
        <v>7</v>
      </c>
      <c r="I12" s="30" t="s">
        <v>8</v>
      </c>
      <c r="J12" s="30" t="s">
        <v>9</v>
      </c>
      <c r="K12" s="30" t="s">
        <v>10</v>
      </c>
      <c r="L12" s="30" t="s">
        <v>11</v>
      </c>
      <c r="M12" s="26" t="s">
        <v>279</v>
      </c>
    </row>
    <row r="13" spans="1:14" x14ac:dyDescent="0.25">
      <c r="A13" s="41" t="s">
        <v>12</v>
      </c>
      <c r="B13" s="41" t="s">
        <v>278</v>
      </c>
      <c r="C13" s="41">
        <v>0.98</v>
      </c>
      <c r="D13" s="41">
        <v>1</v>
      </c>
      <c r="E13" s="41">
        <v>1</v>
      </c>
      <c r="F13" s="41">
        <v>0.99</v>
      </c>
      <c r="G13" s="41">
        <v>1</v>
      </c>
      <c r="H13" s="41">
        <v>0.98</v>
      </c>
      <c r="I13" s="41">
        <v>0.99</v>
      </c>
      <c r="J13" s="41">
        <v>0.3</v>
      </c>
      <c r="K13" s="41">
        <v>0.28999999999999998</v>
      </c>
      <c r="L13" s="41">
        <v>0.28999999999999998</v>
      </c>
      <c r="M13" s="41">
        <v>0.99</v>
      </c>
      <c r="N13" s="5" t="s">
        <v>281</v>
      </c>
    </row>
    <row r="14" spans="1:14" x14ac:dyDescent="0.25">
      <c r="A14" t="s">
        <v>12</v>
      </c>
      <c r="B14" t="s">
        <v>276</v>
      </c>
      <c r="C14">
        <v>0.97</v>
      </c>
      <c r="D14">
        <v>1</v>
      </c>
      <c r="E14">
        <v>1</v>
      </c>
      <c r="F14">
        <v>0.98</v>
      </c>
      <c r="G14">
        <v>1</v>
      </c>
      <c r="H14">
        <v>0.97</v>
      </c>
      <c r="I14">
        <v>0.99</v>
      </c>
      <c r="J14">
        <v>0.4</v>
      </c>
      <c r="K14">
        <v>0.39</v>
      </c>
      <c r="L14">
        <v>0.39</v>
      </c>
      <c r="M14">
        <v>0.99</v>
      </c>
    </row>
    <row r="15" spans="1:14" x14ac:dyDescent="0.25">
      <c r="A15" t="s">
        <v>12</v>
      </c>
      <c r="B15" t="s">
        <v>274</v>
      </c>
      <c r="C15">
        <v>0.97</v>
      </c>
      <c r="D15">
        <v>1</v>
      </c>
      <c r="E15">
        <v>1</v>
      </c>
      <c r="F15">
        <v>0.99</v>
      </c>
      <c r="G15">
        <v>1</v>
      </c>
      <c r="H15">
        <v>0.97</v>
      </c>
      <c r="I15">
        <v>0.98</v>
      </c>
      <c r="J15">
        <v>0.26</v>
      </c>
      <c r="K15">
        <v>0.25</v>
      </c>
      <c r="L15">
        <v>0.25</v>
      </c>
      <c r="M15">
        <v>0.98</v>
      </c>
    </row>
    <row r="16" spans="1:14" x14ac:dyDescent="0.25">
      <c r="A16" t="s">
        <v>12</v>
      </c>
      <c r="B16" t="s">
        <v>275</v>
      </c>
      <c r="C16">
        <v>0.93</v>
      </c>
      <c r="D16">
        <v>0.97</v>
      </c>
      <c r="E16">
        <v>0.94</v>
      </c>
      <c r="F16">
        <v>0.96</v>
      </c>
      <c r="G16">
        <v>0.94</v>
      </c>
      <c r="H16">
        <v>0.93</v>
      </c>
      <c r="I16">
        <v>0.94</v>
      </c>
      <c r="J16">
        <v>0.35</v>
      </c>
      <c r="K16">
        <v>0.32</v>
      </c>
      <c r="L16">
        <v>0.34</v>
      </c>
      <c r="M16">
        <v>0.95</v>
      </c>
    </row>
    <row r="17" spans="1:13" x14ac:dyDescent="0.25">
      <c r="A17" t="s">
        <v>12</v>
      </c>
      <c r="B17" t="s">
        <v>277</v>
      </c>
      <c r="C17">
        <v>0.87</v>
      </c>
      <c r="D17">
        <v>1</v>
      </c>
      <c r="E17">
        <v>1</v>
      </c>
      <c r="F17">
        <v>0.98</v>
      </c>
      <c r="G17">
        <v>1</v>
      </c>
      <c r="H17">
        <v>0.87</v>
      </c>
      <c r="I17">
        <v>0.93</v>
      </c>
      <c r="J17">
        <v>0.15</v>
      </c>
      <c r="K17">
        <v>0.13</v>
      </c>
      <c r="L17">
        <v>0.13</v>
      </c>
      <c r="M17">
        <v>0.93</v>
      </c>
    </row>
    <row r="18" spans="1:13" x14ac:dyDescent="0.25">
      <c r="A18" t="s">
        <v>12</v>
      </c>
      <c r="B18" t="s">
        <v>273</v>
      </c>
      <c r="C18">
        <v>0.87</v>
      </c>
      <c r="D18">
        <v>0.97</v>
      </c>
      <c r="E18">
        <v>0.87</v>
      </c>
      <c r="F18">
        <v>0.97</v>
      </c>
      <c r="G18">
        <v>0.87</v>
      </c>
      <c r="H18">
        <v>0.87</v>
      </c>
      <c r="I18">
        <v>0.87</v>
      </c>
      <c r="J18">
        <v>0.21</v>
      </c>
      <c r="K18">
        <v>0.18</v>
      </c>
      <c r="L18">
        <v>0.21</v>
      </c>
      <c r="M18">
        <v>0.92</v>
      </c>
    </row>
    <row r="20" spans="1:13" x14ac:dyDescent="0.25">
      <c r="A20" s="1" t="s">
        <v>282</v>
      </c>
      <c r="B20" t="s">
        <v>17</v>
      </c>
    </row>
    <row r="21" spans="1:13" x14ac:dyDescent="0.25">
      <c r="A21" s="1"/>
    </row>
    <row r="22" spans="1:13" x14ac:dyDescent="0.25">
      <c r="A22" t="s">
        <v>19</v>
      </c>
    </row>
    <row r="23" spans="1:13" x14ac:dyDescent="0.25">
      <c r="A23">
        <v>1</v>
      </c>
      <c r="B23" t="s">
        <v>18</v>
      </c>
      <c r="G23" t="s">
        <v>23</v>
      </c>
    </row>
    <row r="24" spans="1:13" x14ac:dyDescent="0.25">
      <c r="A24">
        <v>2</v>
      </c>
      <c r="B24" t="s">
        <v>8</v>
      </c>
      <c r="G24" t="s">
        <v>26</v>
      </c>
    </row>
    <row r="25" spans="1:13" x14ac:dyDescent="0.25">
      <c r="A25">
        <v>3</v>
      </c>
      <c r="B25" t="s">
        <v>20</v>
      </c>
      <c r="G25" t="s">
        <v>25</v>
      </c>
    </row>
    <row r="26" spans="1:13" x14ac:dyDescent="0.25">
      <c r="A26">
        <v>4</v>
      </c>
      <c r="B26" t="s">
        <v>21</v>
      </c>
      <c r="G26" t="s">
        <v>24</v>
      </c>
    </row>
    <row r="28" spans="1:13" x14ac:dyDescent="0.25">
      <c r="A28" t="s">
        <v>22</v>
      </c>
    </row>
    <row r="29" spans="1:13" x14ac:dyDescent="0.25">
      <c r="A29" t="s">
        <v>272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2E4-83D0-4D93-A369-9ACDE5FD21E0}">
  <dimension ref="A1:E3"/>
  <sheetViews>
    <sheetView workbookViewId="0">
      <selection activeCell="A3" sqref="A3:E3"/>
    </sheetView>
  </sheetViews>
  <sheetFormatPr baseColWidth="10" defaultRowHeight="15" x14ac:dyDescent="0.25"/>
  <cols>
    <col min="3" max="3" width="12.42578125" bestFit="1" customWidth="1"/>
    <col min="4" max="4" width="18.7109375" bestFit="1" customWidth="1"/>
    <col min="5" max="5" width="17.28515625" bestFit="1" customWidth="1"/>
  </cols>
  <sheetData>
    <row r="1" spans="1:5" x14ac:dyDescent="0.25">
      <c r="A1" t="s">
        <v>32</v>
      </c>
    </row>
    <row r="2" spans="1:5" x14ac:dyDescent="0.25">
      <c r="A2" s="16" t="s">
        <v>27</v>
      </c>
      <c r="B2" s="17" t="s">
        <v>28</v>
      </c>
      <c r="C2" s="17" t="s">
        <v>29</v>
      </c>
      <c r="D2" s="17" t="s">
        <v>30</v>
      </c>
      <c r="E2" s="18" t="s">
        <v>31</v>
      </c>
    </row>
    <row r="3" spans="1:5" x14ac:dyDescent="0.25">
      <c r="A3">
        <v>0.11600000000000001</v>
      </c>
      <c r="B3">
        <v>0.06</v>
      </c>
      <c r="C3">
        <v>3.0000000000000001E-3</v>
      </c>
      <c r="D3">
        <v>2E-3</v>
      </c>
      <c r="E3">
        <v>0.81899999999999995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0A60-228B-4F7F-B346-71386BB3F9CE}">
  <dimension ref="A1:M98"/>
  <sheetViews>
    <sheetView tabSelected="1" zoomScale="89" workbookViewId="0">
      <selection activeCell="Q20" sqref="Q20"/>
    </sheetView>
  </sheetViews>
  <sheetFormatPr baseColWidth="10" defaultRowHeight="15" x14ac:dyDescent="0.25"/>
  <cols>
    <col min="2" max="2" width="65.28515625" hidden="1" customWidth="1"/>
    <col min="3" max="3" width="10.28515625" hidden="1" customWidth="1"/>
    <col min="4" max="4" width="9.28515625" hidden="1" customWidth="1"/>
    <col min="5" max="5" width="7.85546875" hidden="1" customWidth="1"/>
    <col min="6" max="6" width="71.28515625" hidden="1" customWidth="1"/>
    <col min="7" max="7" width="13.85546875" bestFit="1" customWidth="1"/>
    <col min="8" max="8" width="13.140625" bestFit="1" customWidth="1"/>
    <col min="9" max="9" width="14.28515625" bestFit="1" customWidth="1"/>
    <col min="10" max="10" width="20.5703125" bestFit="1" customWidth="1"/>
    <col min="11" max="11" width="19.5703125" bestFit="1" customWidth="1"/>
    <col min="12" max="12" width="26.85546875" bestFit="1" customWidth="1"/>
    <col min="13" max="13" width="26.85546875" customWidth="1"/>
  </cols>
  <sheetData>
    <row r="1" spans="1:13" x14ac:dyDescent="0.25">
      <c r="A1" s="16" t="s">
        <v>34</v>
      </c>
      <c r="B1" s="17" t="s">
        <v>36</v>
      </c>
      <c r="C1" s="17" t="s">
        <v>134</v>
      </c>
      <c r="D1" s="17" t="s">
        <v>232</v>
      </c>
      <c r="E1" s="17" t="s">
        <v>236</v>
      </c>
      <c r="F1" s="17" t="s">
        <v>237</v>
      </c>
      <c r="G1" s="16" t="s">
        <v>260</v>
      </c>
      <c r="H1" s="17" t="s">
        <v>261</v>
      </c>
      <c r="I1" s="17" t="s">
        <v>262</v>
      </c>
      <c r="J1" s="18" t="s">
        <v>263</v>
      </c>
      <c r="K1" s="15" t="s">
        <v>31</v>
      </c>
      <c r="L1" s="18" t="s">
        <v>33</v>
      </c>
    </row>
    <row r="2" spans="1:13" x14ac:dyDescent="0.25">
      <c r="A2" s="2">
        <v>1</v>
      </c>
      <c r="B2" t="s">
        <v>37</v>
      </c>
      <c r="C2" t="s">
        <v>135</v>
      </c>
      <c r="D2" t="s">
        <v>233</v>
      </c>
      <c r="E2">
        <v>1061</v>
      </c>
      <c r="F2" t="s">
        <v>238</v>
      </c>
      <c r="G2" s="2">
        <v>258.53447999999997</v>
      </c>
      <c r="H2">
        <v>70</v>
      </c>
      <c r="I2">
        <v>84.151780000000002</v>
      </c>
      <c r="J2" s="3">
        <v>16.70692</v>
      </c>
      <c r="K2" s="13">
        <v>460.57785999999999</v>
      </c>
      <c r="L2" s="21">
        <v>0.98902905205133895</v>
      </c>
      <c r="M2" s="20"/>
    </row>
    <row r="3" spans="1:13" x14ac:dyDescent="0.25">
      <c r="A3" s="2">
        <v>2</v>
      </c>
      <c r="B3" t="s">
        <v>38</v>
      </c>
      <c r="C3" t="s">
        <v>136</v>
      </c>
      <c r="D3" t="s">
        <v>234</v>
      </c>
      <c r="E3">
        <v>1061</v>
      </c>
      <c r="F3" t="s">
        <v>238</v>
      </c>
      <c r="G3" s="2">
        <v>184.97800000000001</v>
      </c>
      <c r="H3">
        <v>261</v>
      </c>
      <c r="I3">
        <v>21.754999999999999</v>
      </c>
      <c r="J3" s="3">
        <v>19.923999999999999</v>
      </c>
      <c r="K3" s="13">
        <v>358.13</v>
      </c>
      <c r="L3" s="21">
        <v>0.99858343981322095</v>
      </c>
      <c r="M3" s="20"/>
    </row>
    <row r="4" spans="1:13" x14ac:dyDescent="0.25">
      <c r="A4" s="2">
        <v>3</v>
      </c>
      <c r="B4" t="s">
        <v>39</v>
      </c>
      <c r="C4" t="s">
        <v>137</v>
      </c>
      <c r="D4" t="s">
        <v>234</v>
      </c>
      <c r="E4">
        <v>1072</v>
      </c>
      <c r="F4" t="s">
        <v>239</v>
      </c>
      <c r="G4" s="2">
        <v>128.93343999999999</v>
      </c>
      <c r="H4">
        <v>354</v>
      </c>
      <c r="I4">
        <v>5.75535</v>
      </c>
      <c r="J4" s="3">
        <v>13.70937</v>
      </c>
      <c r="K4" s="13">
        <v>356.94675000000001</v>
      </c>
      <c r="L4" s="21">
        <v>0.99940719703886804</v>
      </c>
      <c r="M4" s="20"/>
    </row>
    <row r="5" spans="1:13" x14ac:dyDescent="0.25">
      <c r="A5" s="2">
        <v>4</v>
      </c>
      <c r="B5" t="s">
        <v>40</v>
      </c>
      <c r="C5" t="s">
        <v>138</v>
      </c>
      <c r="D5" t="s">
        <v>234</v>
      </c>
      <c r="E5">
        <v>1013</v>
      </c>
      <c r="F5" t="s">
        <v>240</v>
      </c>
      <c r="G5" s="2">
        <v>104.21592</v>
      </c>
      <c r="H5">
        <v>968</v>
      </c>
      <c r="I5">
        <v>30.54862</v>
      </c>
      <c r="J5" s="3">
        <v>36.789499999999997</v>
      </c>
      <c r="K5" s="13">
        <v>293.93365999999997</v>
      </c>
      <c r="L5" s="21">
        <v>5.3876588677836997E-5</v>
      </c>
      <c r="M5" s="20"/>
    </row>
    <row r="6" spans="1:13" x14ac:dyDescent="0.25">
      <c r="A6" s="2">
        <v>5</v>
      </c>
      <c r="B6" t="s">
        <v>41</v>
      </c>
      <c r="C6" t="s">
        <v>139</v>
      </c>
      <c r="D6" t="s">
        <v>234</v>
      </c>
      <c r="E6">
        <v>1072</v>
      </c>
      <c r="F6" t="s">
        <v>239</v>
      </c>
      <c r="G6" s="2">
        <v>153.22719000000001</v>
      </c>
      <c r="H6">
        <v>1076</v>
      </c>
      <c r="I6">
        <v>103.75955</v>
      </c>
      <c r="J6" s="3">
        <v>31.753319999999999</v>
      </c>
      <c r="K6" s="13">
        <v>268.27539999999999</v>
      </c>
      <c r="L6" s="21">
        <v>1.55614576962115E-5</v>
      </c>
      <c r="M6" s="20"/>
    </row>
    <row r="7" spans="1:13" x14ac:dyDescent="0.25">
      <c r="A7" s="2">
        <v>6</v>
      </c>
      <c r="B7" t="s">
        <v>42</v>
      </c>
      <c r="C7" t="s">
        <v>140</v>
      </c>
      <c r="D7" t="s">
        <v>234</v>
      </c>
      <c r="E7">
        <v>1032</v>
      </c>
      <c r="F7" t="s">
        <v>241</v>
      </c>
      <c r="G7" s="2">
        <v>160.71100000000001</v>
      </c>
      <c r="H7">
        <v>755</v>
      </c>
      <c r="I7">
        <v>78.164000000000001</v>
      </c>
      <c r="J7" s="3">
        <v>34.210999999999999</v>
      </c>
      <c r="K7" s="13">
        <v>259.06299999999999</v>
      </c>
      <c r="L7" s="21">
        <v>1.55614576962115E-5</v>
      </c>
      <c r="M7" s="20"/>
    </row>
    <row r="8" spans="1:13" x14ac:dyDescent="0.25">
      <c r="A8" s="2">
        <v>7</v>
      </c>
      <c r="B8" t="s">
        <v>43</v>
      </c>
      <c r="C8" t="s">
        <v>141</v>
      </c>
      <c r="D8" t="s">
        <v>234</v>
      </c>
      <c r="E8">
        <v>1089</v>
      </c>
      <c r="F8" t="s">
        <v>242</v>
      </c>
      <c r="G8" s="2">
        <v>119.81216000000001</v>
      </c>
      <c r="H8">
        <v>775</v>
      </c>
      <c r="I8">
        <v>54.310270000000003</v>
      </c>
      <c r="J8" s="3">
        <v>24.608740000000001</v>
      </c>
      <c r="K8" s="13">
        <v>193.64809</v>
      </c>
      <c r="L8" s="21">
        <v>1.55614576962115E-5</v>
      </c>
      <c r="M8" s="20"/>
    </row>
    <row r="9" spans="1:13" x14ac:dyDescent="0.25">
      <c r="A9" s="2">
        <v>8</v>
      </c>
      <c r="B9" t="s">
        <v>44</v>
      </c>
      <c r="C9" t="s">
        <v>142</v>
      </c>
      <c r="D9" t="s">
        <v>234</v>
      </c>
      <c r="E9">
        <v>1052</v>
      </c>
      <c r="F9" t="s">
        <v>243</v>
      </c>
      <c r="G9" s="2">
        <v>258.82499999999999</v>
      </c>
      <c r="H9">
        <v>646</v>
      </c>
      <c r="I9">
        <v>140.68899999999999</v>
      </c>
      <c r="J9" s="3">
        <v>27.872</v>
      </c>
      <c r="K9" s="13">
        <v>189.37</v>
      </c>
      <c r="L9" s="21">
        <v>1.9131395389293499E-4</v>
      </c>
      <c r="M9" s="20"/>
    </row>
    <row r="10" spans="1:13" x14ac:dyDescent="0.25">
      <c r="A10" s="2">
        <v>9</v>
      </c>
      <c r="B10" t="s">
        <v>45</v>
      </c>
      <c r="C10" t="s">
        <v>143</v>
      </c>
      <c r="D10" t="s">
        <v>234</v>
      </c>
      <c r="E10">
        <v>1013</v>
      </c>
      <c r="F10" t="s">
        <v>240</v>
      </c>
      <c r="G10" s="2">
        <v>53.410760000000003</v>
      </c>
      <c r="H10">
        <v>442</v>
      </c>
      <c r="I10">
        <v>24.989920000000001</v>
      </c>
      <c r="J10" s="3">
        <v>19.24766</v>
      </c>
      <c r="K10" s="13">
        <v>170.17626999999999</v>
      </c>
      <c r="L10" s="21">
        <v>0.93102920885810903</v>
      </c>
      <c r="M10" s="20"/>
    </row>
    <row r="11" spans="1:13" x14ac:dyDescent="0.25">
      <c r="A11" s="2">
        <v>10</v>
      </c>
      <c r="B11" t="s">
        <v>46</v>
      </c>
      <c r="C11" t="s">
        <v>144</v>
      </c>
      <c r="D11" t="s">
        <v>234</v>
      </c>
      <c r="E11">
        <v>1072</v>
      </c>
      <c r="F11" t="s">
        <v>239</v>
      </c>
      <c r="G11" s="2">
        <v>91.759829999999994</v>
      </c>
      <c r="H11">
        <v>700</v>
      </c>
      <c r="I11">
        <v>23.202929999999999</v>
      </c>
      <c r="J11" s="3">
        <v>21.750579999999999</v>
      </c>
      <c r="K11" s="13">
        <v>167.72279</v>
      </c>
      <c r="L11" s="21">
        <v>5.6873617798602902E-6</v>
      </c>
      <c r="M11" s="20"/>
    </row>
    <row r="12" spans="1:13" x14ac:dyDescent="0.25">
      <c r="A12" s="2">
        <v>11</v>
      </c>
      <c r="B12" t="s">
        <v>47</v>
      </c>
      <c r="C12" t="s">
        <v>145</v>
      </c>
      <c r="D12" t="s">
        <v>234</v>
      </c>
      <c r="E12">
        <v>1085</v>
      </c>
      <c r="F12" t="s">
        <v>244</v>
      </c>
      <c r="G12" s="2">
        <v>121.19320999999999</v>
      </c>
      <c r="H12">
        <v>689</v>
      </c>
      <c r="I12">
        <v>80.007300000000001</v>
      </c>
      <c r="J12" s="3">
        <v>22.94304</v>
      </c>
      <c r="K12" s="13">
        <v>161.14993999999999</v>
      </c>
      <c r="L12" s="21">
        <v>1.55631115363875E-5</v>
      </c>
      <c r="M12" s="20"/>
    </row>
    <row r="13" spans="1:13" x14ac:dyDescent="0.25">
      <c r="A13" s="2">
        <v>12</v>
      </c>
      <c r="B13" t="s">
        <v>48</v>
      </c>
      <c r="C13" t="s">
        <v>146</v>
      </c>
      <c r="D13" t="s">
        <v>235</v>
      </c>
      <c r="E13">
        <v>1082</v>
      </c>
      <c r="F13" t="s">
        <v>245</v>
      </c>
      <c r="G13" s="2">
        <v>87.312659999999994</v>
      </c>
      <c r="H13">
        <v>300</v>
      </c>
      <c r="I13">
        <v>22.32</v>
      </c>
      <c r="J13" s="3">
        <v>11.0783</v>
      </c>
      <c r="K13" s="13">
        <v>127.74166</v>
      </c>
      <c r="L13" s="21">
        <v>3.3080828978127003E-5</v>
      </c>
      <c r="M13" s="20"/>
    </row>
    <row r="14" spans="1:13" x14ac:dyDescent="0.25">
      <c r="A14" s="2">
        <v>13</v>
      </c>
      <c r="B14" t="s">
        <v>49</v>
      </c>
      <c r="C14" t="s">
        <v>147</v>
      </c>
      <c r="D14" t="s">
        <v>234</v>
      </c>
      <c r="E14">
        <v>1039</v>
      </c>
      <c r="F14" t="s">
        <v>246</v>
      </c>
      <c r="G14" s="2">
        <v>37.775979999999997</v>
      </c>
      <c r="H14">
        <v>684</v>
      </c>
      <c r="I14">
        <v>12.252190000000001</v>
      </c>
      <c r="J14" s="3">
        <v>20.496749999999999</v>
      </c>
      <c r="K14" s="13">
        <v>120.93779000000001</v>
      </c>
      <c r="L14" s="21">
        <v>1.3648503373759899E-3</v>
      </c>
      <c r="M14" s="20"/>
    </row>
    <row r="15" spans="1:13" x14ac:dyDescent="0.25">
      <c r="A15" s="2">
        <v>14</v>
      </c>
      <c r="B15" t="s">
        <v>50</v>
      </c>
      <c r="C15" t="s">
        <v>148</v>
      </c>
      <c r="D15" t="s">
        <v>235</v>
      </c>
      <c r="E15">
        <v>1052</v>
      </c>
      <c r="F15" t="s">
        <v>243</v>
      </c>
      <c r="G15" s="2">
        <v>88.355999999999995</v>
      </c>
      <c r="H15">
        <v>381</v>
      </c>
      <c r="I15">
        <v>31.928999999999998</v>
      </c>
      <c r="J15" s="3">
        <v>14.734999999999999</v>
      </c>
      <c r="K15" s="13">
        <v>112.76600000000001</v>
      </c>
      <c r="L15" s="21">
        <v>4.1861783358521101E-5</v>
      </c>
      <c r="M15" s="20"/>
    </row>
    <row r="16" spans="1:13" x14ac:dyDescent="0.25">
      <c r="A16" s="2">
        <v>15</v>
      </c>
      <c r="B16" t="s">
        <v>51</v>
      </c>
      <c r="C16" t="s">
        <v>149</v>
      </c>
      <c r="D16" t="s">
        <v>235</v>
      </c>
      <c r="E16">
        <v>1082</v>
      </c>
      <c r="F16" t="s">
        <v>245</v>
      </c>
      <c r="G16" s="2">
        <v>95.189260000000004</v>
      </c>
      <c r="H16">
        <v>233</v>
      </c>
      <c r="I16">
        <v>6.2578199999999997</v>
      </c>
      <c r="J16" s="3">
        <v>9.1925799999999995</v>
      </c>
      <c r="K16" s="13">
        <v>106.79303</v>
      </c>
      <c r="L16" s="21">
        <v>1.42353366017722E-3</v>
      </c>
      <c r="M16" s="20"/>
    </row>
    <row r="17" spans="1:13" x14ac:dyDescent="0.25">
      <c r="A17" s="2">
        <v>16</v>
      </c>
      <c r="B17" t="s">
        <v>52</v>
      </c>
      <c r="C17" t="s">
        <v>150</v>
      </c>
      <c r="D17" t="s">
        <v>234</v>
      </c>
      <c r="E17">
        <v>1052</v>
      </c>
      <c r="F17" t="s">
        <v>243</v>
      </c>
      <c r="G17" s="2">
        <v>57.017159999999997</v>
      </c>
      <c r="H17">
        <v>675</v>
      </c>
      <c r="I17">
        <v>27.321300000000001</v>
      </c>
      <c r="J17" s="3">
        <v>11.223319999999999</v>
      </c>
      <c r="K17" s="13">
        <v>106.55417</v>
      </c>
      <c r="L17" s="21">
        <v>2.36929889031345E-4</v>
      </c>
      <c r="M17" s="20"/>
    </row>
    <row r="18" spans="1:13" x14ac:dyDescent="0.25">
      <c r="A18" s="2">
        <v>17</v>
      </c>
      <c r="B18" t="s">
        <v>53</v>
      </c>
      <c r="C18" t="s">
        <v>151</v>
      </c>
      <c r="D18" t="s">
        <v>234</v>
      </c>
      <c r="E18">
        <v>1061</v>
      </c>
      <c r="F18" t="s">
        <v>238</v>
      </c>
      <c r="G18" s="2">
        <v>35.782559999999997</v>
      </c>
      <c r="H18">
        <v>77</v>
      </c>
      <c r="I18">
        <v>6.8143099999999999</v>
      </c>
      <c r="J18" s="3">
        <v>2.9470800000000001</v>
      </c>
      <c r="K18" s="13">
        <v>104.98694</v>
      </c>
      <c r="L18" s="21">
        <v>0.99999420981701903</v>
      </c>
      <c r="M18" s="20"/>
    </row>
    <row r="19" spans="1:13" x14ac:dyDescent="0.25">
      <c r="A19" s="2">
        <v>18</v>
      </c>
      <c r="B19" t="s">
        <v>54</v>
      </c>
      <c r="C19" t="s">
        <v>152</v>
      </c>
      <c r="D19" t="s">
        <v>234</v>
      </c>
      <c r="E19">
        <v>1013</v>
      </c>
      <c r="F19" t="s">
        <v>240</v>
      </c>
      <c r="G19" s="2">
        <v>25.98742</v>
      </c>
      <c r="H19">
        <v>185</v>
      </c>
      <c r="I19">
        <v>2.6794600000000002</v>
      </c>
      <c r="J19" s="3">
        <v>6.3018999999999998</v>
      </c>
      <c r="K19" s="13">
        <v>93.702399999999997</v>
      </c>
      <c r="L19" s="21">
        <v>0.99999943125907198</v>
      </c>
      <c r="M19" s="20"/>
    </row>
    <row r="20" spans="1:13" x14ac:dyDescent="0.25">
      <c r="A20" s="2">
        <v>19</v>
      </c>
      <c r="B20" t="s">
        <v>55</v>
      </c>
      <c r="C20" t="s">
        <v>153</v>
      </c>
      <c r="D20" t="s">
        <v>235</v>
      </c>
      <c r="E20">
        <v>1084</v>
      </c>
      <c r="F20" t="s">
        <v>247</v>
      </c>
      <c r="G20" s="2">
        <v>57.101500000000001</v>
      </c>
      <c r="H20">
        <v>427</v>
      </c>
      <c r="I20">
        <v>13.864319999999999</v>
      </c>
      <c r="J20" s="3">
        <v>15.828010000000001</v>
      </c>
      <c r="K20" s="13">
        <v>87.709950000000006</v>
      </c>
      <c r="L20" s="21">
        <v>6.1555636732268905E-7</v>
      </c>
      <c r="M20" s="20"/>
    </row>
    <row r="21" spans="1:13" x14ac:dyDescent="0.25">
      <c r="A21" s="2">
        <v>20</v>
      </c>
      <c r="B21" t="s">
        <v>56</v>
      </c>
      <c r="C21" t="s">
        <v>154</v>
      </c>
      <c r="D21" t="s">
        <v>234</v>
      </c>
      <c r="E21">
        <v>1061</v>
      </c>
      <c r="F21" t="s">
        <v>238</v>
      </c>
      <c r="G21" s="2">
        <v>91.190070000000006</v>
      </c>
      <c r="H21">
        <v>50</v>
      </c>
      <c r="I21">
        <v>11.970190000000001</v>
      </c>
      <c r="J21" s="3">
        <v>1.68336</v>
      </c>
      <c r="K21" s="13">
        <v>86.428319999999999</v>
      </c>
      <c r="L21" s="21">
        <v>0.99415067235064303</v>
      </c>
      <c r="M21" s="20"/>
    </row>
    <row r="22" spans="1:13" x14ac:dyDescent="0.25">
      <c r="A22" s="2">
        <v>21</v>
      </c>
      <c r="B22" t="s">
        <v>57</v>
      </c>
      <c r="C22" t="s">
        <v>155</v>
      </c>
      <c r="D22" t="s">
        <v>234</v>
      </c>
      <c r="E22">
        <v>1089</v>
      </c>
      <c r="F22" t="s">
        <v>242</v>
      </c>
      <c r="G22" s="2">
        <v>54.239100000000001</v>
      </c>
      <c r="H22">
        <v>512</v>
      </c>
      <c r="I22">
        <v>21.912680000000002</v>
      </c>
      <c r="J22" s="3">
        <v>12.504899999999999</v>
      </c>
      <c r="K22" s="13">
        <v>81.399730000000005</v>
      </c>
      <c r="L22" s="21">
        <v>4.3482457864341101E-5</v>
      </c>
      <c r="M22" s="20"/>
    </row>
    <row r="23" spans="1:13" x14ac:dyDescent="0.25">
      <c r="A23" s="2">
        <v>22</v>
      </c>
      <c r="B23" t="s">
        <v>58</v>
      </c>
      <c r="C23" t="s">
        <v>156</v>
      </c>
      <c r="D23" t="s">
        <v>234</v>
      </c>
      <c r="E23">
        <v>1011</v>
      </c>
      <c r="F23" t="s">
        <v>248</v>
      </c>
      <c r="G23" s="2">
        <v>24.705490000000001</v>
      </c>
      <c r="H23">
        <v>212</v>
      </c>
      <c r="I23">
        <v>11.462249999999999</v>
      </c>
      <c r="J23" s="3">
        <v>8.0012500000000006</v>
      </c>
      <c r="K23" s="13">
        <v>80.893169999999998</v>
      </c>
      <c r="L23" s="21">
        <v>5.1587218074649097E-2</v>
      </c>
      <c r="M23" s="20"/>
    </row>
    <row r="24" spans="1:13" x14ac:dyDescent="0.25">
      <c r="A24" s="2">
        <v>23</v>
      </c>
      <c r="B24" t="s">
        <v>59</v>
      </c>
      <c r="C24" t="s">
        <v>157</v>
      </c>
      <c r="D24" t="s">
        <v>234</v>
      </c>
      <c r="E24">
        <v>1072</v>
      </c>
      <c r="F24" t="s">
        <v>239</v>
      </c>
      <c r="G24" s="2">
        <v>48.947310000000002</v>
      </c>
      <c r="H24">
        <v>429</v>
      </c>
      <c r="I24">
        <v>28.06521</v>
      </c>
      <c r="J24" s="3">
        <v>10.966139999999999</v>
      </c>
      <c r="K24" s="13">
        <v>79.944609999999997</v>
      </c>
      <c r="L24" s="21">
        <v>1.5561494504989802E-5</v>
      </c>
      <c r="M24" s="20"/>
    </row>
    <row r="25" spans="1:13" x14ac:dyDescent="0.25">
      <c r="A25" s="2">
        <v>24</v>
      </c>
      <c r="B25" t="s">
        <v>60</v>
      </c>
      <c r="C25" t="s">
        <v>158</v>
      </c>
      <c r="D25" t="s">
        <v>234</v>
      </c>
      <c r="E25">
        <v>1054</v>
      </c>
      <c r="F25" t="s">
        <v>249</v>
      </c>
      <c r="G25" s="2">
        <v>44.320030000000003</v>
      </c>
      <c r="H25">
        <v>243</v>
      </c>
      <c r="I25">
        <v>24.00037</v>
      </c>
      <c r="J25" s="3">
        <v>8.4171399999999998</v>
      </c>
      <c r="K25" s="13">
        <v>74.701719999999995</v>
      </c>
      <c r="L25" s="21">
        <v>1.55883232022536E-5</v>
      </c>
      <c r="M25" s="20"/>
    </row>
    <row r="26" spans="1:13" x14ac:dyDescent="0.25">
      <c r="A26" s="2">
        <v>25</v>
      </c>
      <c r="B26" t="s">
        <v>61</v>
      </c>
      <c r="C26" t="s">
        <v>159</v>
      </c>
      <c r="D26" t="s">
        <v>234</v>
      </c>
      <c r="E26">
        <v>1091</v>
      </c>
      <c r="F26" t="s">
        <v>250</v>
      </c>
      <c r="G26" s="2">
        <v>29.314450000000001</v>
      </c>
      <c r="H26">
        <v>80</v>
      </c>
      <c r="I26">
        <v>10.31475</v>
      </c>
      <c r="J26" s="3">
        <v>2.9066999999999998</v>
      </c>
      <c r="K26" s="13">
        <v>72.687579999999997</v>
      </c>
      <c r="L26" s="21">
        <v>3.9674056752257499E-2</v>
      </c>
      <c r="M26" s="20"/>
    </row>
    <row r="27" spans="1:13" x14ac:dyDescent="0.25">
      <c r="A27" s="2">
        <v>26</v>
      </c>
      <c r="B27" t="s">
        <v>62</v>
      </c>
      <c r="C27" t="s">
        <v>160</v>
      </c>
      <c r="D27" t="s">
        <v>235</v>
      </c>
      <c r="E27">
        <v>1061</v>
      </c>
      <c r="F27" t="s">
        <v>238</v>
      </c>
      <c r="G27" s="2">
        <v>27.93431</v>
      </c>
      <c r="H27">
        <v>80</v>
      </c>
      <c r="I27">
        <v>12.99591</v>
      </c>
      <c r="J27" s="3">
        <v>2.1669800000000001</v>
      </c>
      <c r="K27" s="13">
        <v>72.566689999999994</v>
      </c>
      <c r="L27" s="21">
        <v>0.97014288447063102</v>
      </c>
      <c r="M27" s="20"/>
    </row>
    <row r="28" spans="1:13" x14ac:dyDescent="0.25">
      <c r="A28" s="2">
        <v>27</v>
      </c>
      <c r="B28" t="s">
        <v>63</v>
      </c>
      <c r="C28" t="s">
        <v>161</v>
      </c>
      <c r="D28" t="s">
        <v>234</v>
      </c>
      <c r="E28">
        <v>1089</v>
      </c>
      <c r="F28" t="s">
        <v>242</v>
      </c>
      <c r="G28" s="2">
        <v>72.058199999999999</v>
      </c>
      <c r="H28">
        <v>160</v>
      </c>
      <c r="I28">
        <v>33.251840000000001</v>
      </c>
      <c r="J28" s="3">
        <v>8.0351300000000005</v>
      </c>
      <c r="K28" s="13">
        <v>72.10136</v>
      </c>
      <c r="L28" s="21">
        <v>2.0806686030483399E-4</v>
      </c>
      <c r="M28" s="20"/>
    </row>
    <row r="29" spans="1:13" x14ac:dyDescent="0.25">
      <c r="A29" s="2">
        <v>28</v>
      </c>
      <c r="B29" t="s">
        <v>64</v>
      </c>
      <c r="C29" t="s">
        <v>162</v>
      </c>
      <c r="D29" t="s">
        <v>234</v>
      </c>
      <c r="E29">
        <v>1032</v>
      </c>
      <c r="F29" t="s">
        <v>241</v>
      </c>
      <c r="G29" s="2">
        <v>104.80959</v>
      </c>
      <c r="H29">
        <v>83</v>
      </c>
      <c r="I29">
        <v>70.399780000000007</v>
      </c>
      <c r="J29" s="3">
        <v>5.0160200000000001</v>
      </c>
      <c r="K29" s="13">
        <v>72.060540000000003</v>
      </c>
      <c r="L29" s="21">
        <v>9.915040977446219E-4</v>
      </c>
      <c r="M29" s="20"/>
    </row>
    <row r="30" spans="1:13" x14ac:dyDescent="0.25">
      <c r="A30" s="2">
        <v>29</v>
      </c>
      <c r="B30" t="s">
        <v>65</v>
      </c>
      <c r="C30" t="s">
        <v>163</v>
      </c>
      <c r="D30" t="s">
        <v>234</v>
      </c>
      <c r="E30">
        <v>1084</v>
      </c>
      <c r="F30" t="s">
        <v>247</v>
      </c>
      <c r="G30" s="2">
        <v>45.371110000000002</v>
      </c>
      <c r="H30">
        <v>175</v>
      </c>
      <c r="I30">
        <v>18.089729999999999</v>
      </c>
      <c r="J30" s="3">
        <v>7.0525099999999998</v>
      </c>
      <c r="K30" s="13">
        <v>65.312870000000004</v>
      </c>
      <c r="L30" s="21">
        <v>3.08285061080271E-5</v>
      </c>
      <c r="M30" s="20"/>
    </row>
    <row r="31" spans="1:13" x14ac:dyDescent="0.25">
      <c r="A31" s="2">
        <v>30</v>
      </c>
      <c r="B31" t="s">
        <v>66</v>
      </c>
      <c r="C31" t="s">
        <v>164</v>
      </c>
      <c r="D31" t="s">
        <v>234</v>
      </c>
      <c r="E31">
        <v>1013</v>
      </c>
      <c r="F31" t="s">
        <v>240</v>
      </c>
      <c r="G31" s="2">
        <v>40.884529999999998</v>
      </c>
      <c r="H31">
        <v>330</v>
      </c>
      <c r="I31">
        <v>13.158620000000001</v>
      </c>
      <c r="J31" s="3">
        <v>11.893929999999999</v>
      </c>
      <c r="K31" s="13">
        <v>65.175539999999998</v>
      </c>
      <c r="L31" s="21">
        <v>7.04522376548944E-7</v>
      </c>
      <c r="M31" s="20"/>
    </row>
    <row r="32" spans="1:13" x14ac:dyDescent="0.25">
      <c r="A32" s="2">
        <v>31</v>
      </c>
      <c r="B32" t="s">
        <v>67</v>
      </c>
      <c r="C32" t="s">
        <v>165</v>
      </c>
      <c r="D32" t="s">
        <v>235</v>
      </c>
      <c r="E32">
        <v>1039</v>
      </c>
      <c r="F32" t="s">
        <v>246</v>
      </c>
      <c r="G32" s="2">
        <v>39.72542</v>
      </c>
      <c r="H32">
        <v>180</v>
      </c>
      <c r="I32">
        <v>4.1406299999999998</v>
      </c>
      <c r="J32" s="3">
        <v>5.2284100000000002</v>
      </c>
      <c r="K32" s="13">
        <v>63.40157</v>
      </c>
      <c r="L32" s="21">
        <v>1.8150966086816201E-6</v>
      </c>
      <c r="M32" s="20"/>
    </row>
    <row r="33" spans="1:13" x14ac:dyDescent="0.25">
      <c r="A33" s="2">
        <v>32</v>
      </c>
      <c r="B33" t="s">
        <v>68</v>
      </c>
      <c r="C33" t="s">
        <v>166</v>
      </c>
      <c r="D33" t="s">
        <v>234</v>
      </c>
      <c r="E33">
        <v>1082</v>
      </c>
      <c r="F33" t="s">
        <v>245</v>
      </c>
      <c r="G33" s="2">
        <v>56.800460000000001</v>
      </c>
      <c r="H33">
        <v>273</v>
      </c>
      <c r="I33">
        <v>20.172249999999998</v>
      </c>
      <c r="J33" s="3">
        <v>8.2440499999999997</v>
      </c>
      <c r="K33" s="13">
        <v>61.48516</v>
      </c>
      <c r="L33" s="21">
        <v>1.8447131745769101E-4</v>
      </c>
      <c r="M33" s="20"/>
    </row>
    <row r="34" spans="1:13" x14ac:dyDescent="0.25">
      <c r="A34" s="2">
        <v>33</v>
      </c>
      <c r="B34" t="s">
        <v>69</v>
      </c>
      <c r="C34" t="s">
        <v>167</v>
      </c>
      <c r="D34" t="s">
        <v>234</v>
      </c>
      <c r="E34">
        <v>1032</v>
      </c>
      <c r="F34" t="s">
        <v>241</v>
      </c>
      <c r="G34" s="2">
        <v>68.658940000000001</v>
      </c>
      <c r="H34">
        <v>409</v>
      </c>
      <c r="I34">
        <v>26.273810000000001</v>
      </c>
      <c r="J34" s="3">
        <v>9.0206900000000001</v>
      </c>
      <c r="K34" s="13">
        <v>58.733089999999997</v>
      </c>
      <c r="L34" s="21">
        <v>1.9122841948460099E-4</v>
      </c>
      <c r="M34" s="20"/>
    </row>
    <row r="35" spans="1:13" x14ac:dyDescent="0.25">
      <c r="A35" s="2">
        <v>34</v>
      </c>
      <c r="B35" t="s">
        <v>70</v>
      </c>
      <c r="C35" t="s">
        <v>168</v>
      </c>
      <c r="D35" t="s">
        <v>234</v>
      </c>
      <c r="E35">
        <v>1039</v>
      </c>
      <c r="F35" t="s">
        <v>246</v>
      </c>
      <c r="G35" s="2">
        <v>47.505749999999999</v>
      </c>
      <c r="H35">
        <v>277</v>
      </c>
      <c r="I35">
        <v>19.046980000000001</v>
      </c>
      <c r="J35" s="3">
        <v>8.6825700000000001</v>
      </c>
      <c r="K35" s="13">
        <v>56.053069999999998</v>
      </c>
      <c r="L35" s="21">
        <v>3.2523628698766198E-5</v>
      </c>
      <c r="M35" s="20"/>
    </row>
    <row r="36" spans="1:13" x14ac:dyDescent="0.25">
      <c r="A36" s="2">
        <v>35</v>
      </c>
      <c r="B36" t="s">
        <v>71</v>
      </c>
      <c r="C36" t="s">
        <v>169</v>
      </c>
      <c r="D36" t="s">
        <v>234</v>
      </c>
      <c r="E36">
        <v>1039</v>
      </c>
      <c r="F36" t="s">
        <v>246</v>
      </c>
      <c r="G36" s="2">
        <v>36.987879999999997</v>
      </c>
      <c r="H36">
        <v>212</v>
      </c>
      <c r="I36">
        <v>10.16877</v>
      </c>
      <c r="J36" s="3">
        <v>5.7800799999999999</v>
      </c>
      <c r="K36" s="13">
        <v>55.245080000000002</v>
      </c>
      <c r="L36" s="21">
        <v>1.6716957014439901E-5</v>
      </c>
      <c r="M36" s="20"/>
    </row>
    <row r="37" spans="1:13" x14ac:dyDescent="0.25">
      <c r="A37" s="2">
        <v>36</v>
      </c>
      <c r="B37" t="s">
        <v>72</v>
      </c>
      <c r="C37" t="s">
        <v>170</v>
      </c>
      <c r="D37" t="s">
        <v>234</v>
      </c>
      <c r="E37">
        <v>1084</v>
      </c>
      <c r="F37" t="s">
        <v>247</v>
      </c>
      <c r="G37" s="2">
        <v>67.592039999999997</v>
      </c>
      <c r="H37">
        <v>53</v>
      </c>
      <c r="I37">
        <v>5.20946</v>
      </c>
      <c r="J37" s="3">
        <v>3.9080900000000001</v>
      </c>
      <c r="K37" s="13">
        <v>54.911090000000002</v>
      </c>
      <c r="L37" s="21">
        <v>0.99411286071291805</v>
      </c>
      <c r="M37" s="20"/>
    </row>
    <row r="38" spans="1:13" x14ac:dyDescent="0.25">
      <c r="A38" s="2">
        <v>37</v>
      </c>
      <c r="B38" t="s">
        <v>73</v>
      </c>
      <c r="C38" t="s">
        <v>171</v>
      </c>
      <c r="D38" t="s">
        <v>234</v>
      </c>
      <c r="E38">
        <v>1071</v>
      </c>
      <c r="F38" t="s">
        <v>251</v>
      </c>
      <c r="G38" s="2">
        <v>48.902000000000001</v>
      </c>
      <c r="H38">
        <v>134</v>
      </c>
      <c r="I38">
        <v>20.096</v>
      </c>
      <c r="J38" s="3">
        <v>6.3849999999999998</v>
      </c>
      <c r="K38" s="13">
        <v>52.773000000000003</v>
      </c>
      <c r="L38" s="21">
        <v>2.1874889051764999E-4</v>
      </c>
      <c r="M38" s="20"/>
    </row>
    <row r="39" spans="1:13" x14ac:dyDescent="0.25">
      <c r="A39" s="2">
        <v>38</v>
      </c>
      <c r="B39" t="s">
        <v>74</v>
      </c>
      <c r="C39" t="s">
        <v>172</v>
      </c>
      <c r="D39" t="s">
        <v>234</v>
      </c>
      <c r="E39">
        <v>1062</v>
      </c>
      <c r="F39" t="s">
        <v>252</v>
      </c>
      <c r="G39" s="2">
        <v>39.848030000000001</v>
      </c>
      <c r="H39">
        <v>345</v>
      </c>
      <c r="I39">
        <v>20.653849999999998</v>
      </c>
      <c r="J39" s="3">
        <v>10.59159</v>
      </c>
      <c r="K39" s="13">
        <v>52.231670000000001</v>
      </c>
      <c r="L39" s="21">
        <v>1.5569555474548299E-5</v>
      </c>
      <c r="M39" s="20"/>
    </row>
    <row r="40" spans="1:13" x14ac:dyDescent="0.25">
      <c r="A40" s="2">
        <v>39</v>
      </c>
      <c r="B40" t="s">
        <v>75</v>
      </c>
      <c r="C40" t="s">
        <v>173</v>
      </c>
      <c r="D40" t="s">
        <v>234</v>
      </c>
      <c r="E40">
        <v>1085</v>
      </c>
      <c r="F40" t="s">
        <v>244</v>
      </c>
      <c r="G40" s="2">
        <v>36.093119999999999</v>
      </c>
      <c r="H40">
        <v>240</v>
      </c>
      <c r="I40">
        <v>11.011509999999999</v>
      </c>
      <c r="J40" s="3">
        <v>7.2418899999999997</v>
      </c>
      <c r="K40" s="13">
        <v>46.878</v>
      </c>
      <c r="L40" s="21">
        <v>1.6952529884872701E-5</v>
      </c>
      <c r="M40" s="20"/>
    </row>
    <row r="41" spans="1:13" x14ac:dyDescent="0.25">
      <c r="A41" s="2">
        <v>40</v>
      </c>
      <c r="B41" t="s">
        <v>76</v>
      </c>
      <c r="C41" t="s">
        <v>174</v>
      </c>
      <c r="D41" t="s">
        <v>234</v>
      </c>
      <c r="E41">
        <v>1039</v>
      </c>
      <c r="F41" t="s">
        <v>246</v>
      </c>
      <c r="G41" s="2">
        <v>52.40943</v>
      </c>
      <c r="H41">
        <v>170</v>
      </c>
      <c r="I41">
        <v>23.811360000000001</v>
      </c>
      <c r="J41" s="3">
        <v>1.56559</v>
      </c>
      <c r="K41" s="13">
        <v>42.861989999999999</v>
      </c>
      <c r="L41" s="21">
        <v>2.1055450312579301E-4</v>
      </c>
      <c r="M41" s="20"/>
    </row>
    <row r="42" spans="1:13" x14ac:dyDescent="0.25">
      <c r="A42" s="2">
        <v>41</v>
      </c>
      <c r="B42" t="s">
        <v>77</v>
      </c>
      <c r="C42" t="s">
        <v>175</v>
      </c>
      <c r="D42" t="s">
        <v>235</v>
      </c>
      <c r="E42">
        <v>1083</v>
      </c>
      <c r="F42" t="s">
        <v>253</v>
      </c>
      <c r="G42" s="2">
        <v>35.292409999999997</v>
      </c>
      <c r="H42">
        <v>150</v>
      </c>
      <c r="I42">
        <v>8.8148</v>
      </c>
      <c r="J42" s="3">
        <v>5.2067500000000004</v>
      </c>
      <c r="K42" s="13">
        <v>42.340600000000002</v>
      </c>
      <c r="L42" s="21">
        <v>1.56978995910384E-4</v>
      </c>
      <c r="M42" s="20"/>
    </row>
    <row r="43" spans="1:13" x14ac:dyDescent="0.25">
      <c r="A43" s="2">
        <v>42</v>
      </c>
      <c r="B43" t="s">
        <v>78</v>
      </c>
      <c r="C43" t="s">
        <v>176</v>
      </c>
      <c r="D43" t="s">
        <v>235</v>
      </c>
      <c r="E43">
        <v>1039</v>
      </c>
      <c r="F43" t="s">
        <v>246</v>
      </c>
      <c r="G43" s="2">
        <v>52.92877</v>
      </c>
      <c r="H43">
        <v>86</v>
      </c>
      <c r="I43">
        <v>6.09842</v>
      </c>
      <c r="J43" s="3">
        <v>2.3121200000000002</v>
      </c>
      <c r="K43" s="13">
        <v>37.630429999999997</v>
      </c>
      <c r="L43" s="21">
        <v>2.8629661275093601E-3</v>
      </c>
      <c r="M43" s="20"/>
    </row>
    <row r="44" spans="1:13" x14ac:dyDescent="0.25">
      <c r="A44" s="2">
        <v>43</v>
      </c>
      <c r="B44" t="s">
        <v>79</v>
      </c>
      <c r="C44" t="s">
        <v>177</v>
      </c>
      <c r="D44" t="s">
        <v>234</v>
      </c>
      <c r="E44">
        <v>1089</v>
      </c>
      <c r="F44" t="s">
        <v>242</v>
      </c>
      <c r="G44" s="2">
        <v>16.143889999999999</v>
      </c>
      <c r="H44">
        <v>58</v>
      </c>
      <c r="I44">
        <v>6.4555699999999998</v>
      </c>
      <c r="J44" s="3">
        <v>1.8514999999999999</v>
      </c>
      <c r="K44" s="13">
        <v>37.443269999999998</v>
      </c>
      <c r="L44" s="21">
        <v>3.1020556714135301E-2</v>
      </c>
      <c r="M44" s="20"/>
    </row>
    <row r="45" spans="1:13" x14ac:dyDescent="0.25">
      <c r="A45" s="2">
        <v>44</v>
      </c>
      <c r="B45" t="s">
        <v>80</v>
      </c>
      <c r="C45" t="s">
        <v>178</v>
      </c>
      <c r="D45" t="s">
        <v>234</v>
      </c>
      <c r="E45">
        <v>1021</v>
      </c>
      <c r="F45" t="s">
        <v>254</v>
      </c>
      <c r="G45" s="2">
        <v>23.801300000000001</v>
      </c>
      <c r="H45">
        <v>93</v>
      </c>
      <c r="I45">
        <v>1.51935</v>
      </c>
      <c r="J45" s="3">
        <v>3.6818399999999998</v>
      </c>
      <c r="K45" s="13">
        <v>36.991599999999998</v>
      </c>
      <c r="L45" s="21">
        <v>1.80139214863713E-2</v>
      </c>
      <c r="M45" s="20"/>
    </row>
    <row r="46" spans="1:13" x14ac:dyDescent="0.25">
      <c r="A46" s="2">
        <v>45</v>
      </c>
      <c r="B46" t="s">
        <v>81</v>
      </c>
      <c r="C46" t="s">
        <v>179</v>
      </c>
      <c r="D46" t="s">
        <v>234</v>
      </c>
      <c r="E46">
        <v>1031</v>
      </c>
      <c r="F46" t="s">
        <v>255</v>
      </c>
      <c r="G46" s="2">
        <v>25.468920000000001</v>
      </c>
      <c r="H46">
        <v>172</v>
      </c>
      <c r="I46">
        <v>11.63965</v>
      </c>
      <c r="J46" s="3">
        <v>4.46875</v>
      </c>
      <c r="K46" s="13">
        <v>36.411650000000002</v>
      </c>
      <c r="L46" s="21">
        <v>1.8901576189667099E-5</v>
      </c>
      <c r="M46" s="20"/>
    </row>
    <row r="47" spans="1:13" x14ac:dyDescent="0.25">
      <c r="A47" s="2">
        <v>46</v>
      </c>
      <c r="B47" t="s">
        <v>82</v>
      </c>
      <c r="C47" t="s">
        <v>180</v>
      </c>
      <c r="D47" t="s">
        <v>235</v>
      </c>
      <c r="E47">
        <v>1089</v>
      </c>
      <c r="F47" t="s">
        <v>242</v>
      </c>
      <c r="G47" s="2">
        <v>18.695409999999999</v>
      </c>
      <c r="H47">
        <v>64</v>
      </c>
      <c r="I47">
        <v>0.86924999999999997</v>
      </c>
      <c r="J47" s="3">
        <v>2.5111400000000001</v>
      </c>
      <c r="K47" s="13">
        <v>31.452809999999999</v>
      </c>
      <c r="L47" s="21">
        <v>0.98764102412351296</v>
      </c>
      <c r="M47" s="20"/>
    </row>
    <row r="48" spans="1:13" x14ac:dyDescent="0.25">
      <c r="A48" s="2">
        <v>47</v>
      </c>
      <c r="B48" t="s">
        <v>83</v>
      </c>
      <c r="C48" t="s">
        <v>181</v>
      </c>
      <c r="D48" t="s">
        <v>234</v>
      </c>
      <c r="E48">
        <v>1013</v>
      </c>
      <c r="F48" t="s">
        <v>240</v>
      </c>
      <c r="G48" s="2">
        <v>24.554559999999999</v>
      </c>
      <c r="H48">
        <v>140</v>
      </c>
      <c r="I48">
        <v>8.1638500000000001</v>
      </c>
      <c r="J48" s="3">
        <v>4.2959800000000001</v>
      </c>
      <c r="K48" s="13">
        <v>31.419969999999999</v>
      </c>
      <c r="L48" s="21">
        <v>4.4785593632523698E-5</v>
      </c>
      <c r="M48" s="20"/>
    </row>
    <row r="49" spans="1:13" x14ac:dyDescent="0.25">
      <c r="A49" s="2">
        <v>48</v>
      </c>
      <c r="B49" t="s">
        <v>84</v>
      </c>
      <c r="C49" t="s">
        <v>182</v>
      </c>
      <c r="D49" t="s">
        <v>234</v>
      </c>
      <c r="E49">
        <v>1089</v>
      </c>
      <c r="F49" t="s">
        <v>242</v>
      </c>
      <c r="G49" s="2">
        <v>18.898019999999999</v>
      </c>
      <c r="H49">
        <v>86</v>
      </c>
      <c r="I49">
        <v>5.1854100000000001</v>
      </c>
      <c r="J49" s="3">
        <v>2.7182499999999998</v>
      </c>
      <c r="K49" s="13">
        <v>29.776669999999999</v>
      </c>
      <c r="L49" s="21">
        <v>7.4857187679078203E-5</v>
      </c>
      <c r="M49" s="20"/>
    </row>
    <row r="50" spans="1:13" x14ac:dyDescent="0.25">
      <c r="A50" s="2">
        <v>49</v>
      </c>
      <c r="B50" t="s">
        <v>85</v>
      </c>
      <c r="C50" t="s">
        <v>183</v>
      </c>
      <c r="D50" t="s">
        <v>234</v>
      </c>
      <c r="E50">
        <v>1013</v>
      </c>
      <c r="F50" t="s">
        <v>240</v>
      </c>
      <c r="G50" s="2">
        <v>11.02814</v>
      </c>
      <c r="H50">
        <v>208</v>
      </c>
      <c r="I50">
        <v>2.4405700000000001</v>
      </c>
      <c r="J50" s="3">
        <v>5.8178900000000002</v>
      </c>
      <c r="K50" s="13">
        <v>29.137869999999999</v>
      </c>
      <c r="L50" s="21">
        <v>2.26500925912809E-5</v>
      </c>
      <c r="M50" s="20"/>
    </row>
    <row r="51" spans="1:13" x14ac:dyDescent="0.25">
      <c r="A51" s="2">
        <v>50</v>
      </c>
      <c r="B51" t="s">
        <v>86</v>
      </c>
      <c r="C51" t="s">
        <v>184</v>
      </c>
      <c r="D51" t="s">
        <v>234</v>
      </c>
      <c r="E51">
        <v>1053</v>
      </c>
      <c r="F51" t="s">
        <v>256</v>
      </c>
      <c r="G51" s="2">
        <v>31.263909999999999</v>
      </c>
      <c r="H51">
        <v>77</v>
      </c>
      <c r="I51">
        <v>21.988659999999999</v>
      </c>
      <c r="J51" s="3">
        <v>2.3749600000000002</v>
      </c>
      <c r="K51" s="13">
        <v>28.44257</v>
      </c>
      <c r="L51" s="21">
        <v>4.0184156200440097E-4</v>
      </c>
      <c r="M51" s="20"/>
    </row>
    <row r="52" spans="1:13" x14ac:dyDescent="0.25">
      <c r="A52" s="2">
        <v>51</v>
      </c>
      <c r="B52" t="s">
        <v>87</v>
      </c>
      <c r="C52" t="s">
        <v>185</v>
      </c>
      <c r="D52" t="s">
        <v>234</v>
      </c>
      <c r="E52">
        <v>1089</v>
      </c>
      <c r="F52" t="s">
        <v>242</v>
      </c>
      <c r="G52" s="2">
        <v>24.644089999999998</v>
      </c>
      <c r="H52">
        <v>88</v>
      </c>
      <c r="I52">
        <v>6.1738400000000002</v>
      </c>
      <c r="J52" s="3">
        <v>4.52285</v>
      </c>
      <c r="K52" s="13">
        <v>26.661090000000002</v>
      </c>
      <c r="L52" s="21">
        <v>2.96045496848585E-4</v>
      </c>
      <c r="M52" s="20"/>
    </row>
    <row r="53" spans="1:13" x14ac:dyDescent="0.25">
      <c r="A53" s="2">
        <v>52</v>
      </c>
      <c r="B53" t="s">
        <v>88</v>
      </c>
      <c r="C53" t="s">
        <v>186</v>
      </c>
      <c r="D53" t="s">
        <v>233</v>
      </c>
      <c r="E53">
        <v>1039</v>
      </c>
      <c r="F53" t="s">
        <v>246</v>
      </c>
      <c r="G53" s="2">
        <v>48.548999999999999</v>
      </c>
      <c r="H53">
        <v>157</v>
      </c>
      <c r="I53">
        <v>44.552</v>
      </c>
      <c r="J53" s="3">
        <v>5.5529999999999999</v>
      </c>
      <c r="K53" s="13">
        <v>24.706</v>
      </c>
      <c r="L53" s="21">
        <v>1.9981934967727699E-4</v>
      </c>
      <c r="M53" s="20"/>
    </row>
    <row r="54" spans="1:13" x14ac:dyDescent="0.25">
      <c r="A54" s="2">
        <v>53</v>
      </c>
      <c r="B54" t="s">
        <v>89</v>
      </c>
      <c r="C54" t="s">
        <v>187</v>
      </c>
      <c r="D54" t="s">
        <v>234</v>
      </c>
      <c r="E54">
        <v>1089</v>
      </c>
      <c r="F54" t="s">
        <v>242</v>
      </c>
      <c r="G54" s="2">
        <v>11.793609999999999</v>
      </c>
      <c r="H54">
        <v>86</v>
      </c>
      <c r="I54">
        <v>4.9363599999999996</v>
      </c>
      <c r="J54" s="3">
        <v>2.9317199999999999</v>
      </c>
      <c r="K54" s="13">
        <v>23.335540000000002</v>
      </c>
      <c r="L54" s="21">
        <v>1.65208373836823E-5</v>
      </c>
      <c r="M54" s="20"/>
    </row>
    <row r="55" spans="1:13" x14ac:dyDescent="0.25">
      <c r="A55" s="2">
        <v>54</v>
      </c>
      <c r="B55" t="s">
        <v>90</v>
      </c>
      <c r="C55" t="s">
        <v>188</v>
      </c>
      <c r="D55" t="s">
        <v>234</v>
      </c>
      <c r="E55">
        <v>1053</v>
      </c>
      <c r="F55" t="s">
        <v>256</v>
      </c>
      <c r="G55" s="2">
        <v>13.44347</v>
      </c>
      <c r="H55">
        <v>80</v>
      </c>
      <c r="I55">
        <v>7.5592300000000003</v>
      </c>
      <c r="J55" s="3">
        <v>2.3618100000000002</v>
      </c>
      <c r="K55" s="13">
        <v>22.24624</v>
      </c>
      <c r="L55" s="21">
        <v>4.1028413852783898E-5</v>
      </c>
      <c r="M55" s="20"/>
    </row>
    <row r="56" spans="1:13" x14ac:dyDescent="0.25">
      <c r="A56" s="2">
        <v>55</v>
      </c>
      <c r="B56" t="s">
        <v>91</v>
      </c>
      <c r="C56" t="s">
        <v>189</v>
      </c>
      <c r="D56" t="s">
        <v>235</v>
      </c>
      <c r="E56">
        <v>1083</v>
      </c>
      <c r="F56" t="s">
        <v>253</v>
      </c>
      <c r="G56" s="2">
        <v>15.201890000000001</v>
      </c>
      <c r="H56">
        <v>92</v>
      </c>
      <c r="I56">
        <v>5.2433899999999998</v>
      </c>
      <c r="J56" s="3">
        <v>3.32403</v>
      </c>
      <c r="K56" s="13">
        <v>21.01859</v>
      </c>
      <c r="L56" s="21">
        <v>4.2841274990990101E-5</v>
      </c>
      <c r="M56" s="20"/>
    </row>
    <row r="57" spans="1:13" x14ac:dyDescent="0.25">
      <c r="A57" s="2">
        <v>56</v>
      </c>
      <c r="B57" t="s">
        <v>92</v>
      </c>
      <c r="C57" t="s">
        <v>190</v>
      </c>
      <c r="D57" t="s">
        <v>234</v>
      </c>
      <c r="E57">
        <v>1011</v>
      </c>
      <c r="F57" t="s">
        <v>248</v>
      </c>
      <c r="G57" s="2">
        <v>3.9449000000000001</v>
      </c>
      <c r="H57">
        <v>100</v>
      </c>
      <c r="I57">
        <v>0.41521000000000002</v>
      </c>
      <c r="J57" s="3">
        <v>2.5914700000000002</v>
      </c>
      <c r="K57" s="13">
        <v>19.96846</v>
      </c>
      <c r="L57" s="21">
        <v>0.97703093216262404</v>
      </c>
      <c r="M57" s="20"/>
    </row>
    <row r="58" spans="1:13" x14ac:dyDescent="0.25">
      <c r="A58" s="2">
        <v>57</v>
      </c>
      <c r="B58" t="s">
        <v>93</v>
      </c>
      <c r="C58" t="s">
        <v>191</v>
      </c>
      <c r="D58" t="s">
        <v>234</v>
      </c>
      <c r="E58">
        <v>1071</v>
      </c>
      <c r="F58" t="s">
        <v>251</v>
      </c>
      <c r="G58" s="2">
        <v>26.370360000000002</v>
      </c>
      <c r="H58">
        <v>199</v>
      </c>
      <c r="I58">
        <v>5.6503300000000003</v>
      </c>
      <c r="J58" s="3">
        <v>4.6549300000000002</v>
      </c>
      <c r="K58" s="13">
        <v>19.863409999999998</v>
      </c>
      <c r="L58" s="21">
        <v>6.4097947667896005E-4</v>
      </c>
      <c r="M58" s="20"/>
    </row>
    <row r="59" spans="1:13" x14ac:dyDescent="0.25">
      <c r="A59" s="2">
        <v>58</v>
      </c>
      <c r="B59" t="s">
        <v>94</v>
      </c>
      <c r="C59" t="s">
        <v>192</v>
      </c>
      <c r="D59" t="s">
        <v>234</v>
      </c>
      <c r="E59">
        <v>1013</v>
      </c>
      <c r="F59" t="s">
        <v>240</v>
      </c>
      <c r="G59" s="2">
        <v>44.294539999999998</v>
      </c>
      <c r="H59">
        <v>85</v>
      </c>
      <c r="I59">
        <v>2.4509400000000001</v>
      </c>
      <c r="J59" s="3">
        <v>2.6025999999999998</v>
      </c>
      <c r="K59" s="13">
        <v>19.832000000000001</v>
      </c>
      <c r="L59" s="21">
        <v>6.0418092207429304E-3</v>
      </c>
      <c r="M59" s="20"/>
    </row>
    <row r="60" spans="1:13" x14ac:dyDescent="0.25">
      <c r="A60" s="2">
        <v>59</v>
      </c>
      <c r="B60" t="s">
        <v>95</v>
      </c>
      <c r="C60" t="s">
        <v>193</v>
      </c>
      <c r="D60" t="s">
        <v>234</v>
      </c>
      <c r="E60">
        <v>1053</v>
      </c>
      <c r="F60" t="s">
        <v>256</v>
      </c>
      <c r="G60" s="2">
        <v>13.495799999999999</v>
      </c>
      <c r="H60">
        <v>57</v>
      </c>
      <c r="I60">
        <v>2.8400699999999999</v>
      </c>
      <c r="J60" s="3">
        <v>1.82786</v>
      </c>
      <c r="K60" s="13">
        <v>18.517510000000001</v>
      </c>
      <c r="L60" s="21">
        <v>2.5062312593352501E-3</v>
      </c>
      <c r="M60" s="20"/>
    </row>
    <row r="61" spans="1:13" x14ac:dyDescent="0.25">
      <c r="A61" s="2">
        <v>60</v>
      </c>
      <c r="B61" t="s">
        <v>96</v>
      </c>
      <c r="C61" t="s">
        <v>194</v>
      </c>
      <c r="D61" t="s">
        <v>233</v>
      </c>
      <c r="E61">
        <v>1073</v>
      </c>
      <c r="F61" t="s">
        <v>257</v>
      </c>
      <c r="G61" s="2">
        <v>15.904350000000001</v>
      </c>
      <c r="H61">
        <v>98</v>
      </c>
      <c r="I61">
        <v>7.8402599999999998</v>
      </c>
      <c r="J61" s="3">
        <v>2.8128899999999999</v>
      </c>
      <c r="K61" s="13">
        <v>17.547599999999999</v>
      </c>
      <c r="L61" s="21">
        <v>1.24954552608525E-4</v>
      </c>
      <c r="M61" s="20"/>
    </row>
    <row r="62" spans="1:13" x14ac:dyDescent="0.25">
      <c r="A62" s="2">
        <v>61</v>
      </c>
      <c r="B62" t="s">
        <v>97</v>
      </c>
      <c r="C62" t="s">
        <v>195</v>
      </c>
      <c r="D62" t="s">
        <v>235</v>
      </c>
      <c r="E62">
        <v>1011</v>
      </c>
      <c r="F62" t="s">
        <v>248</v>
      </c>
      <c r="G62" s="2">
        <v>10.78332</v>
      </c>
      <c r="H62">
        <v>95</v>
      </c>
      <c r="I62">
        <v>4.4444600000000003</v>
      </c>
      <c r="J62" s="3">
        <v>2.3992300000000002</v>
      </c>
      <c r="K62" s="13">
        <v>17.390029999999999</v>
      </c>
      <c r="L62" s="21">
        <v>6.1110410010001295E-5</v>
      </c>
      <c r="M62" s="20"/>
    </row>
    <row r="63" spans="1:13" x14ac:dyDescent="0.25">
      <c r="A63" s="2">
        <v>62</v>
      </c>
      <c r="B63" t="s">
        <v>98</v>
      </c>
      <c r="C63" t="s">
        <v>196</v>
      </c>
      <c r="D63" t="s">
        <v>234</v>
      </c>
      <c r="E63">
        <v>1013</v>
      </c>
      <c r="F63" t="s">
        <v>240</v>
      </c>
      <c r="G63" s="2">
        <v>7.0894599999999999</v>
      </c>
      <c r="H63">
        <v>50</v>
      </c>
      <c r="I63">
        <v>0.71945999999999999</v>
      </c>
      <c r="J63" s="3">
        <v>1.6769099999999999</v>
      </c>
      <c r="K63" s="13">
        <v>17.275739999999999</v>
      </c>
      <c r="L63" s="21">
        <v>0.97435121329813901</v>
      </c>
      <c r="M63" s="20"/>
    </row>
    <row r="64" spans="1:13" x14ac:dyDescent="0.25">
      <c r="A64" s="2">
        <v>63</v>
      </c>
      <c r="B64" t="s">
        <v>99</v>
      </c>
      <c r="C64" t="s">
        <v>197</v>
      </c>
      <c r="D64" t="s">
        <v>234</v>
      </c>
      <c r="E64">
        <v>1071</v>
      </c>
      <c r="F64" t="s">
        <v>251</v>
      </c>
      <c r="G64" s="2">
        <v>18.41574</v>
      </c>
      <c r="H64">
        <v>100</v>
      </c>
      <c r="I64">
        <v>8.9143600000000003</v>
      </c>
      <c r="J64" s="3">
        <v>3.0585499999999999</v>
      </c>
      <c r="K64" s="13">
        <v>16.836760000000002</v>
      </c>
      <c r="L64" s="21">
        <v>2.1502271903028899E-4</v>
      </c>
      <c r="M64" s="20"/>
    </row>
    <row r="65" spans="1:13" x14ac:dyDescent="0.25">
      <c r="A65" s="2">
        <v>64</v>
      </c>
      <c r="B65" t="s">
        <v>100</v>
      </c>
      <c r="C65" t="s">
        <v>198</v>
      </c>
      <c r="D65" t="s">
        <v>235</v>
      </c>
      <c r="E65">
        <v>1084</v>
      </c>
      <c r="F65" t="s">
        <v>247</v>
      </c>
      <c r="G65" s="2">
        <v>11.516310000000001</v>
      </c>
      <c r="H65">
        <v>96</v>
      </c>
      <c r="I65">
        <v>1.0009999999999999</v>
      </c>
      <c r="J65" s="3">
        <v>3.0855899999999998</v>
      </c>
      <c r="K65" s="13">
        <v>16.447790000000001</v>
      </c>
      <c r="L65" s="21">
        <v>1.43372498976335E-4</v>
      </c>
      <c r="M65" s="20"/>
    </row>
    <row r="66" spans="1:13" x14ac:dyDescent="0.25">
      <c r="A66" s="2">
        <v>65</v>
      </c>
      <c r="B66" t="s">
        <v>101</v>
      </c>
      <c r="C66" t="s">
        <v>199</v>
      </c>
      <c r="D66" t="s">
        <v>234</v>
      </c>
      <c r="E66">
        <v>1089</v>
      </c>
      <c r="F66" t="s">
        <v>242</v>
      </c>
      <c r="G66" s="2">
        <v>15.23434</v>
      </c>
      <c r="H66">
        <v>79</v>
      </c>
      <c r="I66">
        <v>5.8775199999999996</v>
      </c>
      <c r="J66" s="3">
        <v>2.95221</v>
      </c>
      <c r="K66" s="13">
        <v>15.55111</v>
      </c>
      <c r="L66" s="21">
        <v>2.1709327011976099E-4</v>
      </c>
      <c r="M66" s="20"/>
    </row>
    <row r="67" spans="1:13" x14ac:dyDescent="0.25">
      <c r="A67" s="2">
        <v>66</v>
      </c>
      <c r="B67" t="s">
        <v>102</v>
      </c>
      <c r="C67" t="s">
        <v>200</v>
      </c>
      <c r="D67" t="s">
        <v>234</v>
      </c>
      <c r="E67">
        <v>1084</v>
      </c>
      <c r="F67" t="s">
        <v>247</v>
      </c>
      <c r="G67" s="2">
        <v>11.808120000000001</v>
      </c>
      <c r="H67">
        <v>60</v>
      </c>
      <c r="I67">
        <v>4.1600999999999999</v>
      </c>
      <c r="J67" s="3">
        <v>2.1874699999999998</v>
      </c>
      <c r="K67" s="13">
        <v>15.494440000000001</v>
      </c>
      <c r="L67" s="21">
        <v>2.6056089529280502E-4</v>
      </c>
      <c r="M67" s="20"/>
    </row>
    <row r="68" spans="1:13" x14ac:dyDescent="0.25">
      <c r="A68" s="2">
        <v>67</v>
      </c>
      <c r="B68" t="s">
        <v>103</v>
      </c>
      <c r="C68" t="s">
        <v>201</v>
      </c>
      <c r="D68" t="s">
        <v>235</v>
      </c>
      <c r="E68">
        <v>1011</v>
      </c>
      <c r="F68" t="s">
        <v>248</v>
      </c>
      <c r="G68" s="2">
        <v>5.8343299999999996</v>
      </c>
      <c r="H68">
        <v>120</v>
      </c>
      <c r="I68">
        <v>2.1028099999999998</v>
      </c>
      <c r="J68" s="3">
        <v>3.26241</v>
      </c>
      <c r="K68" s="13">
        <v>14.96477</v>
      </c>
      <c r="L68" s="21">
        <v>4.2498892682041301E-4</v>
      </c>
      <c r="M68" s="20"/>
    </row>
    <row r="69" spans="1:13" x14ac:dyDescent="0.25">
      <c r="A69" s="2">
        <v>68</v>
      </c>
      <c r="B69" t="s">
        <v>104</v>
      </c>
      <c r="C69" t="s">
        <v>202</v>
      </c>
      <c r="D69" t="s">
        <v>234</v>
      </c>
      <c r="E69">
        <v>1089</v>
      </c>
      <c r="F69" t="s">
        <v>242</v>
      </c>
      <c r="G69" s="2">
        <v>9.3001100000000001</v>
      </c>
      <c r="H69">
        <v>90</v>
      </c>
      <c r="I69">
        <v>3.7701600000000002</v>
      </c>
      <c r="J69" s="3">
        <v>2.7028400000000001</v>
      </c>
      <c r="K69" s="13">
        <v>14.765169999999999</v>
      </c>
      <c r="L69" s="21">
        <v>9.4927857285598299E-5</v>
      </c>
      <c r="M69" s="20"/>
    </row>
    <row r="70" spans="1:13" x14ac:dyDescent="0.25">
      <c r="A70" s="2">
        <v>69</v>
      </c>
      <c r="B70" t="s">
        <v>105</v>
      </c>
      <c r="C70" t="s">
        <v>203</v>
      </c>
      <c r="D70" t="s">
        <v>234</v>
      </c>
      <c r="E70">
        <v>1013</v>
      </c>
      <c r="F70" t="s">
        <v>240</v>
      </c>
      <c r="G70" s="2">
        <v>5.7862900000000002</v>
      </c>
      <c r="H70">
        <v>86</v>
      </c>
      <c r="I70">
        <v>3.8144800000000001</v>
      </c>
      <c r="J70" s="3">
        <v>2.3748499999999999</v>
      </c>
      <c r="K70" s="13">
        <v>14.4321</v>
      </c>
      <c r="L70" s="21">
        <v>3.88660059085089E-3</v>
      </c>
      <c r="M70" s="20"/>
    </row>
    <row r="71" spans="1:13" x14ac:dyDescent="0.25">
      <c r="A71" s="2">
        <v>70</v>
      </c>
      <c r="B71" t="s">
        <v>106</v>
      </c>
      <c r="C71" t="s">
        <v>204</v>
      </c>
      <c r="D71" t="s">
        <v>235</v>
      </c>
      <c r="E71">
        <v>1082</v>
      </c>
      <c r="F71" t="s">
        <v>245</v>
      </c>
      <c r="G71" s="2">
        <v>10.880850000000001</v>
      </c>
      <c r="H71">
        <v>64</v>
      </c>
      <c r="I71">
        <v>1.3957900000000001</v>
      </c>
      <c r="J71" s="3">
        <v>2.2153</v>
      </c>
      <c r="K71" s="13">
        <v>13.24024</v>
      </c>
      <c r="L71" s="21">
        <v>1.8450571706936101E-3</v>
      </c>
      <c r="M71" s="20"/>
    </row>
    <row r="72" spans="1:13" x14ac:dyDescent="0.25">
      <c r="A72" s="2">
        <v>71</v>
      </c>
      <c r="B72" t="s">
        <v>107</v>
      </c>
      <c r="C72" t="s">
        <v>205</v>
      </c>
      <c r="D72" t="s">
        <v>235</v>
      </c>
      <c r="E72">
        <v>1089</v>
      </c>
      <c r="F72" t="s">
        <v>242</v>
      </c>
      <c r="G72" s="2">
        <v>8.2188499999999998</v>
      </c>
      <c r="H72">
        <v>80</v>
      </c>
      <c r="I72">
        <v>2.4662700000000002</v>
      </c>
      <c r="J72" s="3">
        <v>1.4882</v>
      </c>
      <c r="K72" s="13">
        <v>13.09797</v>
      </c>
      <c r="L72" s="21">
        <v>1.05091054111561E-3</v>
      </c>
      <c r="M72" s="20"/>
    </row>
    <row r="73" spans="1:13" x14ac:dyDescent="0.25">
      <c r="A73" s="2">
        <v>72</v>
      </c>
      <c r="B73" t="s">
        <v>108</v>
      </c>
      <c r="C73" t="s">
        <v>206</v>
      </c>
      <c r="D73" t="s">
        <v>234</v>
      </c>
      <c r="E73">
        <v>1013</v>
      </c>
      <c r="F73" t="s">
        <v>240</v>
      </c>
      <c r="G73" s="2">
        <v>6.7589699999999997</v>
      </c>
      <c r="H73">
        <v>67</v>
      </c>
      <c r="I73">
        <v>5.1568500000000004</v>
      </c>
      <c r="J73" s="3">
        <v>2.3128899999999999</v>
      </c>
      <c r="K73" s="13">
        <v>13.08466</v>
      </c>
      <c r="L73" s="21">
        <v>3.3807348053960202E-4</v>
      </c>
      <c r="M73" s="20"/>
    </row>
    <row r="74" spans="1:13" x14ac:dyDescent="0.25">
      <c r="A74" s="2">
        <v>73</v>
      </c>
      <c r="B74" t="s">
        <v>109</v>
      </c>
      <c r="C74" t="s">
        <v>207</v>
      </c>
      <c r="D74" t="s">
        <v>233</v>
      </c>
      <c r="E74">
        <v>1043</v>
      </c>
      <c r="F74" t="s">
        <v>258</v>
      </c>
      <c r="G74" s="2">
        <v>6.6467099999999997</v>
      </c>
      <c r="H74">
        <v>70</v>
      </c>
      <c r="I74">
        <v>3.5160499999999999</v>
      </c>
      <c r="J74" s="3">
        <v>1.34687</v>
      </c>
      <c r="K74" s="13">
        <v>12.99436</v>
      </c>
      <c r="L74" s="21">
        <v>1.6989874483466199E-3</v>
      </c>
      <c r="M74" s="20"/>
    </row>
    <row r="75" spans="1:13" x14ac:dyDescent="0.25">
      <c r="A75" s="2">
        <v>74</v>
      </c>
      <c r="B75" t="s">
        <v>110</v>
      </c>
      <c r="C75" t="s">
        <v>208</v>
      </c>
      <c r="D75" t="s">
        <v>235</v>
      </c>
      <c r="E75">
        <v>1089</v>
      </c>
      <c r="F75" t="s">
        <v>242</v>
      </c>
      <c r="G75" s="2">
        <v>15.95478</v>
      </c>
      <c r="H75">
        <v>79</v>
      </c>
      <c r="I75">
        <v>11.98948</v>
      </c>
      <c r="J75" s="3">
        <v>1.82772</v>
      </c>
      <c r="K75" s="13">
        <v>12.773260000000001</v>
      </c>
      <c r="L75" s="21">
        <v>3.1923309630499402E-4</v>
      </c>
      <c r="M75" s="20"/>
    </row>
    <row r="76" spans="1:13" x14ac:dyDescent="0.25">
      <c r="A76" s="2">
        <v>75</v>
      </c>
      <c r="B76" t="s">
        <v>111</v>
      </c>
      <c r="C76" t="s">
        <v>209</v>
      </c>
      <c r="D76" t="s">
        <v>235</v>
      </c>
      <c r="E76">
        <v>1082</v>
      </c>
      <c r="F76" t="s">
        <v>245</v>
      </c>
      <c r="G76" s="2">
        <v>7.6343500000000004</v>
      </c>
      <c r="H76">
        <v>52</v>
      </c>
      <c r="I76">
        <v>1.0849</v>
      </c>
      <c r="J76" s="3">
        <v>1.5639000000000001</v>
      </c>
      <c r="K76" s="13">
        <v>11.94014</v>
      </c>
      <c r="L76" s="21">
        <v>2.03260298010789E-2</v>
      </c>
      <c r="M76" s="20"/>
    </row>
    <row r="77" spans="1:13" x14ac:dyDescent="0.25">
      <c r="A77" s="2">
        <v>76</v>
      </c>
      <c r="B77" t="s">
        <v>112</v>
      </c>
      <c r="C77" t="s">
        <v>210</v>
      </c>
      <c r="D77" t="s">
        <v>235</v>
      </c>
      <c r="E77">
        <v>1072</v>
      </c>
      <c r="F77" t="s">
        <v>239</v>
      </c>
      <c r="G77" s="2">
        <v>9.5771499999999996</v>
      </c>
      <c r="H77">
        <v>77</v>
      </c>
      <c r="I77">
        <v>2.3778600000000001</v>
      </c>
      <c r="J77" s="3">
        <v>2.9979399999999998</v>
      </c>
      <c r="K77" s="13">
        <v>11.81171</v>
      </c>
      <c r="L77" s="21">
        <v>1.15673521900339E-4</v>
      </c>
      <c r="M77" s="20"/>
    </row>
    <row r="78" spans="1:13" x14ac:dyDescent="0.25">
      <c r="A78" s="2">
        <v>77</v>
      </c>
      <c r="B78" t="s">
        <v>113</v>
      </c>
      <c r="C78" t="s">
        <v>211</v>
      </c>
      <c r="D78" t="s">
        <v>234</v>
      </c>
      <c r="E78">
        <v>1071</v>
      </c>
      <c r="F78" t="s">
        <v>251</v>
      </c>
      <c r="G78" s="2">
        <v>8.9885900000000003</v>
      </c>
      <c r="H78">
        <v>65</v>
      </c>
      <c r="I78">
        <v>4.7683200000000001</v>
      </c>
      <c r="J78" s="3">
        <v>1.95743</v>
      </c>
      <c r="K78" s="13">
        <v>10.51726</v>
      </c>
      <c r="L78" s="21">
        <v>1.58746414163136E-4</v>
      </c>
      <c r="M78" s="20"/>
    </row>
    <row r="79" spans="1:13" x14ac:dyDescent="0.25">
      <c r="A79" s="2">
        <v>78</v>
      </c>
      <c r="B79" t="s">
        <v>114</v>
      </c>
      <c r="C79" t="s">
        <v>212</v>
      </c>
      <c r="D79" t="s">
        <v>235</v>
      </c>
      <c r="E79">
        <v>1082</v>
      </c>
      <c r="F79" t="s">
        <v>245</v>
      </c>
      <c r="G79" s="2">
        <v>6.8454100000000002</v>
      </c>
      <c r="H79">
        <v>53</v>
      </c>
      <c r="I79">
        <v>3.95756</v>
      </c>
      <c r="J79" s="3">
        <v>2.4752900000000002</v>
      </c>
      <c r="K79" s="13">
        <v>10.26188</v>
      </c>
      <c r="L79" s="21">
        <v>1.24655934233719E-4</v>
      </c>
      <c r="M79" s="20"/>
    </row>
    <row r="80" spans="1:13" x14ac:dyDescent="0.25">
      <c r="A80" s="2">
        <v>79</v>
      </c>
      <c r="B80" t="s">
        <v>115</v>
      </c>
      <c r="C80" t="s">
        <v>213</v>
      </c>
      <c r="D80" t="s">
        <v>235</v>
      </c>
      <c r="E80">
        <v>1039</v>
      </c>
      <c r="F80" t="s">
        <v>246</v>
      </c>
      <c r="G80" s="2">
        <v>17.942170000000001</v>
      </c>
      <c r="H80">
        <v>117</v>
      </c>
      <c r="I80">
        <v>8.6985399999999995</v>
      </c>
      <c r="J80" s="3">
        <v>1.9009</v>
      </c>
      <c r="K80" s="13">
        <v>10.177619999999999</v>
      </c>
      <c r="L80" s="21">
        <v>2.6076318572754203E-4</v>
      </c>
      <c r="M80" s="20"/>
    </row>
    <row r="81" spans="1:13" x14ac:dyDescent="0.25">
      <c r="A81" s="2">
        <v>80</v>
      </c>
      <c r="B81" t="s">
        <v>116</v>
      </c>
      <c r="C81" t="s">
        <v>214</v>
      </c>
      <c r="D81" t="s">
        <v>234</v>
      </c>
      <c r="E81">
        <v>1039</v>
      </c>
      <c r="F81" t="s">
        <v>246</v>
      </c>
      <c r="G81" s="2">
        <v>9.1438500000000005</v>
      </c>
      <c r="H81">
        <v>50</v>
      </c>
      <c r="I81">
        <v>3.0907399999999998</v>
      </c>
      <c r="J81" s="3">
        <v>1.3227199999999999</v>
      </c>
      <c r="K81" s="13">
        <v>9.5953800000000005</v>
      </c>
      <c r="L81" s="21">
        <v>1.3094290727333499E-3</v>
      </c>
      <c r="M81" s="20"/>
    </row>
    <row r="82" spans="1:13" x14ac:dyDescent="0.25">
      <c r="A82" s="2">
        <v>81</v>
      </c>
      <c r="B82" t="s">
        <v>117</v>
      </c>
      <c r="C82" t="s">
        <v>215</v>
      </c>
      <c r="D82" t="s">
        <v>235</v>
      </c>
      <c r="E82">
        <v>1089</v>
      </c>
      <c r="F82" t="s">
        <v>242</v>
      </c>
      <c r="G82" s="2">
        <v>3.9740199999999999</v>
      </c>
      <c r="H82">
        <v>240</v>
      </c>
      <c r="I82">
        <v>0.27346999999999999</v>
      </c>
      <c r="J82" s="3">
        <v>5.86686</v>
      </c>
      <c r="K82" s="13">
        <v>9.3238299999999992</v>
      </c>
      <c r="L82" s="21">
        <v>2.5677911251620301E-4</v>
      </c>
      <c r="M82" s="20"/>
    </row>
    <row r="83" spans="1:13" x14ac:dyDescent="0.25">
      <c r="A83" s="2">
        <v>82</v>
      </c>
      <c r="B83" t="s">
        <v>118</v>
      </c>
      <c r="C83" t="s">
        <v>216</v>
      </c>
      <c r="D83" t="s">
        <v>234</v>
      </c>
      <c r="E83">
        <v>1084</v>
      </c>
      <c r="F83" t="s">
        <v>247</v>
      </c>
      <c r="G83" s="2">
        <v>7.1495600000000001</v>
      </c>
      <c r="H83">
        <v>50</v>
      </c>
      <c r="I83">
        <v>2.18723</v>
      </c>
      <c r="J83" s="3">
        <v>2.1203099999999999</v>
      </c>
      <c r="K83" s="13">
        <v>9.2422900000000006</v>
      </c>
      <c r="L83" s="21">
        <v>8.1839654313997602E-4</v>
      </c>
      <c r="M83" s="20"/>
    </row>
    <row r="84" spans="1:13" x14ac:dyDescent="0.25">
      <c r="A84" s="2">
        <v>83</v>
      </c>
      <c r="B84" t="s">
        <v>119</v>
      </c>
      <c r="C84" t="s">
        <v>217</v>
      </c>
      <c r="D84" t="s">
        <v>234</v>
      </c>
      <c r="E84">
        <v>1084</v>
      </c>
      <c r="F84" t="s">
        <v>247</v>
      </c>
      <c r="G84" s="2">
        <v>7.2393200000000002</v>
      </c>
      <c r="H84">
        <v>51</v>
      </c>
      <c r="I84">
        <v>0.65929000000000004</v>
      </c>
      <c r="J84" s="3">
        <v>2.0365000000000002</v>
      </c>
      <c r="K84" s="13">
        <v>8.8881700000000006</v>
      </c>
      <c r="L84" s="21">
        <v>1.4121565444974201E-2</v>
      </c>
      <c r="M84" s="20"/>
    </row>
    <row r="85" spans="1:13" x14ac:dyDescent="0.25">
      <c r="A85" s="2">
        <v>84</v>
      </c>
      <c r="B85" t="s">
        <v>120</v>
      </c>
      <c r="C85" t="s">
        <v>218</v>
      </c>
      <c r="D85" t="s">
        <v>235</v>
      </c>
      <c r="E85">
        <v>1072</v>
      </c>
      <c r="F85" t="s">
        <v>239</v>
      </c>
      <c r="G85" s="2">
        <v>12.76702</v>
      </c>
      <c r="H85">
        <v>170</v>
      </c>
      <c r="I85">
        <v>8.8007000000000009</v>
      </c>
      <c r="J85" s="3">
        <v>4.3720400000000001</v>
      </c>
      <c r="K85" s="13">
        <v>8.6679399999999998</v>
      </c>
      <c r="L85" s="21">
        <v>9.0214519023390505E-4</v>
      </c>
      <c r="M85" s="20"/>
    </row>
    <row r="86" spans="1:13" x14ac:dyDescent="0.25">
      <c r="A86" s="2">
        <v>85</v>
      </c>
      <c r="B86" t="s">
        <v>121</v>
      </c>
      <c r="C86" t="s">
        <v>219</v>
      </c>
      <c r="D86" t="s">
        <v>234</v>
      </c>
      <c r="E86">
        <v>1072</v>
      </c>
      <c r="F86" t="s">
        <v>239</v>
      </c>
      <c r="G86" s="2">
        <v>4.4680200000000001</v>
      </c>
      <c r="H86">
        <v>59</v>
      </c>
      <c r="I86">
        <v>0.74797000000000002</v>
      </c>
      <c r="J86" s="3">
        <v>1.59249</v>
      </c>
      <c r="K86" s="13">
        <v>8.3144100000000005</v>
      </c>
      <c r="L86" s="21">
        <v>2.6602942768741901E-2</v>
      </c>
      <c r="M86" s="20"/>
    </row>
    <row r="87" spans="1:13" x14ac:dyDescent="0.25">
      <c r="A87" s="2">
        <v>86</v>
      </c>
      <c r="B87" t="s">
        <v>122</v>
      </c>
      <c r="C87" t="s">
        <v>220</v>
      </c>
      <c r="D87" t="s">
        <v>234</v>
      </c>
      <c r="E87">
        <v>1085</v>
      </c>
      <c r="F87" t="s">
        <v>244</v>
      </c>
      <c r="G87" s="2">
        <v>5.26715</v>
      </c>
      <c r="H87">
        <v>100</v>
      </c>
      <c r="I87">
        <v>2.8157999999999999</v>
      </c>
      <c r="J87" s="3">
        <v>2.29894</v>
      </c>
      <c r="K87" s="13">
        <v>8.2378599999999995</v>
      </c>
      <c r="L87" s="21">
        <v>1.83971645973158E-3</v>
      </c>
      <c r="M87" s="20"/>
    </row>
    <row r="88" spans="1:13" x14ac:dyDescent="0.25">
      <c r="A88" s="2">
        <v>87</v>
      </c>
      <c r="B88" t="s">
        <v>123</v>
      </c>
      <c r="C88" t="s">
        <v>221</v>
      </c>
      <c r="D88" t="s">
        <v>234</v>
      </c>
      <c r="E88">
        <v>1039</v>
      </c>
      <c r="F88" t="s">
        <v>246</v>
      </c>
      <c r="G88" s="2">
        <v>20.714379999999998</v>
      </c>
      <c r="H88">
        <v>80</v>
      </c>
      <c r="I88">
        <v>18.64686</v>
      </c>
      <c r="J88" s="3">
        <v>1.3518399999999999</v>
      </c>
      <c r="K88" s="13">
        <v>7.96082</v>
      </c>
      <c r="L88" s="21">
        <v>3.8701356842185702E-4</v>
      </c>
      <c r="M88" s="20"/>
    </row>
    <row r="89" spans="1:13" x14ac:dyDescent="0.25">
      <c r="A89" s="2">
        <v>88</v>
      </c>
      <c r="B89" t="s">
        <v>124</v>
      </c>
      <c r="C89" t="s">
        <v>222</v>
      </c>
      <c r="D89" t="s">
        <v>235</v>
      </c>
      <c r="E89">
        <v>1092</v>
      </c>
      <c r="F89" t="s">
        <v>259</v>
      </c>
      <c r="G89" s="2">
        <v>3.8061199999999999</v>
      </c>
      <c r="H89">
        <v>76</v>
      </c>
      <c r="I89">
        <v>1.2030400000000001</v>
      </c>
      <c r="J89" s="3">
        <v>2.4766599999999999</v>
      </c>
      <c r="K89" s="13">
        <v>7.9248799999999999</v>
      </c>
      <c r="L89" s="21">
        <v>3.0155478470114102E-3</v>
      </c>
      <c r="M89" s="20"/>
    </row>
    <row r="90" spans="1:13" x14ac:dyDescent="0.25">
      <c r="A90" s="2">
        <v>89</v>
      </c>
      <c r="B90" t="s">
        <v>125</v>
      </c>
      <c r="C90" t="s">
        <v>223</v>
      </c>
      <c r="D90" t="s">
        <v>235</v>
      </c>
      <c r="E90">
        <v>1083</v>
      </c>
      <c r="F90" t="s">
        <v>253</v>
      </c>
      <c r="G90" s="2">
        <v>7.41554</v>
      </c>
      <c r="H90">
        <v>56</v>
      </c>
      <c r="I90">
        <v>2.4298099999999998</v>
      </c>
      <c r="J90" s="3">
        <v>1.13696</v>
      </c>
      <c r="K90" s="13">
        <v>6.6385500000000004</v>
      </c>
      <c r="L90" s="21">
        <v>3.0620841193483802E-3</v>
      </c>
      <c r="M90" s="20"/>
    </row>
    <row r="91" spans="1:13" x14ac:dyDescent="0.25">
      <c r="A91" s="2">
        <v>90</v>
      </c>
      <c r="B91" t="s">
        <v>126</v>
      </c>
      <c r="C91" t="s">
        <v>224</v>
      </c>
      <c r="D91" t="s">
        <v>234</v>
      </c>
      <c r="E91">
        <v>1071</v>
      </c>
      <c r="F91" t="s">
        <v>251</v>
      </c>
      <c r="G91" s="2">
        <v>3.2993700000000001</v>
      </c>
      <c r="H91">
        <v>118</v>
      </c>
      <c r="I91">
        <v>2.6797300000000002</v>
      </c>
      <c r="J91" s="3">
        <v>2.7589000000000001</v>
      </c>
      <c r="K91" s="13">
        <v>6.1791299999999998</v>
      </c>
      <c r="L91" s="21">
        <v>6.0333384380343302E-3</v>
      </c>
      <c r="M91" s="20"/>
    </row>
    <row r="92" spans="1:13" x14ac:dyDescent="0.25">
      <c r="A92" s="2">
        <v>91</v>
      </c>
      <c r="B92" t="s">
        <v>127</v>
      </c>
      <c r="C92" t="s">
        <v>225</v>
      </c>
      <c r="D92" t="s">
        <v>234</v>
      </c>
      <c r="E92">
        <v>1072</v>
      </c>
      <c r="F92" t="s">
        <v>239</v>
      </c>
      <c r="G92" s="2">
        <v>3.2515900000000002</v>
      </c>
      <c r="H92">
        <v>75</v>
      </c>
      <c r="I92">
        <v>0.42585000000000001</v>
      </c>
      <c r="J92" s="3">
        <v>1.76197</v>
      </c>
      <c r="K92" s="13">
        <v>4.9192600000000004</v>
      </c>
      <c r="L92" s="21">
        <v>6.3762944394495494E-2</v>
      </c>
      <c r="M92" s="20"/>
    </row>
    <row r="93" spans="1:13" x14ac:dyDescent="0.25">
      <c r="A93" s="2">
        <v>92</v>
      </c>
      <c r="B93" t="s">
        <v>128</v>
      </c>
      <c r="C93" t="s">
        <v>226</v>
      </c>
      <c r="D93" t="s">
        <v>234</v>
      </c>
      <c r="E93">
        <v>1089</v>
      </c>
      <c r="F93" t="s">
        <v>242</v>
      </c>
      <c r="G93" s="2">
        <v>5.6999899999999997</v>
      </c>
      <c r="H93">
        <v>50</v>
      </c>
      <c r="I93">
        <v>0.19164999999999999</v>
      </c>
      <c r="J93" s="3">
        <v>1.1907399999999999</v>
      </c>
      <c r="K93" s="13">
        <v>4.5670400000000004</v>
      </c>
      <c r="L93" s="21">
        <v>0.94403443214140503</v>
      </c>
      <c r="M93" s="20"/>
    </row>
    <row r="94" spans="1:13" x14ac:dyDescent="0.25">
      <c r="A94" s="2">
        <v>93</v>
      </c>
      <c r="B94" t="s">
        <v>129</v>
      </c>
      <c r="C94" t="s">
        <v>227</v>
      </c>
      <c r="D94" t="s">
        <v>234</v>
      </c>
      <c r="E94">
        <v>1072</v>
      </c>
      <c r="F94" t="s">
        <v>239</v>
      </c>
      <c r="G94" s="2">
        <v>1.5369900000000001</v>
      </c>
      <c r="H94">
        <v>56</v>
      </c>
      <c r="I94">
        <v>0.1421</v>
      </c>
      <c r="J94" s="3">
        <v>1.5089399999999999</v>
      </c>
      <c r="K94" s="13">
        <v>4.4674899999999997</v>
      </c>
      <c r="L94" s="21">
        <v>0.969223512925525</v>
      </c>
      <c r="M94" s="20"/>
    </row>
    <row r="95" spans="1:13" x14ac:dyDescent="0.25">
      <c r="A95" s="2">
        <v>94</v>
      </c>
      <c r="B95" t="s">
        <v>130</v>
      </c>
      <c r="C95" t="s">
        <v>228</v>
      </c>
      <c r="D95" t="s">
        <v>234</v>
      </c>
      <c r="E95">
        <v>1071</v>
      </c>
      <c r="F95" t="s">
        <v>251</v>
      </c>
      <c r="G95" s="2">
        <v>3.99316</v>
      </c>
      <c r="H95">
        <v>58</v>
      </c>
      <c r="I95">
        <v>2.9365800000000002</v>
      </c>
      <c r="J95" s="3">
        <v>1.3247899999999999</v>
      </c>
      <c r="K95" s="13">
        <v>4.4001799999999998</v>
      </c>
      <c r="L95" s="21">
        <v>9.8606097680361496E-3</v>
      </c>
      <c r="M95" s="20"/>
    </row>
    <row r="96" spans="1:13" x14ac:dyDescent="0.25">
      <c r="A96" s="2">
        <v>95</v>
      </c>
      <c r="B96" t="s">
        <v>131</v>
      </c>
      <c r="C96" t="s">
        <v>229</v>
      </c>
      <c r="D96" t="s">
        <v>234</v>
      </c>
      <c r="E96">
        <v>1071</v>
      </c>
      <c r="F96" t="s">
        <v>251</v>
      </c>
      <c r="G96" s="2">
        <v>3.47865</v>
      </c>
      <c r="H96">
        <v>100</v>
      </c>
      <c r="I96">
        <v>0.96762000000000004</v>
      </c>
      <c r="J96" s="3">
        <v>1.32741</v>
      </c>
      <c r="K96" s="13">
        <v>3.4417</v>
      </c>
      <c r="L96" s="21">
        <v>1.8263886993382199E-2</v>
      </c>
      <c r="M96" s="20"/>
    </row>
    <row r="97" spans="1:13" x14ac:dyDescent="0.25">
      <c r="A97" s="2">
        <v>96</v>
      </c>
      <c r="B97" t="s">
        <v>132</v>
      </c>
      <c r="C97" t="s">
        <v>230</v>
      </c>
      <c r="D97" t="s">
        <v>235</v>
      </c>
      <c r="E97">
        <v>1039</v>
      </c>
      <c r="F97" t="s">
        <v>246</v>
      </c>
      <c r="G97" s="2">
        <v>5.2864199999999997</v>
      </c>
      <c r="H97">
        <v>51</v>
      </c>
      <c r="I97">
        <v>4.8526699999999998</v>
      </c>
      <c r="J97" s="3">
        <v>1.1412599999999999</v>
      </c>
      <c r="K97" s="13">
        <v>2.8273600000000001</v>
      </c>
      <c r="L97" s="21">
        <v>1.2960632854464001E-3</v>
      </c>
      <c r="M97" s="20"/>
    </row>
    <row r="98" spans="1:13" x14ac:dyDescent="0.25">
      <c r="A98" s="4">
        <v>97</v>
      </c>
      <c r="B98" s="5" t="s">
        <v>133</v>
      </c>
      <c r="C98" s="5" t="s">
        <v>231</v>
      </c>
      <c r="D98" s="5" t="s">
        <v>234</v>
      </c>
      <c r="E98" s="5">
        <v>1071</v>
      </c>
      <c r="F98" s="5" t="s">
        <v>251</v>
      </c>
      <c r="G98" s="4">
        <v>2.02386</v>
      </c>
      <c r="H98" s="5">
        <v>50</v>
      </c>
      <c r="I98" s="5">
        <v>1.07203</v>
      </c>
      <c r="J98" s="6">
        <v>1.0369999999999999</v>
      </c>
      <c r="K98" s="14">
        <v>2.3816199999999998</v>
      </c>
      <c r="L98" s="22">
        <v>0.92302311644172497</v>
      </c>
      <c r="M98" s="20"/>
    </row>
  </sheetData>
  <autoFilter ref="A1:L98" xr:uid="{CFB50A60-228B-4F7F-B346-71386BB3F9CE}"/>
  <conditionalFormatting sqref="L2:L98">
    <cfRule type="cellIs" dxfId="5" priority="1" operator="greaterThan">
      <formula>0.4999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D8E7-4409-4FBE-A559-8769220CB180}">
  <dimension ref="A1:B98"/>
  <sheetViews>
    <sheetView workbookViewId="0">
      <selection activeCell="A17" sqref="A17:B17"/>
    </sheetView>
  </sheetViews>
  <sheetFormatPr baseColWidth="10" defaultRowHeight="15" x14ac:dyDescent="0.25"/>
  <cols>
    <col min="2" max="2" width="17.140625" bestFit="1" customWidth="1"/>
  </cols>
  <sheetData>
    <row r="1" spans="1:2" x14ac:dyDescent="0.25">
      <c r="A1" s="16" t="s">
        <v>34</v>
      </c>
      <c r="B1" s="27" t="s">
        <v>35</v>
      </c>
    </row>
    <row r="2" spans="1:2" x14ac:dyDescent="0.25">
      <c r="A2" s="2">
        <v>18</v>
      </c>
      <c r="B2" s="28">
        <v>0.99999943125907198</v>
      </c>
    </row>
    <row r="3" spans="1:2" x14ac:dyDescent="0.25">
      <c r="A3" s="2">
        <v>17</v>
      </c>
      <c r="B3" s="28">
        <v>0.99999420981701903</v>
      </c>
    </row>
    <row r="4" spans="1:2" x14ac:dyDescent="0.25">
      <c r="A4" s="2">
        <v>3</v>
      </c>
      <c r="B4" s="28">
        <v>0.99940719703886804</v>
      </c>
    </row>
    <row r="5" spans="1:2" x14ac:dyDescent="0.25">
      <c r="A5" s="2">
        <v>2</v>
      </c>
      <c r="B5" s="28">
        <v>0.99858343981322095</v>
      </c>
    </row>
    <row r="6" spans="1:2" x14ac:dyDescent="0.25">
      <c r="A6" s="2">
        <v>20</v>
      </c>
      <c r="B6" s="28">
        <v>0.99415067235064303</v>
      </c>
    </row>
    <row r="7" spans="1:2" x14ac:dyDescent="0.25">
      <c r="A7" s="2">
        <v>36</v>
      </c>
      <c r="B7" s="28">
        <v>0.99411286071291805</v>
      </c>
    </row>
    <row r="8" spans="1:2" x14ac:dyDescent="0.25">
      <c r="A8" s="2">
        <v>1</v>
      </c>
      <c r="B8" s="28">
        <v>0.98902905205133895</v>
      </c>
    </row>
    <row r="9" spans="1:2" x14ac:dyDescent="0.25">
      <c r="A9" s="2">
        <v>46</v>
      </c>
      <c r="B9" s="28">
        <v>0.98764102412351296</v>
      </c>
    </row>
    <row r="10" spans="1:2" x14ac:dyDescent="0.25">
      <c r="A10" s="2">
        <v>56</v>
      </c>
      <c r="B10" s="28">
        <v>0.97703093216262404</v>
      </c>
    </row>
    <row r="11" spans="1:2" x14ac:dyDescent="0.25">
      <c r="A11" s="2">
        <v>62</v>
      </c>
      <c r="B11" s="28">
        <v>0.97435121329813901</v>
      </c>
    </row>
    <row r="12" spans="1:2" x14ac:dyDescent="0.25">
      <c r="A12" s="2">
        <v>26</v>
      </c>
      <c r="B12" s="28">
        <v>0.97014288447063102</v>
      </c>
    </row>
    <row r="13" spans="1:2" x14ac:dyDescent="0.25">
      <c r="A13" s="2">
        <v>93</v>
      </c>
      <c r="B13" s="28">
        <v>0.969223512925525</v>
      </c>
    </row>
    <row r="14" spans="1:2" x14ac:dyDescent="0.25">
      <c r="A14" s="2">
        <v>92</v>
      </c>
      <c r="B14" s="28">
        <v>0.94403443214140503</v>
      </c>
    </row>
    <row r="15" spans="1:2" x14ac:dyDescent="0.25">
      <c r="A15" s="2">
        <v>9</v>
      </c>
      <c r="B15" s="28">
        <v>0.93102920885810903</v>
      </c>
    </row>
    <row r="16" spans="1:2" x14ac:dyDescent="0.25">
      <c r="A16" s="2">
        <v>97</v>
      </c>
      <c r="B16" s="28">
        <v>0.92302311644172497</v>
      </c>
    </row>
    <row r="17" spans="1:2" x14ac:dyDescent="0.25">
      <c r="A17" s="2">
        <v>91</v>
      </c>
      <c r="B17" s="28">
        <v>6.3762944394495494E-2</v>
      </c>
    </row>
    <row r="18" spans="1:2" x14ac:dyDescent="0.25">
      <c r="A18" s="2">
        <v>22</v>
      </c>
      <c r="B18" s="28">
        <v>5.1587218074649097E-2</v>
      </c>
    </row>
    <row r="19" spans="1:2" x14ac:dyDescent="0.25">
      <c r="A19" s="2">
        <v>25</v>
      </c>
      <c r="B19" s="28">
        <v>3.9674056752257499E-2</v>
      </c>
    </row>
    <row r="20" spans="1:2" x14ac:dyDescent="0.25">
      <c r="A20" s="2">
        <v>43</v>
      </c>
      <c r="B20" s="28">
        <v>3.1020556714135301E-2</v>
      </c>
    </row>
    <row r="21" spans="1:2" x14ac:dyDescent="0.25">
      <c r="A21" s="2">
        <v>85</v>
      </c>
      <c r="B21" s="28">
        <v>2.6602942768741901E-2</v>
      </c>
    </row>
    <row r="22" spans="1:2" x14ac:dyDescent="0.25">
      <c r="A22" s="2">
        <v>75</v>
      </c>
      <c r="B22" s="28">
        <v>2.03260298010789E-2</v>
      </c>
    </row>
    <row r="23" spans="1:2" x14ac:dyDescent="0.25">
      <c r="A23" s="2">
        <v>95</v>
      </c>
      <c r="B23" s="28">
        <v>1.8263886993382199E-2</v>
      </c>
    </row>
    <row r="24" spans="1:2" x14ac:dyDescent="0.25">
      <c r="A24" s="2">
        <v>44</v>
      </c>
      <c r="B24" s="28">
        <v>1.80139214863713E-2</v>
      </c>
    </row>
    <row r="25" spans="1:2" x14ac:dyDescent="0.25">
      <c r="A25" s="2">
        <v>83</v>
      </c>
      <c r="B25" s="28">
        <v>1.4121565444974201E-2</v>
      </c>
    </row>
    <row r="26" spans="1:2" x14ac:dyDescent="0.25">
      <c r="A26" s="2">
        <v>94</v>
      </c>
      <c r="B26" s="28">
        <v>9.8606097680361496E-3</v>
      </c>
    </row>
    <row r="27" spans="1:2" x14ac:dyDescent="0.25">
      <c r="A27" s="2">
        <v>58</v>
      </c>
      <c r="B27" s="28">
        <v>6.0418092207429304E-3</v>
      </c>
    </row>
    <row r="28" spans="1:2" x14ac:dyDescent="0.25">
      <c r="A28" s="2">
        <v>90</v>
      </c>
      <c r="B28" s="28">
        <v>6.0333384380343302E-3</v>
      </c>
    </row>
    <row r="29" spans="1:2" x14ac:dyDescent="0.25">
      <c r="A29" s="2">
        <v>69</v>
      </c>
      <c r="B29" s="28">
        <v>3.88660059085089E-3</v>
      </c>
    </row>
    <row r="30" spans="1:2" x14ac:dyDescent="0.25">
      <c r="A30" s="2">
        <v>89</v>
      </c>
      <c r="B30" s="28">
        <v>3.0620841193483802E-3</v>
      </c>
    </row>
    <row r="31" spans="1:2" x14ac:dyDescent="0.25">
      <c r="A31" s="2">
        <v>88</v>
      </c>
      <c r="B31" s="28">
        <v>3.0155478470114102E-3</v>
      </c>
    </row>
    <row r="32" spans="1:2" x14ac:dyDescent="0.25">
      <c r="A32" s="2">
        <v>42</v>
      </c>
      <c r="B32" s="28">
        <v>2.8629661275093601E-3</v>
      </c>
    </row>
    <row r="33" spans="1:2" x14ac:dyDescent="0.25">
      <c r="A33" s="2">
        <v>59</v>
      </c>
      <c r="B33" s="28">
        <v>2.5062312593352501E-3</v>
      </c>
    </row>
    <row r="34" spans="1:2" x14ac:dyDescent="0.25">
      <c r="A34" s="2">
        <v>70</v>
      </c>
      <c r="B34" s="28">
        <v>1.8450571706936101E-3</v>
      </c>
    </row>
    <row r="35" spans="1:2" x14ac:dyDescent="0.25">
      <c r="A35" s="2">
        <v>86</v>
      </c>
      <c r="B35" s="28">
        <v>1.83971645973158E-3</v>
      </c>
    </row>
    <row r="36" spans="1:2" x14ac:dyDescent="0.25">
      <c r="A36" s="2">
        <v>73</v>
      </c>
      <c r="B36" s="28">
        <v>1.6989874483466199E-3</v>
      </c>
    </row>
    <row r="37" spans="1:2" x14ac:dyDescent="0.25">
      <c r="A37" s="2">
        <v>15</v>
      </c>
      <c r="B37" s="28">
        <v>1.42353366017722E-3</v>
      </c>
    </row>
    <row r="38" spans="1:2" x14ac:dyDescent="0.25">
      <c r="A38" s="2">
        <v>13</v>
      </c>
      <c r="B38" s="28">
        <v>1.3648503373759899E-3</v>
      </c>
    </row>
    <row r="39" spans="1:2" x14ac:dyDescent="0.25">
      <c r="A39" s="2">
        <v>80</v>
      </c>
      <c r="B39" s="28">
        <v>1.3094290727333499E-3</v>
      </c>
    </row>
    <row r="40" spans="1:2" x14ac:dyDescent="0.25">
      <c r="A40" s="2">
        <v>96</v>
      </c>
      <c r="B40" s="28">
        <v>1.2960632854464001E-3</v>
      </c>
    </row>
    <row r="41" spans="1:2" x14ac:dyDescent="0.25">
      <c r="A41" s="2">
        <v>71</v>
      </c>
      <c r="B41" s="28">
        <v>1.05091054111561E-3</v>
      </c>
    </row>
    <row r="42" spans="1:2" x14ac:dyDescent="0.25">
      <c r="A42" s="2">
        <v>28</v>
      </c>
      <c r="B42" s="28">
        <v>9.915040977446219E-4</v>
      </c>
    </row>
    <row r="43" spans="1:2" x14ac:dyDescent="0.25">
      <c r="A43" s="2">
        <v>84</v>
      </c>
      <c r="B43" s="28">
        <v>9.0214519023390505E-4</v>
      </c>
    </row>
    <row r="44" spans="1:2" x14ac:dyDescent="0.25">
      <c r="A44" s="2">
        <v>82</v>
      </c>
      <c r="B44" s="28">
        <v>8.1839654313997602E-4</v>
      </c>
    </row>
    <row r="45" spans="1:2" x14ac:dyDescent="0.25">
      <c r="A45" s="2">
        <v>57</v>
      </c>
      <c r="B45" s="28">
        <v>6.4097947667896005E-4</v>
      </c>
    </row>
    <row r="46" spans="1:2" x14ac:dyDescent="0.25">
      <c r="A46" s="2">
        <v>67</v>
      </c>
      <c r="B46" s="28">
        <v>4.2498892682041301E-4</v>
      </c>
    </row>
    <row r="47" spans="1:2" x14ac:dyDescent="0.25">
      <c r="A47" s="2">
        <v>50</v>
      </c>
      <c r="B47" s="28">
        <v>4.0184156200440097E-4</v>
      </c>
    </row>
    <row r="48" spans="1:2" x14ac:dyDescent="0.25">
      <c r="A48" s="2">
        <v>87</v>
      </c>
      <c r="B48" s="28">
        <v>3.8701356842185702E-4</v>
      </c>
    </row>
    <row r="49" spans="1:2" x14ac:dyDescent="0.25">
      <c r="A49" s="2">
        <v>72</v>
      </c>
      <c r="B49" s="28">
        <v>3.3807348053960202E-4</v>
      </c>
    </row>
    <row r="50" spans="1:2" x14ac:dyDescent="0.25">
      <c r="A50" s="2">
        <v>74</v>
      </c>
      <c r="B50" s="28">
        <v>3.1923309630499402E-4</v>
      </c>
    </row>
    <row r="51" spans="1:2" x14ac:dyDescent="0.25">
      <c r="A51" s="2">
        <v>51</v>
      </c>
      <c r="B51" s="28">
        <v>2.96045496848585E-4</v>
      </c>
    </row>
    <row r="52" spans="1:2" x14ac:dyDescent="0.25">
      <c r="A52" s="2">
        <v>79</v>
      </c>
      <c r="B52" s="28">
        <v>2.6076318572754203E-4</v>
      </c>
    </row>
    <row r="53" spans="1:2" x14ac:dyDescent="0.25">
      <c r="A53" s="2">
        <v>66</v>
      </c>
      <c r="B53" s="28">
        <v>2.6056089529280502E-4</v>
      </c>
    </row>
    <row r="54" spans="1:2" x14ac:dyDescent="0.25">
      <c r="A54" s="2">
        <v>81</v>
      </c>
      <c r="B54" s="28">
        <v>2.5677911251620301E-4</v>
      </c>
    </row>
    <row r="55" spans="1:2" x14ac:dyDescent="0.25">
      <c r="A55" s="2">
        <v>16</v>
      </c>
      <c r="B55" s="28">
        <v>2.36929889031345E-4</v>
      </c>
    </row>
    <row r="56" spans="1:2" x14ac:dyDescent="0.25">
      <c r="A56" s="2">
        <v>37</v>
      </c>
      <c r="B56" s="28">
        <v>2.1874889051764999E-4</v>
      </c>
    </row>
    <row r="57" spans="1:2" x14ac:dyDescent="0.25">
      <c r="A57" s="2">
        <v>65</v>
      </c>
      <c r="B57" s="28">
        <v>2.1709327011976099E-4</v>
      </c>
    </row>
    <row r="58" spans="1:2" x14ac:dyDescent="0.25">
      <c r="A58" s="2">
        <v>63</v>
      </c>
      <c r="B58" s="28">
        <v>2.1502271903028899E-4</v>
      </c>
    </row>
    <row r="59" spans="1:2" x14ac:dyDescent="0.25">
      <c r="A59" s="2">
        <v>40</v>
      </c>
      <c r="B59" s="28">
        <v>2.1055450312579301E-4</v>
      </c>
    </row>
    <row r="60" spans="1:2" x14ac:dyDescent="0.25">
      <c r="A60" s="2">
        <v>27</v>
      </c>
      <c r="B60" s="28">
        <v>2.0806686030483399E-4</v>
      </c>
    </row>
    <row r="61" spans="1:2" x14ac:dyDescent="0.25">
      <c r="A61" s="2">
        <v>52</v>
      </c>
      <c r="B61" s="28">
        <v>1.9981934967727699E-4</v>
      </c>
    </row>
    <row r="62" spans="1:2" x14ac:dyDescent="0.25">
      <c r="A62" s="2">
        <v>8</v>
      </c>
      <c r="B62" s="28">
        <v>1.9131395389293499E-4</v>
      </c>
    </row>
    <row r="63" spans="1:2" x14ac:dyDescent="0.25">
      <c r="A63" s="2">
        <v>33</v>
      </c>
      <c r="B63" s="28">
        <v>1.9122841948460099E-4</v>
      </c>
    </row>
    <row r="64" spans="1:2" x14ac:dyDescent="0.25">
      <c r="A64" s="2">
        <v>32</v>
      </c>
      <c r="B64" s="28">
        <v>1.8447131745769101E-4</v>
      </c>
    </row>
    <row r="65" spans="1:2" x14ac:dyDescent="0.25">
      <c r="A65" s="2">
        <v>77</v>
      </c>
      <c r="B65" s="28">
        <v>1.58746414163136E-4</v>
      </c>
    </row>
    <row r="66" spans="1:2" x14ac:dyDescent="0.25">
      <c r="A66" s="2">
        <v>41</v>
      </c>
      <c r="B66" s="28">
        <v>1.56978995910384E-4</v>
      </c>
    </row>
    <row r="67" spans="1:2" x14ac:dyDescent="0.25">
      <c r="A67" s="2">
        <v>64</v>
      </c>
      <c r="B67" s="28">
        <v>1.43372498976335E-4</v>
      </c>
    </row>
    <row r="68" spans="1:2" x14ac:dyDescent="0.25">
      <c r="A68" s="2">
        <v>60</v>
      </c>
      <c r="B68" s="28">
        <v>1.24954552608525E-4</v>
      </c>
    </row>
    <row r="69" spans="1:2" x14ac:dyDescent="0.25">
      <c r="A69" s="2">
        <v>78</v>
      </c>
      <c r="B69" s="28">
        <v>1.24655934233719E-4</v>
      </c>
    </row>
    <row r="70" spans="1:2" x14ac:dyDescent="0.25">
      <c r="A70" s="2">
        <v>76</v>
      </c>
      <c r="B70" s="28">
        <v>1.15673521900339E-4</v>
      </c>
    </row>
    <row r="71" spans="1:2" x14ac:dyDescent="0.25">
      <c r="A71" s="2">
        <v>68</v>
      </c>
      <c r="B71" s="28">
        <v>9.4927857285598299E-5</v>
      </c>
    </row>
    <row r="72" spans="1:2" x14ac:dyDescent="0.25">
      <c r="A72" s="2">
        <v>48</v>
      </c>
      <c r="B72" s="28">
        <v>7.4857187679078203E-5</v>
      </c>
    </row>
    <row r="73" spans="1:2" x14ac:dyDescent="0.25">
      <c r="A73" s="2">
        <v>61</v>
      </c>
      <c r="B73" s="28">
        <v>6.1110410010001295E-5</v>
      </c>
    </row>
    <row r="74" spans="1:2" x14ac:dyDescent="0.25">
      <c r="A74" s="2">
        <v>4</v>
      </c>
      <c r="B74" s="28">
        <v>5.3876588677836997E-5</v>
      </c>
    </row>
    <row r="75" spans="1:2" x14ac:dyDescent="0.25">
      <c r="A75" s="2">
        <v>47</v>
      </c>
      <c r="B75" s="28">
        <v>4.4785593632523698E-5</v>
      </c>
    </row>
    <row r="76" spans="1:2" x14ac:dyDescent="0.25">
      <c r="A76" s="2">
        <v>21</v>
      </c>
      <c r="B76" s="28">
        <v>4.3482457864341101E-5</v>
      </c>
    </row>
    <row r="77" spans="1:2" x14ac:dyDescent="0.25">
      <c r="A77" s="2">
        <v>55</v>
      </c>
      <c r="B77" s="28">
        <v>4.2841274990990101E-5</v>
      </c>
    </row>
    <row r="78" spans="1:2" x14ac:dyDescent="0.25">
      <c r="A78" s="2">
        <v>14</v>
      </c>
      <c r="B78" s="28">
        <v>4.1861783358521101E-5</v>
      </c>
    </row>
    <row r="79" spans="1:2" x14ac:dyDescent="0.25">
      <c r="A79" s="2">
        <v>54</v>
      </c>
      <c r="B79" s="28">
        <v>4.1028413852783898E-5</v>
      </c>
    </row>
    <row r="80" spans="1:2" x14ac:dyDescent="0.25">
      <c r="A80" s="2">
        <v>12</v>
      </c>
      <c r="B80" s="28">
        <v>3.3080828978127003E-5</v>
      </c>
    </row>
    <row r="81" spans="1:2" x14ac:dyDescent="0.25">
      <c r="A81" s="2">
        <v>34</v>
      </c>
      <c r="B81" s="28">
        <v>3.2523628698766198E-5</v>
      </c>
    </row>
    <row r="82" spans="1:2" x14ac:dyDescent="0.25">
      <c r="A82" s="2">
        <v>29</v>
      </c>
      <c r="B82" s="28">
        <v>3.08285061080271E-5</v>
      </c>
    </row>
    <row r="83" spans="1:2" x14ac:dyDescent="0.25">
      <c r="A83" s="2">
        <v>49</v>
      </c>
      <c r="B83" s="28">
        <v>2.26500925912809E-5</v>
      </c>
    </row>
    <row r="84" spans="1:2" x14ac:dyDescent="0.25">
      <c r="A84" s="2">
        <v>45</v>
      </c>
      <c r="B84" s="28">
        <v>1.8901576189667099E-5</v>
      </c>
    </row>
    <row r="85" spans="1:2" x14ac:dyDescent="0.25">
      <c r="A85" s="2">
        <v>39</v>
      </c>
      <c r="B85" s="28">
        <v>1.6952529884872701E-5</v>
      </c>
    </row>
    <row r="86" spans="1:2" x14ac:dyDescent="0.25">
      <c r="A86" s="2">
        <v>35</v>
      </c>
      <c r="B86" s="28">
        <v>1.6716957014439901E-5</v>
      </c>
    </row>
    <row r="87" spans="1:2" x14ac:dyDescent="0.25">
      <c r="A87" s="2">
        <v>53</v>
      </c>
      <c r="B87" s="28">
        <v>1.65208373836823E-5</v>
      </c>
    </row>
    <row r="88" spans="1:2" x14ac:dyDescent="0.25">
      <c r="A88" s="2">
        <v>24</v>
      </c>
      <c r="B88" s="28">
        <v>1.55883232022536E-5</v>
      </c>
    </row>
    <row r="89" spans="1:2" x14ac:dyDescent="0.25">
      <c r="A89" s="2">
        <v>38</v>
      </c>
      <c r="B89" s="28">
        <v>1.5569555474548299E-5</v>
      </c>
    </row>
    <row r="90" spans="1:2" x14ac:dyDescent="0.25">
      <c r="A90" s="2">
        <v>11</v>
      </c>
      <c r="B90" s="28">
        <v>1.55631115363875E-5</v>
      </c>
    </row>
    <row r="91" spans="1:2" x14ac:dyDescent="0.25">
      <c r="A91" s="2">
        <v>23</v>
      </c>
      <c r="B91" s="28">
        <v>1.5561494504989802E-5</v>
      </c>
    </row>
    <row r="92" spans="1:2" x14ac:dyDescent="0.25">
      <c r="A92" s="2">
        <v>5</v>
      </c>
      <c r="B92" s="28">
        <v>1.55614576962115E-5</v>
      </c>
    </row>
    <row r="93" spans="1:2" x14ac:dyDescent="0.25">
      <c r="A93" s="2">
        <v>6</v>
      </c>
      <c r="B93" s="28">
        <v>1.55614576962115E-5</v>
      </c>
    </row>
    <row r="94" spans="1:2" x14ac:dyDescent="0.25">
      <c r="A94" s="2">
        <v>7</v>
      </c>
      <c r="B94" s="28">
        <v>1.55614576962115E-5</v>
      </c>
    </row>
    <row r="95" spans="1:2" x14ac:dyDescent="0.25">
      <c r="A95" s="2">
        <v>10</v>
      </c>
      <c r="B95" s="28">
        <v>5.6873617798602902E-6</v>
      </c>
    </row>
    <row r="96" spans="1:2" x14ac:dyDescent="0.25">
      <c r="A96" s="2">
        <v>31</v>
      </c>
      <c r="B96" s="28">
        <v>1.8150966086816201E-6</v>
      </c>
    </row>
    <row r="97" spans="1:2" x14ac:dyDescent="0.25">
      <c r="A97" s="2">
        <v>30</v>
      </c>
      <c r="B97" s="28">
        <v>7.04522376548944E-7</v>
      </c>
    </row>
    <row r="98" spans="1:2" x14ac:dyDescent="0.25">
      <c r="A98" s="4">
        <v>19</v>
      </c>
      <c r="B98" s="29">
        <v>6.1555636732268905E-7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D216-7CEE-42A0-B71F-5101E22BE0D6}">
  <dimension ref="A1:L98"/>
  <sheetViews>
    <sheetView workbookViewId="0">
      <pane ySplit="1" topLeftCell="A2" activePane="bottomLeft" state="frozen"/>
      <selection pane="bottomLeft" activeCell="F70" sqref="F70"/>
    </sheetView>
  </sheetViews>
  <sheetFormatPr baseColWidth="10" defaultRowHeight="15" x14ac:dyDescent="0.25"/>
  <cols>
    <col min="2" max="2" width="12" bestFit="1" customWidth="1"/>
    <col min="4" max="4" width="12" bestFit="1" customWidth="1"/>
    <col min="5" max="5" width="18.28515625" bestFit="1" customWidth="1"/>
    <col min="6" max="6" width="17.28515625" bestFit="1" customWidth="1"/>
    <col min="8" max="8" width="11.85546875" bestFit="1" customWidth="1"/>
  </cols>
  <sheetData>
    <row r="1" spans="1:12" x14ac:dyDescent="0.25">
      <c r="A1" s="16" t="s">
        <v>34</v>
      </c>
      <c r="B1" s="24" t="s">
        <v>260</v>
      </c>
      <c r="C1" s="17" t="s">
        <v>261</v>
      </c>
      <c r="D1" s="17" t="s">
        <v>262</v>
      </c>
      <c r="E1" s="17" t="s">
        <v>263</v>
      </c>
      <c r="F1" s="17" t="s">
        <v>31</v>
      </c>
      <c r="G1" s="24" t="s">
        <v>265</v>
      </c>
      <c r="H1" s="18" t="s">
        <v>264</v>
      </c>
      <c r="J1" t="s">
        <v>269</v>
      </c>
      <c r="L1">
        <f>COUNTIF(H2:H98,"&lt;0,7495")</f>
        <v>6</v>
      </c>
    </row>
    <row r="2" spans="1:12" x14ac:dyDescent="0.25">
      <c r="A2" s="2">
        <v>1</v>
      </c>
      <c r="B2" s="31">
        <v>258.53447999999997</v>
      </c>
      <c r="C2" s="8">
        <v>70</v>
      </c>
      <c r="D2" s="8">
        <v>84.151780000000002</v>
      </c>
      <c r="E2" s="8">
        <v>16.70692</v>
      </c>
      <c r="F2" s="8">
        <v>460.57785999999999</v>
      </c>
      <c r="G2" s="31">
        <v>0</v>
      </c>
      <c r="H2" s="9">
        <v>0.75</v>
      </c>
    </row>
    <row r="3" spans="1:12" x14ac:dyDescent="0.25">
      <c r="A3" s="2">
        <v>2</v>
      </c>
      <c r="B3" s="31">
        <v>184.97800000000001</v>
      </c>
      <c r="C3" s="8">
        <v>261</v>
      </c>
      <c r="D3" s="8">
        <v>21.754999999999999</v>
      </c>
      <c r="E3" s="8">
        <v>19.923999999999999</v>
      </c>
      <c r="F3" s="8">
        <v>358.13</v>
      </c>
      <c r="G3" s="31">
        <v>0</v>
      </c>
      <c r="H3" s="9">
        <v>0.75</v>
      </c>
    </row>
    <row r="4" spans="1:12" x14ac:dyDescent="0.25">
      <c r="A4" s="2">
        <v>3</v>
      </c>
      <c r="B4" s="31">
        <v>128.93343999999999</v>
      </c>
      <c r="C4" s="8">
        <v>354</v>
      </c>
      <c r="D4" s="8">
        <v>5.75535</v>
      </c>
      <c r="E4" s="8">
        <v>13.70937</v>
      </c>
      <c r="F4" s="8">
        <v>356.94675000000001</v>
      </c>
      <c r="G4" s="31">
        <v>0</v>
      </c>
      <c r="H4" s="9">
        <v>0.75</v>
      </c>
    </row>
    <row r="5" spans="1:12" x14ac:dyDescent="0.25">
      <c r="A5" s="2">
        <v>4</v>
      </c>
      <c r="B5" s="31">
        <v>100.589403689504</v>
      </c>
      <c r="C5" s="8">
        <v>958.80411251209</v>
      </c>
      <c r="D5" s="8">
        <v>30.513691691480801</v>
      </c>
      <c r="E5" s="8">
        <v>36.779202543759403</v>
      </c>
      <c r="F5" s="8">
        <v>332.81646609318801</v>
      </c>
      <c r="G5" s="31">
        <v>0.76196426574741705</v>
      </c>
      <c r="H5" s="9">
        <v>0.749999995153385</v>
      </c>
    </row>
    <row r="6" spans="1:12" x14ac:dyDescent="0.25">
      <c r="A6" s="2">
        <v>5</v>
      </c>
      <c r="B6" s="31">
        <v>117.710480873121</v>
      </c>
      <c r="C6" s="8">
        <v>985.93900671938002</v>
      </c>
      <c r="D6" s="8">
        <v>103.41747554954701</v>
      </c>
      <c r="E6" s="8">
        <v>31.652470665064701</v>
      </c>
      <c r="F6" s="8">
        <v>649.07868221656702</v>
      </c>
      <c r="G6" s="31">
        <v>7.46238561855718</v>
      </c>
      <c r="H6" s="9">
        <v>0.75</v>
      </c>
    </row>
    <row r="7" spans="1:12" x14ac:dyDescent="0.25">
      <c r="A7" s="2">
        <v>6</v>
      </c>
      <c r="B7" s="31">
        <v>122.97042122488401</v>
      </c>
      <c r="C7" s="8">
        <v>659.29986068444202</v>
      </c>
      <c r="D7" s="8">
        <v>77.800506645417599</v>
      </c>
      <c r="E7" s="8">
        <v>34.1038360097793</v>
      </c>
      <c r="F7" s="8">
        <v>663.710182231212</v>
      </c>
      <c r="G7" s="31">
        <v>7.9296409833846502</v>
      </c>
      <c r="H7" s="9">
        <v>0.75</v>
      </c>
    </row>
    <row r="8" spans="1:12" x14ac:dyDescent="0.25">
      <c r="A8" s="2">
        <v>7</v>
      </c>
      <c r="B8" s="31">
        <v>101.36800250944999</v>
      </c>
      <c r="C8" s="8">
        <v>728.23048827837601</v>
      </c>
      <c r="D8" s="8">
        <v>54.1326275552819</v>
      </c>
      <c r="E8" s="8">
        <v>24.556368002084401</v>
      </c>
      <c r="F8" s="8">
        <v>391.402777379106</v>
      </c>
      <c r="G8" s="31">
        <v>3.87528628038676</v>
      </c>
      <c r="H8" s="9">
        <v>0.75</v>
      </c>
    </row>
    <row r="9" spans="1:12" x14ac:dyDescent="0.25">
      <c r="A9" s="2">
        <v>8</v>
      </c>
      <c r="B9" s="31">
        <v>224.57463711654199</v>
      </c>
      <c r="C9" s="8">
        <v>559.15012631135005</v>
      </c>
      <c r="D9" s="8">
        <v>140.35912219461801</v>
      </c>
      <c r="E9" s="8">
        <v>27.774746442364702</v>
      </c>
      <c r="F9" s="8">
        <v>556.59576285252797</v>
      </c>
      <c r="G9" s="31">
        <v>7.1963146854867501</v>
      </c>
      <c r="H9" s="9">
        <v>0.74999998228172804</v>
      </c>
    </row>
    <row r="10" spans="1:12" x14ac:dyDescent="0.25">
      <c r="A10" s="2">
        <v>9</v>
      </c>
      <c r="B10" s="31">
        <v>53.410760000000003</v>
      </c>
      <c r="C10" s="8">
        <v>442</v>
      </c>
      <c r="D10" s="8">
        <v>24.989920000000001</v>
      </c>
      <c r="E10" s="8">
        <v>19.24766</v>
      </c>
      <c r="F10" s="8">
        <v>170.17626999999999</v>
      </c>
      <c r="G10" s="31">
        <v>0</v>
      </c>
      <c r="H10" s="9">
        <v>0.75</v>
      </c>
    </row>
    <row r="11" spans="1:12" x14ac:dyDescent="0.25">
      <c r="A11" s="2">
        <v>10</v>
      </c>
      <c r="B11" s="31">
        <v>82.428426137775702</v>
      </c>
      <c r="C11" s="8">
        <v>676.33802451875999</v>
      </c>
      <c r="D11" s="8">
        <v>23.113055827347399</v>
      </c>
      <c r="E11" s="8">
        <v>21.724083573482702</v>
      </c>
      <c r="F11" s="8">
        <v>267.77229643735598</v>
      </c>
      <c r="G11" s="31">
        <v>1.96061334355497</v>
      </c>
      <c r="H11" s="9">
        <v>0.75000002314077396</v>
      </c>
    </row>
    <row r="12" spans="1:12" x14ac:dyDescent="0.25">
      <c r="A12" s="2">
        <v>11</v>
      </c>
      <c r="B12" s="31">
        <v>83.508803549366505</v>
      </c>
      <c r="C12" s="8">
        <v>593.44229886247604</v>
      </c>
      <c r="D12" s="8">
        <v>79.644347661674402</v>
      </c>
      <c r="E12" s="8">
        <v>22.836035510524301</v>
      </c>
      <c r="F12" s="8">
        <v>565.19485343833799</v>
      </c>
      <c r="G12" s="31">
        <v>7.9178386639500902</v>
      </c>
      <c r="H12" s="9">
        <v>0.75</v>
      </c>
    </row>
    <row r="13" spans="1:12" x14ac:dyDescent="0.25">
      <c r="A13" s="2">
        <v>12</v>
      </c>
      <c r="B13" s="31">
        <v>78.501758557209499</v>
      </c>
      <c r="C13" s="8">
        <v>277.65788117360103</v>
      </c>
      <c r="D13" s="8">
        <v>22.235138977030001</v>
      </c>
      <c r="E13" s="8">
        <v>11.0532815348176</v>
      </c>
      <c r="F13" s="8">
        <v>222.21044022159199</v>
      </c>
      <c r="G13" s="31">
        <v>1.85125102698334</v>
      </c>
      <c r="H13" s="9">
        <v>0.74999999788691796</v>
      </c>
    </row>
    <row r="14" spans="1:12" x14ac:dyDescent="0.25">
      <c r="A14" s="2">
        <v>13</v>
      </c>
      <c r="B14" s="31">
        <v>29.4918712077334</v>
      </c>
      <c r="C14" s="8">
        <v>662.99368819304198</v>
      </c>
      <c r="D14" s="8">
        <v>12.172402710235099</v>
      </c>
      <c r="E14" s="8">
        <v>20.4732273571998</v>
      </c>
      <c r="F14" s="8">
        <v>209.75840136533799</v>
      </c>
      <c r="G14" s="31">
        <v>1.7405670747178701</v>
      </c>
      <c r="H14" s="9">
        <v>0.74999998086172004</v>
      </c>
    </row>
    <row r="15" spans="1:12" x14ac:dyDescent="0.25">
      <c r="A15" s="2">
        <v>14</v>
      </c>
      <c r="B15" s="31">
        <v>72.312585817735993</v>
      </c>
      <c r="C15" s="8">
        <v>340.318139197373</v>
      </c>
      <c r="D15" s="8">
        <v>31.774479994495699</v>
      </c>
      <c r="E15" s="8">
        <v>14.689444888331501</v>
      </c>
      <c r="F15" s="8">
        <v>284.78038220925703</v>
      </c>
      <c r="G15" s="31">
        <v>3.3708681409246299</v>
      </c>
      <c r="H15" s="9">
        <v>0.75</v>
      </c>
    </row>
    <row r="16" spans="1:12" x14ac:dyDescent="0.25">
      <c r="A16" s="2">
        <v>15</v>
      </c>
      <c r="B16" s="31">
        <v>92.283745039817703</v>
      </c>
      <c r="C16" s="8">
        <v>225.63238149765201</v>
      </c>
      <c r="D16" s="8">
        <v>6.2298359198946196</v>
      </c>
      <c r="E16" s="8">
        <v>9.1843298197726604</v>
      </c>
      <c r="F16" s="8">
        <v>137.94539914023099</v>
      </c>
      <c r="G16" s="31">
        <v>0.61047527899960397</v>
      </c>
      <c r="H16" s="9">
        <v>0.75000002680212297</v>
      </c>
    </row>
    <row r="17" spans="1:8" x14ac:dyDescent="0.25">
      <c r="A17" s="2">
        <v>16</v>
      </c>
      <c r="B17" s="31">
        <v>41.457756496275699</v>
      </c>
      <c r="C17" s="8">
        <v>635.54546243590801</v>
      </c>
      <c r="D17" s="8">
        <v>27.171441678839301</v>
      </c>
      <c r="E17" s="8">
        <v>11.1791392317387</v>
      </c>
      <c r="F17" s="8">
        <v>273.37908337763298</v>
      </c>
      <c r="G17" s="31">
        <v>3.2691730679419502</v>
      </c>
      <c r="H17" s="9">
        <v>0.75</v>
      </c>
    </row>
    <row r="18" spans="1:8" x14ac:dyDescent="0.25">
      <c r="A18" s="2">
        <v>17</v>
      </c>
      <c r="B18" s="31">
        <v>35.782559999999997</v>
      </c>
      <c r="C18" s="8">
        <v>77</v>
      </c>
      <c r="D18" s="8">
        <v>6.8143099999999999</v>
      </c>
      <c r="E18" s="8">
        <v>2.9470800000000001</v>
      </c>
      <c r="F18" s="8">
        <v>104.98694</v>
      </c>
      <c r="G18" s="31">
        <v>0</v>
      </c>
      <c r="H18" s="9">
        <v>0.75</v>
      </c>
    </row>
    <row r="19" spans="1:8" x14ac:dyDescent="0.25">
      <c r="A19" s="2">
        <v>18</v>
      </c>
      <c r="B19" s="31">
        <v>25.98742</v>
      </c>
      <c r="C19" s="8">
        <v>185</v>
      </c>
      <c r="D19" s="8">
        <v>2.6794600000000002</v>
      </c>
      <c r="E19" s="8">
        <v>6.3018999999999998</v>
      </c>
      <c r="F19" s="8">
        <v>93.702399999999997</v>
      </c>
      <c r="G19" s="31">
        <v>0</v>
      </c>
      <c r="H19" s="9">
        <v>0.75</v>
      </c>
    </row>
    <row r="20" spans="1:8" x14ac:dyDescent="0.25">
      <c r="A20" s="2">
        <v>19</v>
      </c>
      <c r="B20" s="31">
        <v>51.155956359685497</v>
      </c>
      <c r="C20" s="8">
        <v>411.92367173075797</v>
      </c>
      <c r="D20" s="8">
        <v>13.807056288822899</v>
      </c>
      <c r="E20" s="8">
        <v>15.8111276892033</v>
      </c>
      <c r="F20" s="8">
        <v>151.45691835524499</v>
      </c>
      <c r="G20" s="31">
        <v>1.2492131294452999</v>
      </c>
      <c r="H20" s="9">
        <v>0.75</v>
      </c>
    </row>
    <row r="21" spans="1:8" x14ac:dyDescent="0.25">
      <c r="A21" s="2">
        <v>20</v>
      </c>
      <c r="B21" s="31">
        <v>91.190070000000006</v>
      </c>
      <c r="C21" s="8">
        <v>50</v>
      </c>
      <c r="D21" s="8">
        <v>11.970190000000001</v>
      </c>
      <c r="E21" s="8">
        <v>1.68336</v>
      </c>
      <c r="F21" s="8">
        <v>86.428319999999999</v>
      </c>
      <c r="G21" s="31">
        <v>0</v>
      </c>
      <c r="H21" s="9">
        <v>0.75</v>
      </c>
    </row>
    <row r="22" spans="1:8" x14ac:dyDescent="0.25">
      <c r="A22" s="2">
        <v>21</v>
      </c>
      <c r="B22" s="31">
        <v>42.295214432218003</v>
      </c>
      <c r="C22" s="8">
        <v>481.713460950963</v>
      </c>
      <c r="D22" s="8">
        <v>21.797644057979799</v>
      </c>
      <c r="E22" s="8">
        <v>12.4709854582064</v>
      </c>
      <c r="F22" s="8">
        <v>209.45975972804601</v>
      </c>
      <c r="G22" s="31">
        <v>2.5095196630056602</v>
      </c>
      <c r="H22" s="9">
        <v>0.74999999461751998</v>
      </c>
    </row>
    <row r="23" spans="1:8" x14ac:dyDescent="0.25">
      <c r="A23" s="2">
        <v>22</v>
      </c>
      <c r="B23" s="31">
        <v>24.141202911956601</v>
      </c>
      <c r="C23" s="8">
        <v>210.56911699045401</v>
      </c>
      <c r="D23" s="8">
        <v>11.456815144117099</v>
      </c>
      <c r="E23" s="8">
        <v>7.9996477125431698</v>
      </c>
      <c r="F23" s="8">
        <v>86.943346959575095</v>
      </c>
      <c r="G23" s="31">
        <v>0.11856188033920299</v>
      </c>
      <c r="H23" s="9">
        <v>0.75000000529948196</v>
      </c>
    </row>
    <row r="24" spans="1:8" x14ac:dyDescent="0.25">
      <c r="A24" s="2">
        <v>23</v>
      </c>
      <c r="B24" s="31">
        <v>38.534948025004603</v>
      </c>
      <c r="C24" s="8">
        <v>402.59700025935803</v>
      </c>
      <c r="D24" s="8">
        <v>27.964924723349402</v>
      </c>
      <c r="E24" s="8">
        <v>10.936574203897299</v>
      </c>
      <c r="F24" s="8">
        <v>191.58394014009099</v>
      </c>
      <c r="G24" s="31">
        <v>2.1877325335728601</v>
      </c>
      <c r="H24" s="9">
        <v>0.75000003301253404</v>
      </c>
    </row>
    <row r="25" spans="1:8" x14ac:dyDescent="0.25">
      <c r="A25" s="2">
        <v>24</v>
      </c>
      <c r="B25" s="31">
        <v>34.327105049100197</v>
      </c>
      <c r="C25" s="8">
        <v>217.66058176612901</v>
      </c>
      <c r="D25" s="8">
        <v>23.9041244751463</v>
      </c>
      <c r="E25" s="8">
        <v>8.3887651910683392</v>
      </c>
      <c r="F25" s="8">
        <v>181.84392753540001</v>
      </c>
      <c r="G25" s="31">
        <v>2.0996049823906899</v>
      </c>
      <c r="H25" s="9">
        <v>0.75</v>
      </c>
    </row>
    <row r="26" spans="1:8" x14ac:dyDescent="0.25">
      <c r="A26" s="2">
        <v>25</v>
      </c>
      <c r="B26" s="31">
        <v>28.886873041033201</v>
      </c>
      <c r="C26" s="8">
        <v>78.915777768404794</v>
      </c>
      <c r="D26" s="8">
        <v>10.310631849505199</v>
      </c>
      <c r="E26" s="8">
        <v>2.90548589956656</v>
      </c>
      <c r="F26" s="8">
        <v>77.271977411175897</v>
      </c>
      <c r="G26" s="31">
        <v>8.9837832207557797E-2</v>
      </c>
      <c r="H26" s="9">
        <v>0.74999999834476005</v>
      </c>
    </row>
    <row r="27" spans="1:8" x14ac:dyDescent="0.25">
      <c r="A27" s="2">
        <v>26</v>
      </c>
      <c r="B27" s="31">
        <v>27.93431</v>
      </c>
      <c r="C27" s="8">
        <v>80</v>
      </c>
      <c r="D27" s="8">
        <v>12.99591</v>
      </c>
      <c r="E27" s="8">
        <v>2.1669800000000001</v>
      </c>
      <c r="F27" s="8">
        <v>72.566689999999994</v>
      </c>
      <c r="G27" s="31">
        <v>0</v>
      </c>
      <c r="H27" s="9">
        <v>0.75</v>
      </c>
    </row>
    <row r="28" spans="1:8" x14ac:dyDescent="0.25">
      <c r="A28" s="2">
        <v>27</v>
      </c>
      <c r="B28" s="31">
        <v>63.6657730059042</v>
      </c>
      <c r="C28" s="8">
        <v>138.719021843402</v>
      </c>
      <c r="D28" s="8">
        <v>33.171009457910301</v>
      </c>
      <c r="E28" s="8">
        <v>8.0112997887655109</v>
      </c>
      <c r="F28" s="8">
        <v>162.08333816407401</v>
      </c>
      <c r="G28" s="31">
        <v>1.76332571423569</v>
      </c>
      <c r="H28" s="9">
        <v>0.75000000522014598</v>
      </c>
    </row>
    <row r="29" spans="1:8" x14ac:dyDescent="0.25">
      <c r="A29" s="2">
        <v>28</v>
      </c>
      <c r="B29" s="31">
        <v>95.308784585253903</v>
      </c>
      <c r="C29" s="8">
        <v>58.908466925772402</v>
      </c>
      <c r="D29" s="8">
        <v>70.308274258871407</v>
      </c>
      <c r="E29" s="8">
        <v>4.9890425594943597</v>
      </c>
      <c r="F29" s="8">
        <v>173.926337101629</v>
      </c>
      <c r="G29" s="31">
        <v>1.9962061642151201</v>
      </c>
      <c r="H29" s="9">
        <v>0.75</v>
      </c>
    </row>
    <row r="30" spans="1:8" x14ac:dyDescent="0.25">
      <c r="A30" s="2">
        <v>29</v>
      </c>
      <c r="B30" s="31">
        <v>38.309746605276999</v>
      </c>
      <c r="C30" s="8">
        <v>157.094247556205</v>
      </c>
      <c r="D30" s="8">
        <v>18.0217194195696</v>
      </c>
      <c r="E30" s="8">
        <v>7.03245933034054</v>
      </c>
      <c r="F30" s="8">
        <v>141.023441833341</v>
      </c>
      <c r="G30" s="31">
        <v>1.4836570712658801</v>
      </c>
      <c r="H30" s="9">
        <v>0.75</v>
      </c>
    </row>
    <row r="31" spans="1:8" x14ac:dyDescent="0.25">
      <c r="A31" s="2">
        <v>30</v>
      </c>
      <c r="B31" s="31">
        <v>35.634925935594602</v>
      </c>
      <c r="C31" s="8">
        <v>316.688390676023</v>
      </c>
      <c r="D31" s="8">
        <v>13.108059138096699</v>
      </c>
      <c r="E31" s="8">
        <v>11.879023802562701</v>
      </c>
      <c r="F31" s="8">
        <v>121.460778897602</v>
      </c>
      <c r="G31" s="31">
        <v>1.1029898495385899</v>
      </c>
      <c r="H31" s="9">
        <v>0.75000003379839897</v>
      </c>
    </row>
    <row r="32" spans="1:8" x14ac:dyDescent="0.25">
      <c r="A32" s="2">
        <v>31</v>
      </c>
      <c r="B32" s="31">
        <v>38.134220638065003</v>
      </c>
      <c r="C32" s="8">
        <v>175.965138703267</v>
      </c>
      <c r="D32" s="8">
        <v>4.1253045754132298</v>
      </c>
      <c r="E32" s="8">
        <v>5.2238918055685497</v>
      </c>
      <c r="F32" s="8">
        <v>80.462101636563702</v>
      </c>
      <c r="G32" s="31">
        <v>0.33432554943020498</v>
      </c>
      <c r="H32" s="9">
        <v>0.749999983787068</v>
      </c>
    </row>
    <row r="33" spans="1:8" x14ac:dyDescent="0.25">
      <c r="A33" s="2">
        <v>32</v>
      </c>
      <c r="B33" s="31">
        <v>46.143769448164399</v>
      </c>
      <c r="C33" s="8">
        <v>245.97744752325099</v>
      </c>
      <c r="D33" s="8">
        <v>20.069611505224501</v>
      </c>
      <c r="E33" s="8">
        <v>8.2137904353842508</v>
      </c>
      <c r="F33" s="8">
        <v>175.74413385955</v>
      </c>
      <c r="G33" s="31">
        <v>2.2390682095951502</v>
      </c>
      <c r="H33" s="9">
        <v>0.75</v>
      </c>
    </row>
    <row r="34" spans="1:8" x14ac:dyDescent="0.25">
      <c r="A34" s="2">
        <v>33</v>
      </c>
      <c r="B34" s="31">
        <v>55.227385978149698</v>
      </c>
      <c r="C34" s="8">
        <v>374.94112669085399</v>
      </c>
      <c r="D34" s="8">
        <v>26.144445777534099</v>
      </c>
      <c r="E34" s="8">
        <v>8.9825512387366206</v>
      </c>
      <c r="F34" s="8">
        <v>202.743613005322</v>
      </c>
      <c r="G34" s="31">
        <v>2.8220924187954899</v>
      </c>
      <c r="H34" s="9">
        <v>0.75</v>
      </c>
    </row>
    <row r="35" spans="1:8" x14ac:dyDescent="0.25">
      <c r="A35" s="2">
        <v>34</v>
      </c>
      <c r="B35" s="31">
        <v>38.8568432214987</v>
      </c>
      <c r="C35" s="8">
        <v>255.06865685442099</v>
      </c>
      <c r="D35" s="8">
        <v>18.9636792070492</v>
      </c>
      <c r="E35" s="8">
        <v>8.6580115170219401</v>
      </c>
      <c r="F35" s="8">
        <v>148.784974779598</v>
      </c>
      <c r="G35" s="31">
        <v>1.8172144645936601</v>
      </c>
      <c r="H35" s="9">
        <v>0.75</v>
      </c>
    </row>
    <row r="36" spans="1:8" x14ac:dyDescent="0.25">
      <c r="A36" s="2">
        <v>35</v>
      </c>
      <c r="B36" s="31">
        <v>32.943356006645402</v>
      </c>
      <c r="C36" s="8">
        <v>201.74415543716199</v>
      </c>
      <c r="D36" s="8">
        <v>10.129815706193501</v>
      </c>
      <c r="E36" s="8">
        <v>5.7685956151882598</v>
      </c>
      <c r="F36" s="8">
        <v>98.609683577742302</v>
      </c>
      <c r="G36" s="31">
        <v>0.84979149819792199</v>
      </c>
      <c r="H36" s="9">
        <v>0.75000004746631599</v>
      </c>
    </row>
    <row r="37" spans="1:8" x14ac:dyDescent="0.25">
      <c r="A37" s="2">
        <v>36</v>
      </c>
      <c r="B37" s="31">
        <v>67.592039999999997</v>
      </c>
      <c r="C37" s="8">
        <v>53</v>
      </c>
      <c r="D37" s="8">
        <v>5.20946</v>
      </c>
      <c r="E37" s="8">
        <v>3.9080900000000001</v>
      </c>
      <c r="F37" s="8">
        <v>54.911090000000002</v>
      </c>
      <c r="G37" s="31">
        <v>0</v>
      </c>
      <c r="H37" s="9">
        <v>0.75</v>
      </c>
    </row>
    <row r="38" spans="1:8" x14ac:dyDescent="0.25">
      <c r="A38" s="2">
        <v>37</v>
      </c>
      <c r="B38" s="31">
        <v>38.987430040562501</v>
      </c>
      <c r="C38" s="8">
        <v>108.859269328492</v>
      </c>
      <c r="D38" s="8">
        <v>20.0005091408038</v>
      </c>
      <c r="E38" s="8">
        <v>6.3568476792709996</v>
      </c>
      <c r="F38" s="8">
        <v>159.07510047986401</v>
      </c>
      <c r="G38" s="31">
        <v>2.0831418816191198</v>
      </c>
      <c r="H38" s="9">
        <v>0.75</v>
      </c>
    </row>
    <row r="39" spans="1:8" x14ac:dyDescent="0.25">
      <c r="A39" s="2">
        <v>38</v>
      </c>
      <c r="B39" s="31">
        <v>31.4399171852168</v>
      </c>
      <c r="C39" s="8">
        <v>323.67924674525102</v>
      </c>
      <c r="D39" s="8">
        <v>20.5728683820189</v>
      </c>
      <c r="E39" s="8">
        <v>10.567715249036899</v>
      </c>
      <c r="F39" s="8">
        <v>142.38182849803201</v>
      </c>
      <c r="G39" s="31">
        <v>1.7666214471727599</v>
      </c>
      <c r="H39" s="9">
        <v>0.75000001105702496</v>
      </c>
    </row>
    <row r="40" spans="1:8" x14ac:dyDescent="0.25">
      <c r="A40" s="2">
        <v>39</v>
      </c>
      <c r="B40" s="31">
        <v>31.0636660116451</v>
      </c>
      <c r="C40" s="8">
        <v>227.24663312042</v>
      </c>
      <c r="D40" s="8">
        <v>10.9630694842136</v>
      </c>
      <c r="E40" s="8">
        <v>7.2276089164682702</v>
      </c>
      <c r="F40" s="8">
        <v>100.80283238469001</v>
      </c>
      <c r="G40" s="31">
        <v>1.05673430757497</v>
      </c>
      <c r="H40" s="9">
        <v>0.75000001506868796</v>
      </c>
    </row>
    <row r="41" spans="1:8" x14ac:dyDescent="0.25">
      <c r="A41" s="2">
        <v>40</v>
      </c>
      <c r="B41" s="31">
        <v>44.857461812424297</v>
      </c>
      <c r="C41" s="8">
        <v>150.85020338548199</v>
      </c>
      <c r="D41" s="8">
        <v>23.738624224892799</v>
      </c>
      <c r="E41" s="8">
        <v>1.54414626301275</v>
      </c>
      <c r="F41" s="8">
        <v>123.832731482564</v>
      </c>
      <c r="G41" s="31">
        <v>1.58673762778727</v>
      </c>
      <c r="H41" s="9">
        <v>0.75000000146496804</v>
      </c>
    </row>
    <row r="42" spans="1:8" x14ac:dyDescent="0.25">
      <c r="A42" s="2">
        <v>41</v>
      </c>
      <c r="B42" s="31">
        <v>31.1535784885032</v>
      </c>
      <c r="C42" s="8">
        <v>139.50501648069499</v>
      </c>
      <c r="D42" s="8">
        <v>8.7749373959013699</v>
      </c>
      <c r="E42" s="8">
        <v>5.1949978299480799</v>
      </c>
      <c r="F42" s="8">
        <v>86.716350537274707</v>
      </c>
      <c r="G42" s="31">
        <v>0.86960637260882501</v>
      </c>
      <c r="H42" s="9">
        <v>0.75000004833637302</v>
      </c>
    </row>
    <row r="43" spans="1:8" x14ac:dyDescent="0.25">
      <c r="A43" s="2">
        <v>42</v>
      </c>
      <c r="B43" s="31">
        <v>50.691200592544703</v>
      </c>
      <c r="C43" s="8">
        <v>80.326114994217093</v>
      </c>
      <c r="D43" s="8">
        <v>6.0768691484650104</v>
      </c>
      <c r="E43" s="8">
        <v>2.30576644438742</v>
      </c>
      <c r="F43" s="8">
        <v>61.621216181862103</v>
      </c>
      <c r="G43" s="31">
        <v>0.47013380714499098</v>
      </c>
      <c r="H43" s="9">
        <v>0.75000001891511703</v>
      </c>
    </row>
    <row r="44" spans="1:8" x14ac:dyDescent="0.25">
      <c r="A44" s="2">
        <v>43</v>
      </c>
      <c r="B44" s="31">
        <v>15.7749027148229</v>
      </c>
      <c r="C44" s="8">
        <v>57.064345705784397</v>
      </c>
      <c r="D44" s="8">
        <v>6.45201614813974</v>
      </c>
      <c r="E44" s="8">
        <v>1.85045226435037</v>
      </c>
      <c r="F44" s="8">
        <v>41.399480266825996</v>
      </c>
      <c r="G44" s="31">
        <v>7.7527606842932598E-2</v>
      </c>
      <c r="H44" s="9">
        <v>0.74999998614861996</v>
      </c>
    </row>
    <row r="45" spans="1:8" x14ac:dyDescent="0.25">
      <c r="A45" s="2">
        <v>44</v>
      </c>
      <c r="B45" s="31">
        <v>23.469292162282599</v>
      </c>
      <c r="C45" s="8">
        <v>92.158115817122393</v>
      </c>
      <c r="D45" s="8">
        <v>1.5161523107595001</v>
      </c>
      <c r="E45" s="8">
        <v>3.6808972671159501</v>
      </c>
      <c r="F45" s="8">
        <v>40.551323787267798</v>
      </c>
      <c r="G45" s="31">
        <v>6.9757882476975799E-2</v>
      </c>
      <c r="H45" s="9">
        <v>0.75000003165280404</v>
      </c>
    </row>
    <row r="46" spans="1:8" x14ac:dyDescent="0.25">
      <c r="A46" s="2">
        <v>45</v>
      </c>
      <c r="B46" s="31">
        <v>21.036493657824401</v>
      </c>
      <c r="C46" s="8">
        <v>160.76053753759999</v>
      </c>
      <c r="D46" s="8">
        <v>11.596959676418701</v>
      </c>
      <c r="E46" s="8">
        <v>4.4561641704074804</v>
      </c>
      <c r="F46" s="8">
        <v>83.935267496595898</v>
      </c>
      <c r="G46" s="31">
        <v>0.93129333782034396</v>
      </c>
      <c r="H46" s="9">
        <v>0.75</v>
      </c>
    </row>
    <row r="47" spans="1:8" x14ac:dyDescent="0.25">
      <c r="A47" s="2">
        <v>46</v>
      </c>
      <c r="B47" s="31">
        <v>18.695409999999999</v>
      </c>
      <c r="C47" s="8">
        <v>64</v>
      </c>
      <c r="D47" s="8">
        <v>0.86924999999999997</v>
      </c>
      <c r="E47" s="8">
        <v>2.5111400000000001</v>
      </c>
      <c r="F47" s="8">
        <v>31.452809999999999</v>
      </c>
      <c r="G47" s="31">
        <v>0</v>
      </c>
      <c r="H47" s="9">
        <v>0.75</v>
      </c>
    </row>
    <row r="48" spans="1:8" x14ac:dyDescent="0.25">
      <c r="A48" s="2">
        <v>47</v>
      </c>
      <c r="B48" s="31">
        <v>21.152328618904601</v>
      </c>
      <c r="C48" s="8">
        <v>131.37283985243801</v>
      </c>
      <c r="D48" s="8">
        <v>8.1310818618866705</v>
      </c>
      <c r="E48" s="8">
        <v>4.2863193985390504</v>
      </c>
      <c r="F48" s="8">
        <v>67.898036482821794</v>
      </c>
      <c r="G48" s="31">
        <v>0.71483994703859099</v>
      </c>
      <c r="H48" s="9">
        <v>0.75000000935664801</v>
      </c>
    </row>
    <row r="49" spans="1:8" x14ac:dyDescent="0.25">
      <c r="A49" s="2">
        <v>48</v>
      </c>
      <c r="B49" s="31">
        <v>17.347965469851601</v>
      </c>
      <c r="C49" s="8">
        <v>82.069471129051195</v>
      </c>
      <c r="D49" s="8">
        <v>5.1704808563769902</v>
      </c>
      <c r="E49" s="8">
        <v>2.71384863590063</v>
      </c>
      <c r="F49" s="8">
        <v>46.396054712320101</v>
      </c>
      <c r="G49" s="31">
        <v>0.32568064482457298</v>
      </c>
      <c r="H49" s="9">
        <v>0.74999994795207403</v>
      </c>
    </row>
    <row r="50" spans="1:8" x14ac:dyDescent="0.25">
      <c r="A50" s="2">
        <v>49</v>
      </c>
      <c r="B50" s="31">
        <v>9.0373574591841201</v>
      </c>
      <c r="C50" s="8">
        <v>202.951901303944</v>
      </c>
      <c r="D50" s="8">
        <v>2.4213960432804398</v>
      </c>
      <c r="E50" s="8">
        <v>5.8122371931894099</v>
      </c>
      <c r="F50" s="8">
        <v>50.4826551548949</v>
      </c>
      <c r="G50" s="31">
        <v>0.41828162818744502</v>
      </c>
      <c r="H50" s="9">
        <v>0.75000000887295104</v>
      </c>
    </row>
    <row r="51" spans="1:8" x14ac:dyDescent="0.25">
      <c r="A51" s="2">
        <v>50</v>
      </c>
      <c r="B51" s="31">
        <v>27.278176286558299</v>
      </c>
      <c r="C51" s="8">
        <v>66.893232058683097</v>
      </c>
      <c r="D51" s="8">
        <v>21.950271936939199</v>
      </c>
      <c r="E51" s="8">
        <v>2.36364254959113</v>
      </c>
      <c r="F51" s="8">
        <v>71.176835573360506</v>
      </c>
      <c r="G51" s="31">
        <v>0.83743913102089396</v>
      </c>
      <c r="H51" s="9">
        <v>0.74999998568673498</v>
      </c>
    </row>
    <row r="52" spans="1:8" x14ac:dyDescent="0.25">
      <c r="A52" s="2">
        <v>51</v>
      </c>
      <c r="B52" s="31">
        <v>21.617867998661701</v>
      </c>
      <c r="C52" s="8">
        <v>80.326300323755703</v>
      </c>
      <c r="D52" s="8">
        <v>6.1446933461150097</v>
      </c>
      <c r="E52" s="8">
        <v>4.5142570733549299</v>
      </c>
      <c r="F52" s="8">
        <v>59.107656676795202</v>
      </c>
      <c r="G52" s="31">
        <v>0.63583693517534801</v>
      </c>
      <c r="H52" s="9">
        <v>0.75000002629377804</v>
      </c>
    </row>
    <row r="53" spans="1:8" x14ac:dyDescent="0.25">
      <c r="A53" s="2">
        <v>52</v>
      </c>
      <c r="B53" s="31">
        <v>38.946273958670098</v>
      </c>
      <c r="C53" s="8">
        <v>132.65002313715601</v>
      </c>
      <c r="D53" s="8">
        <v>44.459512623939901</v>
      </c>
      <c r="E53" s="8">
        <v>5.5257331569100598</v>
      </c>
      <c r="F53" s="8">
        <v>127.664570336617</v>
      </c>
      <c r="G53" s="31">
        <v>2.0176206156196899</v>
      </c>
      <c r="H53" s="9">
        <v>0.75000002741182303</v>
      </c>
    </row>
    <row r="54" spans="1:8" x14ac:dyDescent="0.25">
      <c r="A54" s="2">
        <v>53</v>
      </c>
      <c r="B54" s="31">
        <v>10.4884426784468</v>
      </c>
      <c r="C54" s="8">
        <v>82.690440407736801</v>
      </c>
      <c r="D54" s="8">
        <v>4.9237894548891399</v>
      </c>
      <c r="E54" s="8">
        <v>2.9280139906428899</v>
      </c>
      <c r="F54" s="8">
        <v>37.329291451288299</v>
      </c>
      <c r="G54" s="31">
        <v>0.274227599035619</v>
      </c>
      <c r="H54" s="9">
        <v>0.74999999425522101</v>
      </c>
    </row>
    <row r="55" spans="1:8" x14ac:dyDescent="0.25">
      <c r="A55" s="2">
        <v>54</v>
      </c>
      <c r="B55" s="31">
        <v>11.1432911483735</v>
      </c>
      <c r="C55" s="8">
        <v>74.167353980896195</v>
      </c>
      <c r="D55" s="8">
        <v>7.5370761339477799</v>
      </c>
      <c r="E55" s="8">
        <v>2.35527866550642</v>
      </c>
      <c r="F55" s="8">
        <v>46.908312526353903</v>
      </c>
      <c r="G55" s="31">
        <v>0.48328862971865</v>
      </c>
      <c r="H55" s="9">
        <v>0.74999998418720903</v>
      </c>
    </row>
    <row r="56" spans="1:8" x14ac:dyDescent="0.25">
      <c r="A56" s="2">
        <v>55</v>
      </c>
      <c r="B56" s="31">
        <v>13.2880098316634</v>
      </c>
      <c r="C56" s="8">
        <v>87.146905408248301</v>
      </c>
      <c r="D56" s="8">
        <v>5.2249567182317804</v>
      </c>
      <c r="E56" s="8">
        <v>3.3185955566952101</v>
      </c>
      <c r="F56" s="8">
        <v>41.538842798990601</v>
      </c>
      <c r="G56" s="31">
        <v>0.40212373999527101</v>
      </c>
      <c r="H56" s="9">
        <v>0.74999998282747304</v>
      </c>
    </row>
    <row r="57" spans="1:8" x14ac:dyDescent="0.25">
      <c r="A57" s="2">
        <v>56</v>
      </c>
      <c r="B57" s="31">
        <v>3.9449000000000001</v>
      </c>
      <c r="C57" s="8">
        <v>100</v>
      </c>
      <c r="D57" s="8">
        <v>0.41521000000000002</v>
      </c>
      <c r="E57" s="8">
        <v>2.5914700000000002</v>
      </c>
      <c r="F57" s="8">
        <v>19.96846</v>
      </c>
      <c r="G57" s="31">
        <v>0</v>
      </c>
      <c r="H57" s="9">
        <v>0.75</v>
      </c>
    </row>
    <row r="58" spans="1:8" x14ac:dyDescent="0.25">
      <c r="A58" s="2">
        <v>57</v>
      </c>
      <c r="B58" s="31">
        <v>21.520700448288199</v>
      </c>
      <c r="C58" s="8">
        <v>186.70254432245599</v>
      </c>
      <c r="D58" s="8">
        <v>5.6036211503679203</v>
      </c>
      <c r="E58" s="8">
        <v>4.6411594409455104</v>
      </c>
      <c r="F58" s="8">
        <v>71.860521228054296</v>
      </c>
      <c r="G58" s="31">
        <v>1.0189578505996899</v>
      </c>
      <c r="H58" s="9">
        <v>0.75000001675785999</v>
      </c>
    </row>
    <row r="59" spans="1:8" x14ac:dyDescent="0.25">
      <c r="A59" s="2">
        <v>58</v>
      </c>
      <c r="B59" s="31">
        <v>41.876236918640103</v>
      </c>
      <c r="C59" s="8">
        <v>78.867822134567305</v>
      </c>
      <c r="D59" s="8">
        <v>2.42764843617215</v>
      </c>
      <c r="E59" s="8">
        <v>2.5957332529555099</v>
      </c>
      <c r="F59" s="8">
        <v>45.760577658659201</v>
      </c>
      <c r="G59" s="31">
        <v>0.50810760402906896</v>
      </c>
      <c r="H59" s="9">
        <v>0.750000043950388</v>
      </c>
    </row>
    <row r="60" spans="1:8" x14ac:dyDescent="0.25">
      <c r="A60" s="2">
        <v>59</v>
      </c>
      <c r="B60" s="31">
        <v>12.455656735752401</v>
      </c>
      <c r="C60" s="8">
        <v>54.362471415985198</v>
      </c>
      <c r="D60" s="8">
        <v>2.8300519987758901</v>
      </c>
      <c r="E60" s="8">
        <v>1.8249065237626001</v>
      </c>
      <c r="F60" s="8">
        <v>29.669724795181299</v>
      </c>
      <c r="G60" s="31">
        <v>0.21854361737077599</v>
      </c>
      <c r="H60" s="9">
        <v>0.75000001987943199</v>
      </c>
    </row>
    <row r="61" spans="1:8" x14ac:dyDescent="0.25">
      <c r="A61" s="2">
        <v>60</v>
      </c>
      <c r="B61" s="31">
        <v>12.687201967760201</v>
      </c>
      <c r="C61" s="8">
        <v>89.842162338879803</v>
      </c>
      <c r="D61" s="8">
        <v>7.8092744674941201</v>
      </c>
      <c r="E61" s="8">
        <v>2.8037549408288198</v>
      </c>
      <c r="F61" s="8">
        <v>52.0412386329307</v>
      </c>
      <c r="G61" s="31">
        <v>0.67595224328896797</v>
      </c>
      <c r="H61" s="9">
        <v>0.75</v>
      </c>
    </row>
    <row r="62" spans="1:8" x14ac:dyDescent="0.25">
      <c r="A62" s="2">
        <v>61</v>
      </c>
      <c r="B62" s="31">
        <v>8.9250616273905106</v>
      </c>
      <c r="C62" s="8">
        <v>90.287947590769704</v>
      </c>
      <c r="D62" s="8">
        <v>4.4265624321443102</v>
      </c>
      <c r="E62" s="8">
        <v>2.3939534942194101</v>
      </c>
      <c r="F62" s="8">
        <v>37.313916668896901</v>
      </c>
      <c r="G62" s="31">
        <v>0.39043709579191699</v>
      </c>
      <c r="H62" s="9">
        <v>0.74999994798698799</v>
      </c>
    </row>
    <row r="63" spans="1:8" x14ac:dyDescent="0.25">
      <c r="A63" s="2">
        <v>62</v>
      </c>
      <c r="B63" s="31">
        <v>7.0894599999999999</v>
      </c>
      <c r="C63" s="8">
        <v>50</v>
      </c>
      <c r="D63" s="8">
        <v>0.71945999999999999</v>
      </c>
      <c r="E63" s="8">
        <v>1.6769099999999999</v>
      </c>
      <c r="F63" s="8">
        <v>17.275739999999999</v>
      </c>
      <c r="G63" s="31">
        <v>0</v>
      </c>
      <c r="H63" s="9">
        <v>0.75</v>
      </c>
    </row>
    <row r="64" spans="1:8" x14ac:dyDescent="0.25">
      <c r="A64" s="2">
        <v>63</v>
      </c>
      <c r="B64" s="31">
        <v>14.5678758643986</v>
      </c>
      <c r="C64" s="8">
        <v>90.242832892451901</v>
      </c>
      <c r="D64" s="8">
        <v>8.8772998094035191</v>
      </c>
      <c r="E64" s="8">
        <v>3.0476240288574998</v>
      </c>
      <c r="F64" s="8">
        <v>58.092814639688001</v>
      </c>
      <c r="G64" s="31">
        <v>0.80847147068339897</v>
      </c>
      <c r="H64" s="9">
        <v>0.74999999481518498</v>
      </c>
    </row>
    <row r="65" spans="1:8" x14ac:dyDescent="0.25">
      <c r="A65" s="2">
        <v>64</v>
      </c>
      <c r="B65" s="31">
        <v>10.432190899369999</v>
      </c>
      <c r="C65" s="8">
        <v>93.250960310302602</v>
      </c>
      <c r="D65" s="8">
        <v>0.99055845136867104</v>
      </c>
      <c r="E65" s="8">
        <v>3.0825116548217202</v>
      </c>
      <c r="F65" s="8">
        <v>28.071505202857502</v>
      </c>
      <c r="G65" s="31">
        <v>0.22778333932238501</v>
      </c>
      <c r="H65" s="9">
        <v>0.75000009032032799</v>
      </c>
    </row>
    <row r="66" spans="1:8" x14ac:dyDescent="0.25">
      <c r="A66" s="2">
        <v>65</v>
      </c>
      <c r="B66" s="31">
        <v>12.8827971189761</v>
      </c>
      <c r="C66" s="8">
        <v>73.037108369178696</v>
      </c>
      <c r="D66" s="8">
        <v>5.8548714281442003</v>
      </c>
      <c r="E66" s="8">
        <v>2.9455328178664901</v>
      </c>
      <c r="F66" s="8">
        <v>40.7638977098051</v>
      </c>
      <c r="G66" s="31">
        <v>0.49408067831528601</v>
      </c>
      <c r="H66" s="9">
        <v>0.75000000633944597</v>
      </c>
    </row>
    <row r="67" spans="1:8" x14ac:dyDescent="0.25">
      <c r="A67" s="2">
        <v>66</v>
      </c>
      <c r="B67" s="31">
        <v>10.4787407636884</v>
      </c>
      <c r="C67" s="8">
        <v>56.629045387027404</v>
      </c>
      <c r="D67" s="8">
        <v>4.1472962610589903</v>
      </c>
      <c r="E67" s="8">
        <v>2.18369524115678</v>
      </c>
      <c r="F67" s="8">
        <v>29.747786915942399</v>
      </c>
      <c r="G67" s="31">
        <v>0.27931474300439502</v>
      </c>
      <c r="H67" s="9">
        <v>0.75000000428756997</v>
      </c>
    </row>
    <row r="68" spans="1:8" x14ac:dyDescent="0.25">
      <c r="A68" s="2">
        <v>67</v>
      </c>
      <c r="B68" s="31">
        <v>4.5359605856683096</v>
      </c>
      <c r="C68" s="8">
        <v>116.70767810491201</v>
      </c>
      <c r="D68" s="8">
        <v>2.09030492802655</v>
      </c>
      <c r="E68" s="8">
        <v>3.2587232932314198</v>
      </c>
      <c r="F68" s="8">
        <v>28.885635605561799</v>
      </c>
      <c r="G68" s="31">
        <v>0.27279929260811397</v>
      </c>
      <c r="H68" s="9">
        <v>0.75000001602175304</v>
      </c>
    </row>
    <row r="69" spans="1:8" x14ac:dyDescent="0.25">
      <c r="A69" s="2">
        <v>68</v>
      </c>
      <c r="B69" s="31">
        <v>7.6501833926316998</v>
      </c>
      <c r="C69" s="8">
        <v>85.816221920536606</v>
      </c>
      <c r="D69" s="8">
        <v>3.7542689517757299</v>
      </c>
      <c r="E69" s="8">
        <v>2.69815505015145</v>
      </c>
      <c r="F69" s="8">
        <v>32.455363797454098</v>
      </c>
      <c r="G69" s="31">
        <v>0.34666467950382501</v>
      </c>
      <c r="H69" s="9">
        <v>0.75</v>
      </c>
    </row>
    <row r="70" spans="1:8" x14ac:dyDescent="0.25">
      <c r="A70" s="2">
        <v>69</v>
      </c>
      <c r="B70" s="31">
        <v>4.3288683060741198</v>
      </c>
      <c r="C70" s="8">
        <v>82.304363534504503</v>
      </c>
      <c r="D70" s="8">
        <v>3.8004430371933902</v>
      </c>
      <c r="E70" s="8">
        <v>2.3707116658984999</v>
      </c>
      <c r="F70" s="8">
        <v>30.058293368253</v>
      </c>
      <c r="G70" s="31">
        <v>0.30621763548174402</v>
      </c>
      <c r="H70" s="9">
        <v>0.75</v>
      </c>
    </row>
    <row r="71" spans="1:8" x14ac:dyDescent="0.25">
      <c r="A71" s="2">
        <v>70</v>
      </c>
      <c r="B71" s="31">
        <v>9.9446280519676904</v>
      </c>
      <c r="C71" s="8">
        <v>61.625988425062303</v>
      </c>
      <c r="D71" s="8">
        <v>1.3867729030828699</v>
      </c>
      <c r="E71" s="8">
        <v>2.2126416072847999</v>
      </c>
      <c r="F71" s="8">
        <v>23.278230553130399</v>
      </c>
      <c r="G71" s="31">
        <v>0.19670879369698499</v>
      </c>
      <c r="H71" s="9">
        <v>0.75000008479851299</v>
      </c>
    </row>
    <row r="72" spans="1:8" x14ac:dyDescent="0.25">
      <c r="A72" s="2">
        <v>71</v>
      </c>
      <c r="B72" s="31">
        <v>7.3701845215652799</v>
      </c>
      <c r="C72" s="8">
        <v>77.848008505580793</v>
      </c>
      <c r="D72" s="8">
        <v>2.4580961915506698</v>
      </c>
      <c r="E72" s="8">
        <v>1.4857902229911899</v>
      </c>
      <c r="F72" s="8">
        <v>22.197197029659002</v>
      </c>
      <c r="G72" s="31">
        <v>0.17831238386557699</v>
      </c>
      <c r="H72" s="9">
        <v>0.74999999792687599</v>
      </c>
    </row>
    <row r="73" spans="1:8" x14ac:dyDescent="0.25">
      <c r="A73" s="2">
        <v>72</v>
      </c>
      <c r="B73" s="31">
        <v>5.2113882969186598</v>
      </c>
      <c r="C73" s="8">
        <v>63.075741565342803</v>
      </c>
      <c r="D73" s="8">
        <v>5.1419446730813201</v>
      </c>
      <c r="E73" s="8">
        <v>2.3084956574679798</v>
      </c>
      <c r="F73" s="8">
        <v>29.677531539038</v>
      </c>
      <c r="G73" s="31">
        <v>0.32516108154814899</v>
      </c>
      <c r="H73" s="9">
        <v>0.74999996928979695</v>
      </c>
    </row>
    <row r="74" spans="1:8" x14ac:dyDescent="0.25">
      <c r="A74" s="2">
        <v>73</v>
      </c>
      <c r="B74" s="31">
        <v>5.5164062358295904</v>
      </c>
      <c r="C74" s="8">
        <v>67.133848202367005</v>
      </c>
      <c r="D74" s="8">
        <v>3.5051636299370599</v>
      </c>
      <c r="E74" s="8">
        <v>1.34366051393855</v>
      </c>
      <c r="F74" s="8">
        <v>25.1132582278792</v>
      </c>
      <c r="G74" s="31">
        <v>0.237487164821893</v>
      </c>
      <c r="H74" s="9">
        <v>0.75</v>
      </c>
    </row>
    <row r="75" spans="1:8" x14ac:dyDescent="0.25">
      <c r="A75" s="2">
        <v>74</v>
      </c>
      <c r="B75" s="31">
        <v>10.689712420329901</v>
      </c>
      <c r="C75" s="8">
        <v>65.649179285706197</v>
      </c>
      <c r="D75" s="8">
        <v>11.9387702033103</v>
      </c>
      <c r="E75" s="8">
        <v>1.8127698940681101</v>
      </c>
      <c r="F75" s="8">
        <v>69.224295715836703</v>
      </c>
      <c r="G75" s="31">
        <v>1.1062388817303901</v>
      </c>
      <c r="H75" s="9">
        <v>0.75</v>
      </c>
    </row>
    <row r="76" spans="1:8" x14ac:dyDescent="0.25">
      <c r="A76" s="2">
        <v>75</v>
      </c>
      <c r="B76" s="31">
        <v>7.1914612399919804</v>
      </c>
      <c r="C76" s="8">
        <v>50.876951085286301</v>
      </c>
      <c r="D76" s="8">
        <v>1.0806343759341499</v>
      </c>
      <c r="E76" s="8">
        <v>1.56264242186297</v>
      </c>
      <c r="F76" s="8">
        <v>16.688707578865099</v>
      </c>
      <c r="G76" s="31">
        <v>9.3054977182064597E-2</v>
      </c>
      <c r="H76" s="9">
        <v>0.75000008065067902</v>
      </c>
    </row>
    <row r="77" spans="1:8" x14ac:dyDescent="0.25">
      <c r="A77" s="2">
        <v>76</v>
      </c>
      <c r="B77" s="31">
        <v>8.3923716026009494</v>
      </c>
      <c r="C77" s="8">
        <v>73.9957149209405</v>
      </c>
      <c r="D77" s="8">
        <v>2.3664489647672502</v>
      </c>
      <c r="E77" s="8">
        <v>2.9945758337706199</v>
      </c>
      <c r="F77" s="8">
        <v>24.5146747036584</v>
      </c>
      <c r="G77" s="31">
        <v>0.24893277875665701</v>
      </c>
      <c r="H77" s="9">
        <v>0.75000007486487097</v>
      </c>
    </row>
    <row r="78" spans="1:8" x14ac:dyDescent="0.25">
      <c r="A78" s="2">
        <v>77</v>
      </c>
      <c r="B78" s="31">
        <v>7.1483540693536503</v>
      </c>
      <c r="C78" s="8">
        <v>60.333647743302002</v>
      </c>
      <c r="D78" s="8">
        <v>4.7505960128921298</v>
      </c>
      <c r="E78" s="8">
        <v>1.95220466876037</v>
      </c>
      <c r="F78" s="8">
        <v>30.247913533794101</v>
      </c>
      <c r="G78" s="31">
        <v>0.38665040651066601</v>
      </c>
      <c r="H78" s="9">
        <v>0.75000004057219705</v>
      </c>
    </row>
    <row r="79" spans="1:8" x14ac:dyDescent="0.25">
      <c r="A79" s="2">
        <v>78</v>
      </c>
      <c r="B79" s="31">
        <v>5.8887404608817304</v>
      </c>
      <c r="C79" s="8">
        <v>50.574138734911699</v>
      </c>
      <c r="D79" s="8">
        <v>3.9483459648344801</v>
      </c>
      <c r="E79" s="8">
        <v>2.47257354655753</v>
      </c>
      <c r="F79" s="8">
        <v>20.519105667823698</v>
      </c>
      <c r="G79" s="31">
        <v>0.20100502512562801</v>
      </c>
      <c r="H79" s="9">
        <v>0.30926979629940399</v>
      </c>
    </row>
    <row r="80" spans="1:8" x14ac:dyDescent="0.25">
      <c r="A80" s="2">
        <v>79</v>
      </c>
      <c r="B80" s="31">
        <v>13.224239536432</v>
      </c>
      <c r="C80" s="8">
        <v>105.03657449624799</v>
      </c>
      <c r="D80" s="8">
        <v>8.65309988152414</v>
      </c>
      <c r="E80" s="8">
        <v>1.8875034843537399</v>
      </c>
      <c r="F80" s="8">
        <v>60.762357436627298</v>
      </c>
      <c r="G80" s="31">
        <v>0.99128037160923299</v>
      </c>
      <c r="H80" s="9">
        <v>0.74999994156082095</v>
      </c>
    </row>
    <row r="81" spans="1:8" x14ac:dyDescent="0.25">
      <c r="A81" s="2">
        <v>80</v>
      </c>
      <c r="B81" s="31">
        <v>9.1438500000000005</v>
      </c>
      <c r="C81" s="8">
        <v>50</v>
      </c>
      <c r="D81" s="8">
        <v>3.0907399999999998</v>
      </c>
      <c r="E81" s="8">
        <v>1.3227199999999999</v>
      </c>
      <c r="F81" s="8">
        <v>9.5953800000000005</v>
      </c>
      <c r="G81" s="31">
        <v>0</v>
      </c>
      <c r="H81" s="9">
        <v>1.3094290727333499E-3</v>
      </c>
    </row>
    <row r="82" spans="1:8" x14ac:dyDescent="0.25">
      <c r="A82" s="2">
        <v>81</v>
      </c>
      <c r="B82" s="31">
        <v>1.6074280480711001</v>
      </c>
      <c r="C82" s="8">
        <v>233.99894790029001</v>
      </c>
      <c r="D82" s="8">
        <v>0.25067648502344603</v>
      </c>
      <c r="E82" s="8">
        <v>5.8601400861824597</v>
      </c>
      <c r="F82" s="8">
        <v>34.697970935816898</v>
      </c>
      <c r="G82" s="31">
        <v>0.497242626955606</v>
      </c>
      <c r="H82" s="9">
        <v>0.75</v>
      </c>
    </row>
    <row r="83" spans="1:8" x14ac:dyDescent="0.25">
      <c r="A83" s="2">
        <v>82</v>
      </c>
      <c r="B83" s="31">
        <v>7.1495600000000001</v>
      </c>
      <c r="C83" s="8">
        <v>50</v>
      </c>
      <c r="D83" s="8">
        <v>2.18723</v>
      </c>
      <c r="E83" s="8">
        <v>2.1203099999999999</v>
      </c>
      <c r="F83" s="8">
        <v>9.2422900000000006</v>
      </c>
      <c r="G83" s="31">
        <v>0</v>
      </c>
      <c r="H83" s="9">
        <v>8.1839654313997602E-4</v>
      </c>
    </row>
    <row r="84" spans="1:8" x14ac:dyDescent="0.25">
      <c r="A84" s="2">
        <v>83</v>
      </c>
      <c r="B84" s="31">
        <v>7.2393200000000002</v>
      </c>
      <c r="C84" s="8">
        <v>51</v>
      </c>
      <c r="D84" s="8">
        <v>0.65929000000000004</v>
      </c>
      <c r="E84" s="8">
        <v>2.0365000000000002</v>
      </c>
      <c r="F84" s="8">
        <v>8.8881700000000006</v>
      </c>
      <c r="G84" s="31">
        <v>0</v>
      </c>
      <c r="H84" s="9">
        <v>1.4121565444974201E-2</v>
      </c>
    </row>
    <row r="85" spans="1:8" x14ac:dyDescent="0.25">
      <c r="A85" s="2">
        <v>84</v>
      </c>
      <c r="B85" s="31">
        <v>7.31013469682002</v>
      </c>
      <c r="C85" s="8">
        <v>156.16278020389899</v>
      </c>
      <c r="D85" s="8">
        <v>8.7481427364708999</v>
      </c>
      <c r="E85" s="8">
        <v>4.3565452295898899</v>
      </c>
      <c r="F85" s="8">
        <v>67.175608227562904</v>
      </c>
      <c r="G85" s="31">
        <v>1.1465415448640499</v>
      </c>
      <c r="H85" s="9">
        <v>0.74999996222754906</v>
      </c>
    </row>
    <row r="86" spans="1:8" x14ac:dyDescent="0.25">
      <c r="A86" s="2">
        <v>85</v>
      </c>
      <c r="B86" s="31">
        <v>4.1977292278691296</v>
      </c>
      <c r="C86" s="8">
        <v>58.314613994057503</v>
      </c>
      <c r="D86" s="8">
        <v>0.74536673045132795</v>
      </c>
      <c r="E86" s="8">
        <v>1.59172251209702</v>
      </c>
      <c r="F86" s="8">
        <v>11.2124153532716</v>
      </c>
      <c r="G86" s="31">
        <v>5.6790569243282699E-2</v>
      </c>
      <c r="H86" s="9">
        <v>0.74999992241214497</v>
      </c>
    </row>
    <row r="87" spans="1:8" x14ac:dyDescent="0.25">
      <c r="A87" s="2">
        <v>86</v>
      </c>
      <c r="B87" s="31">
        <v>3.52739206188979</v>
      </c>
      <c r="C87" s="8">
        <v>95.588433393017496</v>
      </c>
      <c r="D87" s="8">
        <v>2.799043753286</v>
      </c>
      <c r="E87" s="8">
        <v>2.2939999749999398</v>
      </c>
      <c r="F87" s="8">
        <v>26.891207941893501</v>
      </c>
      <c r="G87" s="31">
        <v>0.365539067676247</v>
      </c>
      <c r="H87" s="9">
        <v>0.74999998208632201</v>
      </c>
    </row>
    <row r="88" spans="1:8" x14ac:dyDescent="0.25">
      <c r="A88" s="2">
        <v>87</v>
      </c>
      <c r="B88" s="31">
        <v>15.342977123686101</v>
      </c>
      <c r="C88" s="8">
        <v>66.379541059869595</v>
      </c>
      <c r="D88" s="8">
        <v>18.595126049072601</v>
      </c>
      <c r="E88" s="8">
        <v>1.3365879560730001</v>
      </c>
      <c r="F88" s="8">
        <v>65.551962188898798</v>
      </c>
      <c r="G88" s="31">
        <v>1.1285809045592801</v>
      </c>
      <c r="H88" s="9">
        <v>0.74999997740934798</v>
      </c>
    </row>
    <row r="89" spans="1:8" x14ac:dyDescent="0.25">
      <c r="A89" s="2">
        <v>88</v>
      </c>
      <c r="B89" s="31">
        <v>3.13641563855193</v>
      </c>
      <c r="C89" s="8">
        <v>74.301806629073894</v>
      </c>
      <c r="D89" s="8">
        <v>1.1965898316978201</v>
      </c>
      <c r="E89" s="8">
        <v>2.4747583812657301</v>
      </c>
      <c r="F89" s="8">
        <v>15.105320565119101</v>
      </c>
      <c r="G89" s="31">
        <v>0.140711017860121</v>
      </c>
      <c r="H89" s="9">
        <v>0.74999998055349903</v>
      </c>
    </row>
    <row r="90" spans="1:8" x14ac:dyDescent="0.25">
      <c r="A90" s="2">
        <v>89</v>
      </c>
      <c r="B90" s="31">
        <v>6.3866850138259599</v>
      </c>
      <c r="C90" s="8">
        <v>53.391095507595097</v>
      </c>
      <c r="D90" s="8">
        <v>2.41990072032171</v>
      </c>
      <c r="E90" s="8">
        <v>1.1340385767135699</v>
      </c>
      <c r="F90" s="8">
        <v>17.6697340621362</v>
      </c>
      <c r="G90" s="31">
        <v>0.21617184815682999</v>
      </c>
      <c r="H90" s="9">
        <v>0.75</v>
      </c>
    </row>
    <row r="91" spans="1:8" x14ac:dyDescent="0.25">
      <c r="A91" s="2">
        <v>90</v>
      </c>
      <c r="B91" s="31">
        <v>1.8643656913225899</v>
      </c>
      <c r="C91" s="8">
        <v>114.361208102368</v>
      </c>
      <c r="D91" s="8">
        <v>2.6659089472517201</v>
      </c>
      <c r="E91" s="8">
        <v>2.7548253198363</v>
      </c>
      <c r="F91" s="8">
        <v>21.5649685017355</v>
      </c>
      <c r="G91" s="31">
        <v>0.30150753768844202</v>
      </c>
      <c r="H91" s="9">
        <v>0.13169976193236199</v>
      </c>
    </row>
    <row r="92" spans="1:8" x14ac:dyDescent="0.25">
      <c r="A92" s="2">
        <v>91</v>
      </c>
      <c r="B92" s="31">
        <v>2.79836113242738</v>
      </c>
      <c r="C92" s="8">
        <v>73.850731303645802</v>
      </c>
      <c r="D92" s="8">
        <v>0.42148478656622501</v>
      </c>
      <c r="E92" s="8">
        <v>1.7606830612325299</v>
      </c>
      <c r="F92" s="8">
        <v>9.7786922111992904</v>
      </c>
      <c r="G92" s="31">
        <v>9.5227537573162199E-2</v>
      </c>
      <c r="H92" s="9">
        <v>0.74999997036798505</v>
      </c>
    </row>
    <row r="93" spans="1:8" x14ac:dyDescent="0.25">
      <c r="A93" s="2">
        <v>92</v>
      </c>
      <c r="B93" s="31">
        <v>5.6999899999999997</v>
      </c>
      <c r="C93" s="8">
        <v>50</v>
      </c>
      <c r="D93" s="8">
        <v>0.19164999999999999</v>
      </c>
      <c r="E93" s="8">
        <v>1.1907399999999999</v>
      </c>
      <c r="F93" s="8">
        <v>4.5670400000000004</v>
      </c>
      <c r="G93" s="31">
        <v>0</v>
      </c>
      <c r="H93" s="9">
        <v>0.75</v>
      </c>
    </row>
    <row r="94" spans="1:8" x14ac:dyDescent="0.25">
      <c r="A94" s="2">
        <v>93</v>
      </c>
      <c r="B94" s="31">
        <v>1.5369900000000001</v>
      </c>
      <c r="C94" s="8">
        <v>56</v>
      </c>
      <c r="D94" s="8">
        <v>0.1421</v>
      </c>
      <c r="E94" s="8">
        <v>1.5089399999999999</v>
      </c>
      <c r="F94" s="8">
        <v>4.4674899999999997</v>
      </c>
      <c r="G94" s="31">
        <v>0</v>
      </c>
      <c r="H94" s="9">
        <v>0.75</v>
      </c>
    </row>
    <row r="95" spans="1:8" x14ac:dyDescent="0.25">
      <c r="A95" s="2">
        <v>94</v>
      </c>
      <c r="B95" s="31">
        <v>2.7328161591589502</v>
      </c>
      <c r="C95" s="8">
        <v>54.8041009155504</v>
      </c>
      <c r="D95" s="8">
        <v>2.9244411662697498</v>
      </c>
      <c r="E95" s="8">
        <v>1.3212112664612401</v>
      </c>
      <c r="F95" s="8">
        <v>17.913342765141699</v>
      </c>
      <c r="G95" s="31">
        <v>0.26480978021442197</v>
      </c>
      <c r="H95" s="9">
        <v>0.74999996659963497</v>
      </c>
    </row>
    <row r="96" spans="1:8" x14ac:dyDescent="0.25">
      <c r="A96" s="2">
        <v>95</v>
      </c>
      <c r="B96" s="31">
        <v>2.5653743575662502</v>
      </c>
      <c r="C96" s="8">
        <v>97.684174195228806</v>
      </c>
      <c r="D96" s="8">
        <v>0.95882390736706002</v>
      </c>
      <c r="E96" s="8">
        <v>1.3248167630865499</v>
      </c>
      <c r="F96" s="8">
        <v>13.2336647049737</v>
      </c>
      <c r="G96" s="31">
        <v>0.19188757534377099</v>
      </c>
      <c r="H96" s="9">
        <v>0.74999995792723695</v>
      </c>
    </row>
    <row r="97" spans="1:8" x14ac:dyDescent="0.25">
      <c r="A97" s="2">
        <v>96</v>
      </c>
      <c r="B97" s="31">
        <v>5.2864199999999997</v>
      </c>
      <c r="C97" s="8">
        <v>51</v>
      </c>
      <c r="D97" s="8">
        <v>4.8526699999999998</v>
      </c>
      <c r="E97" s="8">
        <v>1.1412599999999999</v>
      </c>
      <c r="F97" s="8">
        <v>2.8273600000000001</v>
      </c>
      <c r="G97" s="31">
        <v>0</v>
      </c>
      <c r="H97" s="9">
        <v>1.2960632854464001E-3</v>
      </c>
    </row>
    <row r="98" spans="1:8" x14ac:dyDescent="0.25">
      <c r="A98" s="4">
        <v>97</v>
      </c>
      <c r="B98" s="32">
        <v>2.02386</v>
      </c>
      <c r="C98" s="11">
        <v>50</v>
      </c>
      <c r="D98" s="11">
        <v>1.07203</v>
      </c>
      <c r="E98" s="11">
        <v>1.0369999999999999</v>
      </c>
      <c r="F98" s="11">
        <v>2.3816199999999998</v>
      </c>
      <c r="G98" s="32">
        <v>0</v>
      </c>
      <c r="H98" s="12">
        <v>0.75</v>
      </c>
    </row>
  </sheetData>
  <conditionalFormatting sqref="H2:H98">
    <cfRule type="cellIs" dxfId="4" priority="1" operator="lessThan">
      <formula>0.7495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E68-C079-4D87-BCED-94DCFF5AA93E}">
  <dimension ref="A1:L98"/>
  <sheetViews>
    <sheetView workbookViewId="0">
      <pane ySplit="1" topLeftCell="A77" activePane="bottomLeft" state="frozen"/>
      <selection pane="bottomLeft" activeCell="B2" sqref="B2:H98"/>
    </sheetView>
  </sheetViews>
  <sheetFormatPr baseColWidth="10" defaultRowHeight="15" x14ac:dyDescent="0.25"/>
  <cols>
    <col min="2" max="2" width="12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12" x14ac:dyDescent="0.25">
      <c r="A1" s="16" t="s">
        <v>34</v>
      </c>
      <c r="B1" s="24" t="s">
        <v>260</v>
      </c>
      <c r="C1" s="17" t="s">
        <v>261</v>
      </c>
      <c r="D1" s="17" t="s">
        <v>262</v>
      </c>
      <c r="E1" s="17" t="s">
        <v>263</v>
      </c>
      <c r="F1" s="17" t="s">
        <v>31</v>
      </c>
      <c r="G1" s="24" t="s">
        <v>265</v>
      </c>
      <c r="H1" s="18" t="s">
        <v>264</v>
      </c>
      <c r="J1" t="s">
        <v>270</v>
      </c>
      <c r="L1">
        <f>COUNTIF(H2:H98,"&lt;0,8495")</f>
        <v>8</v>
      </c>
    </row>
    <row r="2" spans="1:12" x14ac:dyDescent="0.25">
      <c r="A2" s="2">
        <v>1</v>
      </c>
      <c r="B2" s="31">
        <v>258.53447999999997</v>
      </c>
      <c r="C2" s="8">
        <v>70</v>
      </c>
      <c r="D2" s="8">
        <v>84.151780000000002</v>
      </c>
      <c r="E2" s="8">
        <v>16.70692</v>
      </c>
      <c r="F2" s="8">
        <v>460.57785999999999</v>
      </c>
      <c r="G2" s="31">
        <v>0</v>
      </c>
      <c r="H2" s="9">
        <v>0.85</v>
      </c>
    </row>
    <row r="3" spans="1:12" x14ac:dyDescent="0.25">
      <c r="A3" s="2">
        <v>2</v>
      </c>
      <c r="B3" s="31">
        <v>184.97800000000001</v>
      </c>
      <c r="C3" s="8">
        <v>261</v>
      </c>
      <c r="D3" s="8">
        <v>21.754999999999999</v>
      </c>
      <c r="E3" s="8">
        <v>19.923999999999999</v>
      </c>
      <c r="F3" s="8">
        <v>358.13</v>
      </c>
      <c r="G3" s="31">
        <v>0</v>
      </c>
      <c r="H3" s="9">
        <v>0.85</v>
      </c>
    </row>
    <row r="4" spans="1:12" x14ac:dyDescent="0.25">
      <c r="A4" s="2">
        <v>3</v>
      </c>
      <c r="B4" s="31">
        <v>128.93343999999999</v>
      </c>
      <c r="C4" s="8">
        <v>354</v>
      </c>
      <c r="D4" s="8">
        <v>5.75535</v>
      </c>
      <c r="E4" s="8">
        <v>13.70937</v>
      </c>
      <c r="F4" s="8">
        <v>356.94675000000001</v>
      </c>
      <c r="G4" s="31">
        <v>0</v>
      </c>
      <c r="H4" s="9">
        <v>0.85</v>
      </c>
    </row>
    <row r="5" spans="1:12" x14ac:dyDescent="0.25">
      <c r="A5" s="2">
        <v>4</v>
      </c>
      <c r="B5" s="31">
        <v>100.473225673003</v>
      </c>
      <c r="C5" s="8">
        <v>958.50951574846295</v>
      </c>
      <c r="D5" s="8">
        <v>30.5125727383985</v>
      </c>
      <c r="E5" s="8">
        <v>36.7788726574612</v>
      </c>
      <c r="F5" s="8">
        <v>334.06210430384101</v>
      </c>
      <c r="G5" s="31">
        <v>0.786374333741654</v>
      </c>
      <c r="H5" s="9">
        <v>0.84999998715213798</v>
      </c>
    </row>
    <row r="6" spans="1:12" x14ac:dyDescent="0.25">
      <c r="A6" s="2">
        <v>5</v>
      </c>
      <c r="B6" s="31">
        <v>117.313361780829</v>
      </c>
      <c r="C6" s="8">
        <v>984.93201759280305</v>
      </c>
      <c r="D6" s="8">
        <v>103.413650749936</v>
      </c>
      <c r="E6" s="8">
        <v>31.651343049434399</v>
      </c>
      <c r="F6" s="8">
        <v>653.33651627533698</v>
      </c>
      <c r="G6" s="31">
        <v>7.54582397408136</v>
      </c>
      <c r="H6" s="9">
        <v>0.85</v>
      </c>
    </row>
    <row r="7" spans="1:12" x14ac:dyDescent="0.25">
      <c r="A7" s="2">
        <v>6</v>
      </c>
      <c r="B7" s="31">
        <v>121.94135502999799</v>
      </c>
      <c r="C7" s="8">
        <v>656.69042062253197</v>
      </c>
      <c r="D7" s="8">
        <v>77.790595331510701</v>
      </c>
      <c r="E7" s="8">
        <v>34.1009139867679</v>
      </c>
      <c r="F7" s="8">
        <v>674.74363083228297</v>
      </c>
      <c r="G7" s="31">
        <v>8.1458572084246708</v>
      </c>
      <c r="H7" s="9">
        <v>0.85</v>
      </c>
    </row>
    <row r="8" spans="1:12" x14ac:dyDescent="0.25">
      <c r="A8" s="2">
        <v>7</v>
      </c>
      <c r="B8" s="31">
        <v>100.97088347785601</v>
      </c>
      <c r="C8" s="8">
        <v>727.22349930571204</v>
      </c>
      <c r="D8" s="8">
        <v>54.128802756255297</v>
      </c>
      <c r="E8" s="8">
        <v>24.555240386626402</v>
      </c>
      <c r="F8" s="8">
        <v>395.660610787086</v>
      </c>
      <c r="G8" s="31">
        <v>3.9587246231577899</v>
      </c>
      <c r="H8" s="9">
        <v>0.85</v>
      </c>
    </row>
    <row r="9" spans="1:12" x14ac:dyDescent="0.25">
      <c r="A9" s="2">
        <v>8</v>
      </c>
      <c r="B9" s="31">
        <v>224.523049780056</v>
      </c>
      <c r="C9" s="8">
        <v>559.01931445183902</v>
      </c>
      <c r="D9" s="8">
        <v>140.35862533806201</v>
      </c>
      <c r="E9" s="8">
        <v>27.774599960646501</v>
      </c>
      <c r="F9" s="8">
        <v>557.14887229136696</v>
      </c>
      <c r="G9" s="31">
        <v>7.2071536582654003</v>
      </c>
      <c r="H9" s="9">
        <v>0.84999997831440199</v>
      </c>
    </row>
    <row r="10" spans="1:12" x14ac:dyDescent="0.25">
      <c r="A10" s="2">
        <v>9</v>
      </c>
      <c r="B10" s="31">
        <v>53.410760000000003</v>
      </c>
      <c r="C10" s="8">
        <v>442</v>
      </c>
      <c r="D10" s="8">
        <v>24.989920000000001</v>
      </c>
      <c r="E10" s="8">
        <v>19.24766</v>
      </c>
      <c r="F10" s="8">
        <v>170.17626999999999</v>
      </c>
      <c r="G10" s="31">
        <v>0</v>
      </c>
      <c r="H10" s="9">
        <v>0.85</v>
      </c>
    </row>
    <row r="11" spans="1:12" x14ac:dyDescent="0.25">
      <c r="A11" s="2">
        <v>10</v>
      </c>
      <c r="B11" s="31">
        <v>82.313269482616107</v>
      </c>
      <c r="C11" s="8">
        <v>676.04601765772202</v>
      </c>
      <c r="D11" s="8">
        <v>23.111946711370798</v>
      </c>
      <c r="E11" s="8">
        <v>21.7237565873296</v>
      </c>
      <c r="F11" s="8">
        <v>269.00698380935398</v>
      </c>
      <c r="G11" s="31">
        <v>1.9848088166196201</v>
      </c>
      <c r="H11" s="9">
        <v>0.849999994791238</v>
      </c>
    </row>
    <row r="12" spans="1:12" x14ac:dyDescent="0.25">
      <c r="A12" s="2">
        <v>11</v>
      </c>
      <c r="B12" s="31">
        <v>82.814611128512098</v>
      </c>
      <c r="C12" s="8">
        <v>591.68201024095197</v>
      </c>
      <c r="D12" s="8">
        <v>79.637661639891704</v>
      </c>
      <c r="E12" s="8">
        <v>22.834064358193999</v>
      </c>
      <c r="F12" s="8">
        <v>572.63785023758805</v>
      </c>
      <c r="G12" s="31">
        <v>8.0636948444703496</v>
      </c>
      <c r="H12" s="9">
        <v>0.85</v>
      </c>
    </row>
    <row r="13" spans="1:12" x14ac:dyDescent="0.25">
      <c r="A13" s="2">
        <v>12</v>
      </c>
      <c r="B13" s="31">
        <v>78.109178110015506</v>
      </c>
      <c r="C13" s="8">
        <v>276.66240085219698</v>
      </c>
      <c r="D13" s="8">
        <v>22.231357890774198</v>
      </c>
      <c r="E13" s="8">
        <v>11.0521668066239</v>
      </c>
      <c r="F13" s="8">
        <v>226.419611805914</v>
      </c>
      <c r="G13" s="31">
        <v>1.93373577070785</v>
      </c>
      <c r="H13" s="9">
        <v>0.85</v>
      </c>
    </row>
    <row r="14" spans="1:12" x14ac:dyDescent="0.25">
      <c r="A14" s="2">
        <v>13</v>
      </c>
      <c r="B14" s="31">
        <v>29.335852177697902</v>
      </c>
      <c r="C14" s="8">
        <v>662.59806514234003</v>
      </c>
      <c r="D14" s="8">
        <v>12.1709000337408</v>
      </c>
      <c r="E14" s="8">
        <v>20.472784342748199</v>
      </c>
      <c r="F14" s="8">
        <v>211.431207213242</v>
      </c>
      <c r="G14" s="31">
        <v>1.7733480952565499</v>
      </c>
      <c r="H14" s="9">
        <v>0.85</v>
      </c>
    </row>
    <row r="15" spans="1:12" x14ac:dyDescent="0.25">
      <c r="A15" s="2">
        <v>14</v>
      </c>
      <c r="B15" s="31">
        <v>71.646006693161496</v>
      </c>
      <c r="C15" s="8">
        <v>338.62787060168603</v>
      </c>
      <c r="D15" s="8">
        <v>31.768059926495901</v>
      </c>
      <c r="E15" s="8">
        <v>14.6875521436756</v>
      </c>
      <c r="F15" s="8">
        <v>291.9273145894</v>
      </c>
      <c r="G15" s="31">
        <v>3.5109225151935202</v>
      </c>
      <c r="H15" s="9">
        <v>0.85</v>
      </c>
    </row>
    <row r="16" spans="1:12" x14ac:dyDescent="0.25">
      <c r="A16" s="2">
        <v>15</v>
      </c>
      <c r="B16" s="31">
        <v>92.204392784027704</v>
      </c>
      <c r="C16" s="8">
        <v>225.43116513636201</v>
      </c>
      <c r="D16" s="8">
        <v>6.22907164921868</v>
      </c>
      <c r="E16" s="8">
        <v>9.1841044998480701</v>
      </c>
      <c r="F16" s="8">
        <v>138.79619867090301</v>
      </c>
      <c r="G16" s="31">
        <v>0.62714792406626096</v>
      </c>
      <c r="H16" s="9">
        <v>0.84999997028529795</v>
      </c>
    </row>
    <row r="17" spans="1:8" x14ac:dyDescent="0.25">
      <c r="A17" s="2">
        <v>16</v>
      </c>
      <c r="B17" s="31">
        <v>41.278310100634101</v>
      </c>
      <c r="C17" s="8">
        <v>635.090433773923</v>
      </c>
      <c r="D17" s="8">
        <v>27.169713364795498</v>
      </c>
      <c r="E17" s="8">
        <v>11.1786296955203</v>
      </c>
      <c r="F17" s="8">
        <v>275.303072906002</v>
      </c>
      <c r="G17" s="31">
        <v>3.3068763978690998</v>
      </c>
      <c r="H17" s="9">
        <v>0.85</v>
      </c>
    </row>
    <row r="18" spans="1:8" x14ac:dyDescent="0.25">
      <c r="A18" s="2">
        <v>17</v>
      </c>
      <c r="B18" s="31">
        <v>35.782559999999997</v>
      </c>
      <c r="C18" s="8">
        <v>77</v>
      </c>
      <c r="D18" s="8">
        <v>6.8143099999999999</v>
      </c>
      <c r="E18" s="8">
        <v>2.9470800000000001</v>
      </c>
      <c r="F18" s="8">
        <v>104.98694</v>
      </c>
      <c r="G18" s="31">
        <v>0</v>
      </c>
      <c r="H18" s="9">
        <v>0.85</v>
      </c>
    </row>
    <row r="19" spans="1:8" x14ac:dyDescent="0.25">
      <c r="A19" s="2">
        <v>18</v>
      </c>
      <c r="B19" s="31">
        <v>25.98742</v>
      </c>
      <c r="C19" s="8">
        <v>185</v>
      </c>
      <c r="D19" s="8">
        <v>2.6794600000000002</v>
      </c>
      <c r="E19" s="8">
        <v>6.3018999999999998</v>
      </c>
      <c r="F19" s="8">
        <v>93.702399999999997</v>
      </c>
      <c r="G19" s="31">
        <v>0</v>
      </c>
      <c r="H19" s="9">
        <v>0.85</v>
      </c>
    </row>
    <row r="20" spans="1:8" x14ac:dyDescent="0.25">
      <c r="A20" s="2">
        <v>19</v>
      </c>
      <c r="B20" s="31">
        <v>51.0550029520343</v>
      </c>
      <c r="C20" s="8">
        <v>411.66768055388297</v>
      </c>
      <c r="D20" s="8">
        <v>13.8060839695317</v>
      </c>
      <c r="E20" s="8">
        <v>15.810841033027399</v>
      </c>
      <c r="F20" s="8">
        <v>152.539321256009</v>
      </c>
      <c r="G20" s="31">
        <v>1.2704243654528999</v>
      </c>
      <c r="H20" s="9">
        <v>0.84999999615592403</v>
      </c>
    </row>
    <row r="21" spans="1:8" x14ac:dyDescent="0.25">
      <c r="A21" s="2">
        <v>20</v>
      </c>
      <c r="B21" s="31">
        <v>91.190070000000006</v>
      </c>
      <c r="C21" s="8">
        <v>50</v>
      </c>
      <c r="D21" s="8">
        <v>11.970190000000001</v>
      </c>
      <c r="E21" s="8">
        <v>1.68336</v>
      </c>
      <c r="F21" s="8">
        <v>86.428319999999999</v>
      </c>
      <c r="G21" s="31">
        <v>0</v>
      </c>
      <c r="H21" s="9">
        <v>0.85</v>
      </c>
    </row>
    <row r="22" spans="1:8" x14ac:dyDescent="0.25">
      <c r="A22" s="2">
        <v>21</v>
      </c>
      <c r="B22" s="31">
        <v>42.204661010326902</v>
      </c>
      <c r="C22" s="8">
        <v>481.48384139101603</v>
      </c>
      <c r="D22" s="8">
        <v>21.7967719047654</v>
      </c>
      <c r="E22" s="8">
        <v>12.4707283326844</v>
      </c>
      <c r="F22" s="8">
        <v>210.43065599405099</v>
      </c>
      <c r="G22" s="31">
        <v>2.5285457673745202</v>
      </c>
      <c r="H22" s="9">
        <v>0.84999998979513702</v>
      </c>
    </row>
    <row r="23" spans="1:8" x14ac:dyDescent="0.25">
      <c r="A23" s="2">
        <v>22</v>
      </c>
      <c r="B23" s="31">
        <v>24.027848252132401</v>
      </c>
      <c r="C23" s="8">
        <v>210.281679513624</v>
      </c>
      <c r="D23" s="8">
        <v>11.4557233838184</v>
      </c>
      <c r="E23" s="8">
        <v>7.9993258431375898</v>
      </c>
      <c r="F23" s="8">
        <v>88.158713686300302</v>
      </c>
      <c r="G23" s="31">
        <v>0.14237873557808101</v>
      </c>
      <c r="H23" s="9">
        <v>0.84999999123679404</v>
      </c>
    </row>
    <row r="24" spans="1:8" x14ac:dyDescent="0.25">
      <c r="A24" s="2">
        <v>23</v>
      </c>
      <c r="B24" s="31">
        <v>38.418928945456301</v>
      </c>
      <c r="C24" s="8">
        <v>402.30280651786302</v>
      </c>
      <c r="D24" s="8">
        <v>27.963807301047201</v>
      </c>
      <c r="E24" s="8">
        <v>10.936244768899</v>
      </c>
      <c r="F24" s="8">
        <v>192.82787425949201</v>
      </c>
      <c r="G24" s="31">
        <v>2.2121092099903401</v>
      </c>
      <c r="H24" s="9">
        <v>0.85</v>
      </c>
    </row>
    <row r="25" spans="1:8" x14ac:dyDescent="0.25">
      <c r="A25" s="2">
        <v>24</v>
      </c>
      <c r="B25" s="31">
        <v>34.005664176702602</v>
      </c>
      <c r="C25" s="8">
        <v>216.845492616239</v>
      </c>
      <c r="D25" s="8">
        <v>23.901028560223999</v>
      </c>
      <c r="E25" s="8">
        <v>8.3878524629750295</v>
      </c>
      <c r="F25" s="8">
        <v>185.290354365382</v>
      </c>
      <c r="G25" s="31">
        <v>2.1671426513460799</v>
      </c>
      <c r="H25" s="9">
        <v>0.85</v>
      </c>
    </row>
    <row r="26" spans="1:8" x14ac:dyDescent="0.25">
      <c r="A26" s="2">
        <v>25</v>
      </c>
      <c r="B26" s="31">
        <v>28.809207029935099</v>
      </c>
      <c r="C26" s="8">
        <v>78.718837278264004</v>
      </c>
      <c r="D26" s="8">
        <v>10.309883819670301</v>
      </c>
      <c r="E26" s="8">
        <v>2.90526536771665</v>
      </c>
      <c r="F26" s="8">
        <v>78.104697352575101</v>
      </c>
      <c r="G26" s="31">
        <v>0.10615617734674</v>
      </c>
      <c r="H26" s="9">
        <v>0.849999977739751</v>
      </c>
    </row>
    <row r="27" spans="1:8" x14ac:dyDescent="0.25">
      <c r="A27" s="2">
        <v>26</v>
      </c>
      <c r="B27" s="31">
        <v>27.93431</v>
      </c>
      <c r="C27" s="8">
        <v>80</v>
      </c>
      <c r="D27" s="8">
        <v>12.99591</v>
      </c>
      <c r="E27" s="8">
        <v>2.1669800000000001</v>
      </c>
      <c r="F27" s="8">
        <v>72.566689999999994</v>
      </c>
      <c r="G27" s="31">
        <v>0</v>
      </c>
      <c r="H27" s="9">
        <v>0.85</v>
      </c>
    </row>
    <row r="28" spans="1:8" x14ac:dyDescent="0.25">
      <c r="A28" s="2">
        <v>27</v>
      </c>
      <c r="B28" s="31">
        <v>63.6137283117368</v>
      </c>
      <c r="C28" s="8">
        <v>138.58705024561201</v>
      </c>
      <c r="D28" s="8">
        <v>33.170508196374698</v>
      </c>
      <c r="E28" s="8">
        <v>8.0111520083848795</v>
      </c>
      <c r="F28" s="8">
        <v>162.64135130347</v>
      </c>
      <c r="G28" s="31">
        <v>1.7742607842276901</v>
      </c>
      <c r="H28" s="9">
        <v>0.84999997938717498</v>
      </c>
    </row>
    <row r="29" spans="1:8" x14ac:dyDescent="0.25">
      <c r="A29" s="2">
        <v>28</v>
      </c>
      <c r="B29" s="31">
        <v>91.894551221903299</v>
      </c>
      <c r="C29" s="8">
        <v>50.250872921307597</v>
      </c>
      <c r="D29" s="8">
        <v>70.275390525265493</v>
      </c>
      <c r="E29" s="8">
        <v>4.9793478785266503</v>
      </c>
      <c r="F29" s="8">
        <v>210.533086515619</v>
      </c>
      <c r="G29" s="31">
        <v>2.7135678391959801</v>
      </c>
      <c r="H29" s="9">
        <v>0.83479656232071098</v>
      </c>
    </row>
    <row r="30" spans="1:8" x14ac:dyDescent="0.25">
      <c r="A30" s="2">
        <v>29</v>
      </c>
      <c r="B30" s="31">
        <v>37.573794120059802</v>
      </c>
      <c r="C30" s="8">
        <v>155.22806644158601</v>
      </c>
      <c r="D30" s="8">
        <v>18.014631191292601</v>
      </c>
      <c r="E30" s="8">
        <v>7.0303696007315004</v>
      </c>
      <c r="F30" s="8">
        <v>148.91418196145801</v>
      </c>
      <c r="G30" s="31">
        <v>1.63828742347578</v>
      </c>
      <c r="H30" s="9">
        <v>0.85</v>
      </c>
    </row>
    <row r="31" spans="1:8" x14ac:dyDescent="0.25">
      <c r="A31" s="2">
        <v>30</v>
      </c>
      <c r="B31" s="31">
        <v>35.520233314871099</v>
      </c>
      <c r="C31" s="8">
        <v>316.39756048374898</v>
      </c>
      <c r="D31" s="8">
        <v>13.106954491405901</v>
      </c>
      <c r="E31" s="8">
        <v>11.878698134030699</v>
      </c>
      <c r="F31" s="8">
        <v>122.690490982173</v>
      </c>
      <c r="G31" s="31">
        <v>1.1270878293999</v>
      </c>
      <c r="H31" s="9">
        <v>0.84999998662786602</v>
      </c>
    </row>
    <row r="32" spans="1:8" x14ac:dyDescent="0.25">
      <c r="A32" s="2">
        <v>31</v>
      </c>
      <c r="B32" s="31">
        <v>38.0757796738068</v>
      </c>
      <c r="C32" s="8">
        <v>175.81694785398099</v>
      </c>
      <c r="D32" s="8">
        <v>4.12474170905472</v>
      </c>
      <c r="E32" s="8">
        <v>5.2237258630439403</v>
      </c>
      <c r="F32" s="8">
        <v>81.0886943460943</v>
      </c>
      <c r="G32" s="31">
        <v>0.34660452411401399</v>
      </c>
      <c r="H32" s="9">
        <v>0.85000003226977805</v>
      </c>
    </row>
    <row r="33" spans="1:8" x14ac:dyDescent="0.25">
      <c r="A33" s="2">
        <v>32</v>
      </c>
      <c r="B33" s="31">
        <v>45.767636184262798</v>
      </c>
      <c r="C33" s="8">
        <v>245.02367291446501</v>
      </c>
      <c r="D33" s="8">
        <v>20.065988827822501</v>
      </c>
      <c r="E33" s="8">
        <v>8.2127224088005892</v>
      </c>
      <c r="F33" s="8">
        <v>179.77696192740001</v>
      </c>
      <c r="G33" s="31">
        <v>2.31809725052269</v>
      </c>
      <c r="H33" s="9">
        <v>0.85</v>
      </c>
    </row>
    <row r="34" spans="1:8" x14ac:dyDescent="0.25">
      <c r="A34" s="2">
        <v>33</v>
      </c>
      <c r="B34" s="31">
        <v>54.950219635850701</v>
      </c>
      <c r="C34" s="8">
        <v>374.23830605501701</v>
      </c>
      <c r="D34" s="8">
        <v>26.141776286847701</v>
      </c>
      <c r="E34" s="8">
        <v>8.9817642277219605</v>
      </c>
      <c r="F34" s="8">
        <v>205.715336891405</v>
      </c>
      <c r="G34" s="31">
        <v>2.8803276037990102</v>
      </c>
      <c r="H34" s="9">
        <v>0.85</v>
      </c>
    </row>
    <row r="35" spans="1:8" x14ac:dyDescent="0.25">
      <c r="A35" s="2">
        <v>34</v>
      </c>
      <c r="B35" s="31">
        <v>38.472838913837997</v>
      </c>
      <c r="C35" s="8">
        <v>254.09492335764801</v>
      </c>
      <c r="D35" s="8">
        <v>18.959980720738301</v>
      </c>
      <c r="E35" s="8">
        <v>8.65692114068945</v>
      </c>
      <c r="F35" s="8">
        <v>152.90219465546301</v>
      </c>
      <c r="G35" s="31">
        <v>1.89789728384682</v>
      </c>
      <c r="H35" s="9">
        <v>0.85</v>
      </c>
    </row>
    <row r="36" spans="1:8" x14ac:dyDescent="0.25">
      <c r="A36" s="2">
        <v>35</v>
      </c>
      <c r="B36" s="31">
        <v>32.865497887111701</v>
      </c>
      <c r="C36" s="8">
        <v>201.54672781076999</v>
      </c>
      <c r="D36" s="8">
        <v>10.1290658260918</v>
      </c>
      <c r="E36" s="8">
        <v>5.7683745378484099</v>
      </c>
      <c r="F36" s="8">
        <v>99.444463268612196</v>
      </c>
      <c r="G36" s="31">
        <v>0.86615020163017897</v>
      </c>
      <c r="H36" s="9">
        <v>0.85000002967578103</v>
      </c>
    </row>
    <row r="37" spans="1:8" x14ac:dyDescent="0.25">
      <c r="A37" s="2">
        <v>36</v>
      </c>
      <c r="B37" s="31">
        <v>67.592039999999997</v>
      </c>
      <c r="C37" s="8">
        <v>53</v>
      </c>
      <c r="D37" s="8">
        <v>5.20946</v>
      </c>
      <c r="E37" s="8">
        <v>3.9080900000000001</v>
      </c>
      <c r="F37" s="8">
        <v>54.911090000000002</v>
      </c>
      <c r="G37" s="31">
        <v>0</v>
      </c>
      <c r="H37" s="9">
        <v>0.85</v>
      </c>
    </row>
    <row r="38" spans="1:8" x14ac:dyDescent="0.25">
      <c r="A38" s="2">
        <v>37</v>
      </c>
      <c r="B38" s="31">
        <v>38.759907917103298</v>
      </c>
      <c r="C38" s="8">
        <v>108.282333319054</v>
      </c>
      <c r="D38" s="8">
        <v>19.998317791794801</v>
      </c>
      <c r="E38" s="8">
        <v>6.3562016325116604</v>
      </c>
      <c r="F38" s="8">
        <v>161.51454865848399</v>
      </c>
      <c r="G38" s="31">
        <v>2.13094636192556</v>
      </c>
      <c r="H38" s="9">
        <v>0.85</v>
      </c>
    </row>
    <row r="39" spans="1:8" x14ac:dyDescent="0.25">
      <c r="A39" s="2">
        <v>38</v>
      </c>
      <c r="B39" s="31">
        <v>31.3242208357008</v>
      </c>
      <c r="C39" s="8">
        <v>323.38587136187499</v>
      </c>
      <c r="D39" s="8">
        <v>20.571754068048001</v>
      </c>
      <c r="E39" s="8">
        <v>10.5673867304273</v>
      </c>
      <c r="F39" s="8">
        <v>143.62230236847901</v>
      </c>
      <c r="G39" s="31">
        <v>1.79093031101956</v>
      </c>
      <c r="H39" s="9">
        <v>0.85</v>
      </c>
    </row>
    <row r="40" spans="1:8" x14ac:dyDescent="0.25">
      <c r="A40" s="2">
        <v>39</v>
      </c>
      <c r="B40" s="31">
        <v>30.966508187016899</v>
      </c>
      <c r="C40" s="8">
        <v>227.00026653955999</v>
      </c>
      <c r="D40" s="8">
        <v>10.9621337215744</v>
      </c>
      <c r="E40" s="8">
        <v>7.2273330378117597</v>
      </c>
      <c r="F40" s="8">
        <v>101.844539778787</v>
      </c>
      <c r="G40" s="31">
        <v>1.0771480594498299</v>
      </c>
      <c r="H40" s="9">
        <v>0.84999999495092005</v>
      </c>
    </row>
    <row r="41" spans="1:8" x14ac:dyDescent="0.25">
      <c r="A41" s="2">
        <v>40</v>
      </c>
      <c r="B41" s="31">
        <v>44.764765455835096</v>
      </c>
      <c r="C41" s="8">
        <v>150.615149909157</v>
      </c>
      <c r="D41" s="8">
        <v>23.737731432288498</v>
      </c>
      <c r="E41" s="8">
        <v>1.54388305264944</v>
      </c>
      <c r="F41" s="8">
        <v>124.826603879711</v>
      </c>
      <c r="G41" s="31">
        <v>1.60621398189866</v>
      </c>
      <c r="H41" s="9">
        <v>0.84999999587657804</v>
      </c>
    </row>
    <row r="42" spans="1:8" x14ac:dyDescent="0.25">
      <c r="A42" s="2">
        <v>41</v>
      </c>
      <c r="B42" s="31">
        <v>31.094751061556401</v>
      </c>
      <c r="C42" s="8">
        <v>139.35584566410699</v>
      </c>
      <c r="D42" s="8">
        <v>8.7743708073789808</v>
      </c>
      <c r="E42" s="8">
        <v>5.1948307900665904</v>
      </c>
      <c r="F42" s="8">
        <v>87.347086824966496</v>
      </c>
      <c r="G42" s="31">
        <v>0.88196656041876897</v>
      </c>
      <c r="H42" s="9">
        <v>0.84999998512465502</v>
      </c>
    </row>
    <row r="43" spans="1:8" x14ac:dyDescent="0.25">
      <c r="A43" s="2">
        <v>42</v>
      </c>
      <c r="B43" s="31">
        <v>50.614767595905199</v>
      </c>
      <c r="C43" s="8">
        <v>80.1323011030657</v>
      </c>
      <c r="D43" s="8">
        <v>6.0761329942445199</v>
      </c>
      <c r="E43" s="8">
        <v>2.3055494136695498</v>
      </c>
      <c r="F43" s="8">
        <v>62.440715980844701</v>
      </c>
      <c r="G43" s="31">
        <v>0.48619307742077</v>
      </c>
      <c r="H43" s="9">
        <v>0.85000002076189696</v>
      </c>
    </row>
    <row r="44" spans="1:8" x14ac:dyDescent="0.25">
      <c r="A44" s="2">
        <v>43</v>
      </c>
      <c r="B44" s="31">
        <v>15.709637227219501</v>
      </c>
      <c r="C44" s="8">
        <v>56.898849667862898</v>
      </c>
      <c r="D44" s="8">
        <v>6.4513875522941699</v>
      </c>
      <c r="E44" s="8">
        <v>1.85026694366102</v>
      </c>
      <c r="F44" s="8">
        <v>42.099244195011401</v>
      </c>
      <c r="G44" s="31">
        <v>9.1240481623440797E-2</v>
      </c>
      <c r="H44" s="9">
        <v>0.85</v>
      </c>
    </row>
    <row r="45" spans="1:8" x14ac:dyDescent="0.25">
      <c r="A45" s="2">
        <v>44</v>
      </c>
      <c r="B45" s="31">
        <v>23.420578990470901</v>
      </c>
      <c r="C45" s="8">
        <v>92.034592080068506</v>
      </c>
      <c r="D45" s="8">
        <v>1.5156831363374601</v>
      </c>
      <c r="E45" s="8">
        <v>3.6807589465592199</v>
      </c>
      <c r="F45" s="8">
        <v>41.073616988667801</v>
      </c>
      <c r="G45" s="31">
        <v>7.9992968268630907E-2</v>
      </c>
      <c r="H45" s="9">
        <v>0.85</v>
      </c>
    </row>
    <row r="46" spans="1:8" x14ac:dyDescent="0.25">
      <c r="A46" s="2">
        <v>45</v>
      </c>
      <c r="B46" s="31">
        <v>20.940253613949199</v>
      </c>
      <c r="C46" s="8">
        <v>160.51649820631499</v>
      </c>
      <c r="D46" s="8">
        <v>11.5960327532625</v>
      </c>
      <c r="E46" s="8">
        <v>4.4558908977801002</v>
      </c>
      <c r="F46" s="8">
        <v>84.967134623063103</v>
      </c>
      <c r="G46" s="31">
        <v>0.95151425789890498</v>
      </c>
      <c r="H46" s="9">
        <v>0.84999997755437995</v>
      </c>
    </row>
    <row r="47" spans="1:8" x14ac:dyDescent="0.25">
      <c r="A47" s="2">
        <v>46</v>
      </c>
      <c r="B47" s="31">
        <v>18.695409999999999</v>
      </c>
      <c r="C47" s="8">
        <v>64</v>
      </c>
      <c r="D47" s="8">
        <v>0.86924999999999997</v>
      </c>
      <c r="E47" s="8">
        <v>2.5111400000000001</v>
      </c>
      <c r="F47" s="8">
        <v>31.452809999999999</v>
      </c>
      <c r="G47" s="31">
        <v>0</v>
      </c>
      <c r="H47" s="9">
        <v>0.85</v>
      </c>
    </row>
    <row r="48" spans="1:8" x14ac:dyDescent="0.25">
      <c r="A48" s="2">
        <v>47</v>
      </c>
      <c r="B48" s="31">
        <v>21.050088327373199</v>
      </c>
      <c r="C48" s="8">
        <v>131.11358547794899</v>
      </c>
      <c r="D48" s="8">
        <v>8.1300971481449</v>
      </c>
      <c r="E48" s="8">
        <v>4.2860290882693697</v>
      </c>
      <c r="F48" s="8">
        <v>68.994237103516596</v>
      </c>
      <c r="G48" s="31">
        <v>0.73632157274735199</v>
      </c>
      <c r="H48" s="9">
        <v>0.84999998842392599</v>
      </c>
    </row>
    <row r="49" spans="1:8" x14ac:dyDescent="0.25">
      <c r="A49" s="2">
        <v>48</v>
      </c>
      <c r="B49" s="31">
        <v>17.316927908991701</v>
      </c>
      <c r="C49" s="8">
        <v>81.990768072693498</v>
      </c>
      <c r="D49" s="8">
        <v>5.1701819222461101</v>
      </c>
      <c r="E49" s="8">
        <v>2.7137605050617202</v>
      </c>
      <c r="F49" s="8">
        <v>46.728833433603803</v>
      </c>
      <c r="G49" s="31">
        <v>0.33220191514626402</v>
      </c>
      <c r="H49" s="9">
        <v>0.85000003058715401</v>
      </c>
    </row>
    <row r="50" spans="1:8" x14ac:dyDescent="0.25">
      <c r="A50" s="2">
        <v>49</v>
      </c>
      <c r="B50" s="31">
        <v>8.8855401107407701</v>
      </c>
      <c r="C50" s="8">
        <v>202.56693260796499</v>
      </c>
      <c r="D50" s="8">
        <v>2.41993383472242</v>
      </c>
      <c r="E50" s="8">
        <v>5.8118061093700399</v>
      </c>
      <c r="F50" s="8">
        <v>52.110411385859798</v>
      </c>
      <c r="G50" s="31">
        <v>0.45017984472637901</v>
      </c>
      <c r="H50" s="9">
        <v>0.85</v>
      </c>
    </row>
    <row r="51" spans="1:8" x14ac:dyDescent="0.25">
      <c r="A51" s="2">
        <v>50</v>
      </c>
      <c r="B51" s="31">
        <v>27.1772002383345</v>
      </c>
      <c r="C51" s="8">
        <v>66.637183471295899</v>
      </c>
      <c r="D51" s="8">
        <v>21.949299399588298</v>
      </c>
      <c r="E51" s="8">
        <v>2.3633558291274901</v>
      </c>
      <c r="F51" s="8">
        <v>72.259481221961707</v>
      </c>
      <c r="G51" s="31">
        <v>0.85865512043146497</v>
      </c>
      <c r="H51" s="9">
        <v>0.85</v>
      </c>
    </row>
    <row r="52" spans="1:8" x14ac:dyDescent="0.25">
      <c r="A52" s="2">
        <v>51</v>
      </c>
      <c r="B52" s="31">
        <v>21.578917209093898</v>
      </c>
      <c r="C52" s="8">
        <v>80.227531409524104</v>
      </c>
      <c r="D52" s="8">
        <v>6.14431819677647</v>
      </c>
      <c r="E52" s="8">
        <v>4.51414647298345</v>
      </c>
      <c r="F52" s="8">
        <v>59.525279504950703</v>
      </c>
      <c r="G52" s="31">
        <v>0.64402084822773698</v>
      </c>
      <c r="H52" s="9">
        <v>0.85000005758196795</v>
      </c>
    </row>
    <row r="53" spans="1:8" x14ac:dyDescent="0.25">
      <c r="A53" s="2">
        <v>52</v>
      </c>
      <c r="B53" s="31">
        <v>38.832122367348902</v>
      </c>
      <c r="C53" s="8">
        <v>132.360564852544</v>
      </c>
      <c r="D53" s="8">
        <v>44.458413188101702</v>
      </c>
      <c r="E53" s="8">
        <v>5.5254090246255698</v>
      </c>
      <c r="F53" s="8">
        <v>128.888481608635</v>
      </c>
      <c r="G53" s="31">
        <v>2.0416049145808901</v>
      </c>
      <c r="H53" s="9">
        <v>0.85</v>
      </c>
    </row>
    <row r="54" spans="1:8" x14ac:dyDescent="0.25">
      <c r="A54" s="2">
        <v>53</v>
      </c>
      <c r="B54" s="31">
        <v>10.437031622309901</v>
      </c>
      <c r="C54" s="8">
        <v>82.560075548629101</v>
      </c>
      <c r="D54" s="8">
        <v>4.92329429615378</v>
      </c>
      <c r="E54" s="8">
        <v>2.9278680094710099</v>
      </c>
      <c r="F54" s="8">
        <v>37.8805108463404</v>
      </c>
      <c r="G54" s="31">
        <v>0.28502953187345598</v>
      </c>
      <c r="H54" s="9">
        <v>0.85</v>
      </c>
    </row>
    <row r="55" spans="1:8" x14ac:dyDescent="0.25">
      <c r="A55" s="2">
        <v>54</v>
      </c>
      <c r="B55" s="31">
        <v>11.0339913117393</v>
      </c>
      <c r="C55" s="8">
        <v>73.890198464671002</v>
      </c>
      <c r="D55" s="8">
        <v>7.5360234271382103</v>
      </c>
      <c r="E55" s="8">
        <v>2.35496830973011</v>
      </c>
      <c r="F55" s="8">
        <v>48.080204223507899</v>
      </c>
      <c r="G55" s="31">
        <v>0.50625352273667601</v>
      </c>
      <c r="H55" s="9">
        <v>0.85</v>
      </c>
    </row>
    <row r="56" spans="1:8" x14ac:dyDescent="0.25">
      <c r="A56" s="2">
        <v>55</v>
      </c>
      <c r="B56" s="31">
        <v>13.228928081068799</v>
      </c>
      <c r="C56" s="8">
        <v>86.997089694064201</v>
      </c>
      <c r="D56" s="8">
        <v>5.2243876802250702</v>
      </c>
      <c r="E56" s="8">
        <v>3.3184277946643101</v>
      </c>
      <c r="F56" s="8">
        <v>42.1723058956184</v>
      </c>
      <c r="G56" s="31">
        <v>0.41453735475124598</v>
      </c>
      <c r="H56" s="9">
        <v>0.84999999989770902</v>
      </c>
    </row>
    <row r="57" spans="1:8" x14ac:dyDescent="0.25">
      <c r="A57" s="2">
        <v>56</v>
      </c>
      <c r="B57" s="31">
        <v>3.9449000000000001</v>
      </c>
      <c r="C57" s="8">
        <v>100</v>
      </c>
      <c r="D57" s="8">
        <v>0.41521000000000002</v>
      </c>
      <c r="E57" s="8">
        <v>2.5914700000000002</v>
      </c>
      <c r="F57" s="8">
        <v>19.96846</v>
      </c>
      <c r="G57" s="31">
        <v>0</v>
      </c>
      <c r="H57" s="9">
        <v>0.85</v>
      </c>
    </row>
    <row r="58" spans="1:8" x14ac:dyDescent="0.25">
      <c r="A58" s="2">
        <v>57</v>
      </c>
      <c r="B58" s="31">
        <v>21.426590225648201</v>
      </c>
      <c r="C58" s="8">
        <v>186.46390565527199</v>
      </c>
      <c r="D58" s="8">
        <v>5.6027147403011401</v>
      </c>
      <c r="E58" s="8">
        <v>4.6408922159239099</v>
      </c>
      <c r="F58" s="8">
        <v>72.869552823392297</v>
      </c>
      <c r="G58" s="31">
        <v>1.0387312724776201</v>
      </c>
      <c r="H58" s="9">
        <v>0.85</v>
      </c>
    </row>
    <row r="59" spans="1:8" x14ac:dyDescent="0.25">
      <c r="A59" s="2">
        <v>58</v>
      </c>
      <c r="B59" s="31">
        <v>41.819937128844799</v>
      </c>
      <c r="C59" s="8">
        <v>78.725060738168196</v>
      </c>
      <c r="D59" s="8">
        <v>2.4271061922501098</v>
      </c>
      <c r="E59" s="8">
        <v>2.5955733902740401</v>
      </c>
      <c r="F59" s="8">
        <v>46.364213109949802</v>
      </c>
      <c r="G59" s="31">
        <v>0.51993671002697095</v>
      </c>
      <c r="H59" s="9">
        <v>0.84999999662805004</v>
      </c>
    </row>
    <row r="60" spans="1:8" x14ac:dyDescent="0.25">
      <c r="A60" s="2">
        <v>59</v>
      </c>
      <c r="B60" s="31">
        <v>12.420216705084</v>
      </c>
      <c r="C60" s="8">
        <v>54.272604859022003</v>
      </c>
      <c r="D60" s="8">
        <v>2.82971066284379</v>
      </c>
      <c r="E60" s="8">
        <v>1.82480589215537</v>
      </c>
      <c r="F60" s="8">
        <v>30.049705945805201</v>
      </c>
      <c r="G60" s="31">
        <v>0.22598989720630799</v>
      </c>
      <c r="H60" s="9">
        <v>0.84999995786805704</v>
      </c>
    </row>
    <row r="61" spans="1:8" x14ac:dyDescent="0.25">
      <c r="A61" s="2">
        <v>60</v>
      </c>
      <c r="B61" s="31">
        <v>12.596774875920101</v>
      </c>
      <c r="C61" s="8">
        <v>89.612863118574694</v>
      </c>
      <c r="D61" s="8">
        <v>7.8084035310107698</v>
      </c>
      <c r="E61" s="8">
        <v>2.8034981740197198</v>
      </c>
      <c r="F61" s="8">
        <v>53.010780412575699</v>
      </c>
      <c r="G61" s="31">
        <v>0.69495180282768598</v>
      </c>
      <c r="H61" s="9">
        <v>0.85</v>
      </c>
    </row>
    <row r="62" spans="1:8" x14ac:dyDescent="0.25">
      <c r="A62" s="2">
        <v>61</v>
      </c>
      <c r="B62" s="31">
        <v>8.8634918145890396</v>
      </c>
      <c r="C62" s="8">
        <v>90.131822808003605</v>
      </c>
      <c r="D62" s="8">
        <v>4.4259694306980499</v>
      </c>
      <c r="E62" s="8">
        <v>2.3937786673611301</v>
      </c>
      <c r="F62" s="8">
        <v>37.974056287027103</v>
      </c>
      <c r="G62" s="31">
        <v>0.40337346724034401</v>
      </c>
      <c r="H62" s="9">
        <v>0.85000002475645697</v>
      </c>
    </row>
    <row r="63" spans="1:8" x14ac:dyDescent="0.25">
      <c r="A63" s="2">
        <v>62</v>
      </c>
      <c r="B63" s="31">
        <v>7.0894599999999999</v>
      </c>
      <c r="C63" s="8">
        <v>50</v>
      </c>
      <c r="D63" s="8">
        <v>0.71945999999999999</v>
      </c>
      <c r="E63" s="8">
        <v>1.6769099999999999</v>
      </c>
      <c r="F63" s="8">
        <v>17.275739999999999</v>
      </c>
      <c r="G63" s="31">
        <v>0</v>
      </c>
      <c r="H63" s="9">
        <v>0.85</v>
      </c>
    </row>
    <row r="64" spans="1:8" x14ac:dyDescent="0.25">
      <c r="A64" s="2">
        <v>63</v>
      </c>
      <c r="B64" s="31">
        <v>14.339341180774101</v>
      </c>
      <c r="C64" s="8">
        <v>89.663329297882797</v>
      </c>
      <c r="D64" s="8">
        <v>8.8750987080562407</v>
      </c>
      <c r="E64" s="8">
        <v>3.04697510694385</v>
      </c>
      <c r="F64" s="8">
        <v>60.543119292453902</v>
      </c>
      <c r="G64" s="31">
        <v>0.85648869081579704</v>
      </c>
      <c r="H64" s="9">
        <v>0.85000001110918899</v>
      </c>
    </row>
    <row r="65" spans="1:8" x14ac:dyDescent="0.25">
      <c r="A65" s="2">
        <v>64</v>
      </c>
      <c r="B65" s="31">
        <v>10.401313884106401</v>
      </c>
      <c r="C65" s="8">
        <v>93.172664355172003</v>
      </c>
      <c r="D65" s="8">
        <v>0.99026106351130505</v>
      </c>
      <c r="E65" s="8">
        <v>3.0824239798503998</v>
      </c>
      <c r="F65" s="8">
        <v>28.402562585325999</v>
      </c>
      <c r="G65" s="31">
        <v>0.23427089157994699</v>
      </c>
      <c r="H65" s="9">
        <v>0.84999995201591905</v>
      </c>
    </row>
    <row r="66" spans="1:8" x14ac:dyDescent="0.25">
      <c r="A66" s="2">
        <v>65</v>
      </c>
      <c r="B66" s="31">
        <v>12.778708671304299</v>
      </c>
      <c r="C66" s="8">
        <v>72.773167558872302</v>
      </c>
      <c r="D66" s="8">
        <v>5.8538689141328701</v>
      </c>
      <c r="E66" s="8">
        <v>2.9452372597762202</v>
      </c>
      <c r="F66" s="8">
        <v>41.879913902991099</v>
      </c>
      <c r="G66" s="31">
        <v>0.51595061485776506</v>
      </c>
      <c r="H66" s="9">
        <v>0.85</v>
      </c>
    </row>
    <row r="67" spans="1:8" x14ac:dyDescent="0.25">
      <c r="A67" s="2">
        <v>66</v>
      </c>
      <c r="B67" s="31">
        <v>10.4306948384748</v>
      </c>
      <c r="C67" s="8">
        <v>56.507213611105698</v>
      </c>
      <c r="D67" s="8">
        <v>4.1468335131336396</v>
      </c>
      <c r="E67" s="8">
        <v>2.1835588152399801</v>
      </c>
      <c r="F67" s="8">
        <v>30.262926028440301</v>
      </c>
      <c r="G67" s="31">
        <v>0.289409636198039</v>
      </c>
      <c r="H67" s="9">
        <v>0.84999996673855505</v>
      </c>
    </row>
    <row r="68" spans="1:8" x14ac:dyDescent="0.25">
      <c r="A68" s="2">
        <v>67</v>
      </c>
      <c r="B68" s="31">
        <v>4.41632929105399</v>
      </c>
      <c r="C68" s="8">
        <v>116.404324740108</v>
      </c>
      <c r="D68" s="8">
        <v>2.08915271515637</v>
      </c>
      <c r="E68" s="8">
        <v>3.2583836013850802</v>
      </c>
      <c r="F68" s="8">
        <v>30.168299195879399</v>
      </c>
      <c r="G68" s="31">
        <v>0.297934927923237</v>
      </c>
      <c r="H68" s="9">
        <v>0.84999999314637997</v>
      </c>
    </row>
    <row r="69" spans="1:8" x14ac:dyDescent="0.25">
      <c r="A69" s="2">
        <v>68</v>
      </c>
      <c r="B69" s="31">
        <v>7.5905231621119302</v>
      </c>
      <c r="C69" s="8">
        <v>85.664939334056896</v>
      </c>
      <c r="D69" s="8">
        <v>3.7536943422167202</v>
      </c>
      <c r="E69" s="8">
        <v>2.6979856455326598</v>
      </c>
      <c r="F69" s="8">
        <v>33.095029243894103</v>
      </c>
      <c r="G69" s="31">
        <v>0.35919984001232103</v>
      </c>
      <c r="H69" s="9">
        <v>0.84999999933030901</v>
      </c>
    </row>
    <row r="70" spans="1:8" x14ac:dyDescent="0.25">
      <c r="A70" s="2">
        <v>69</v>
      </c>
      <c r="B70" s="31">
        <v>4.26332567276717</v>
      </c>
      <c r="C70" s="8">
        <v>82.138164728281694</v>
      </c>
      <c r="D70" s="8">
        <v>3.7998117720559099</v>
      </c>
      <c r="E70" s="8">
        <v>2.3705255582567402</v>
      </c>
      <c r="F70" s="8">
        <v>30.7610287990397</v>
      </c>
      <c r="G70" s="31">
        <v>0.31998874181548898</v>
      </c>
      <c r="H70" s="9">
        <v>0.85000000441937795</v>
      </c>
    </row>
    <row r="71" spans="1:8" x14ac:dyDescent="0.25">
      <c r="A71" s="2">
        <v>70</v>
      </c>
      <c r="B71" s="31">
        <v>9.9095138164163004</v>
      </c>
      <c r="C71" s="8">
        <v>61.536947998463297</v>
      </c>
      <c r="D71" s="8">
        <v>1.3864347050030199</v>
      </c>
      <c r="E71" s="8">
        <v>2.21254190076949</v>
      </c>
      <c r="F71" s="8">
        <v>23.6547185915556</v>
      </c>
      <c r="G71" s="31">
        <v>0.204086621349545</v>
      </c>
      <c r="H71" s="9">
        <v>0.85</v>
      </c>
    </row>
    <row r="72" spans="1:8" x14ac:dyDescent="0.25">
      <c r="A72" s="2">
        <v>71</v>
      </c>
      <c r="B72" s="31">
        <v>7.2836932672941597</v>
      </c>
      <c r="C72" s="8">
        <v>77.628689529773794</v>
      </c>
      <c r="D72" s="8">
        <v>2.4572631625623198</v>
      </c>
      <c r="E72" s="8">
        <v>1.4855446319529</v>
      </c>
      <c r="F72" s="8">
        <v>23.124539520536</v>
      </c>
      <c r="G72" s="31">
        <v>0.196484987624028</v>
      </c>
      <c r="H72" s="9">
        <v>0.85</v>
      </c>
    </row>
    <row r="73" spans="1:8" x14ac:dyDescent="0.25">
      <c r="A73" s="2">
        <v>72</v>
      </c>
      <c r="B73" s="31">
        <v>5.1551396146439696</v>
      </c>
      <c r="C73" s="8">
        <v>62.933109764116899</v>
      </c>
      <c r="D73" s="8">
        <v>5.1414029213945502</v>
      </c>
      <c r="E73" s="8">
        <v>2.3083359399057999</v>
      </c>
      <c r="F73" s="8">
        <v>30.280619025382499</v>
      </c>
      <c r="G73" s="31">
        <v>0.33697943593015101</v>
      </c>
      <c r="H73" s="9">
        <v>0.85000003755865605</v>
      </c>
    </row>
    <row r="74" spans="1:8" x14ac:dyDescent="0.25">
      <c r="A74" s="2">
        <v>73</v>
      </c>
      <c r="B74" s="31">
        <v>5.43134253754857</v>
      </c>
      <c r="C74" s="8">
        <v>66.918149131489002</v>
      </c>
      <c r="D74" s="8">
        <v>3.5043443502639602</v>
      </c>
      <c r="E74" s="8">
        <v>1.3434189764310001</v>
      </c>
      <c r="F74" s="8">
        <v>26.025294739684799</v>
      </c>
      <c r="G74" s="31">
        <v>0.255359832026333</v>
      </c>
      <c r="H74" s="9">
        <v>0.84999997298147301</v>
      </c>
    </row>
    <row r="75" spans="1:8" x14ac:dyDescent="0.25">
      <c r="A75" s="2">
        <v>74</v>
      </c>
      <c r="B75" s="31">
        <v>10.359861629389099</v>
      </c>
      <c r="C75" s="8">
        <v>64.812764803711303</v>
      </c>
      <c r="D75" s="8">
        <v>11.935593289378399</v>
      </c>
      <c r="E75" s="8">
        <v>1.8118332860964801</v>
      </c>
      <c r="F75" s="8">
        <v>72.760892064987303</v>
      </c>
      <c r="G75" s="31">
        <v>1.1755435515350301</v>
      </c>
      <c r="H75" s="9">
        <v>0.85</v>
      </c>
    </row>
    <row r="76" spans="1:8" x14ac:dyDescent="0.25">
      <c r="A76" s="2">
        <v>75</v>
      </c>
      <c r="B76" s="31">
        <v>7.1616377558869999</v>
      </c>
      <c r="C76" s="8">
        <v>50.8013266069038</v>
      </c>
      <c r="D76" s="8">
        <v>1.08034713502173</v>
      </c>
      <c r="E76" s="8">
        <v>1.5625577383826801</v>
      </c>
      <c r="F76" s="8">
        <v>17.0084692041255</v>
      </c>
      <c r="G76" s="31">
        <v>9.9321174055362504E-2</v>
      </c>
      <c r="H76" s="9">
        <v>0.84999992628663001</v>
      </c>
    </row>
    <row r="77" spans="1:8" x14ac:dyDescent="0.25">
      <c r="A77" s="2">
        <v>76</v>
      </c>
      <c r="B77" s="31">
        <v>8.3531527109920294</v>
      </c>
      <c r="C77" s="8">
        <v>73.896266170746699</v>
      </c>
      <c r="D77" s="8">
        <v>2.3660712332396301</v>
      </c>
      <c r="E77" s="8">
        <v>2.9944644721261202</v>
      </c>
      <c r="F77" s="8">
        <v>24.935172070016801</v>
      </c>
      <c r="G77" s="31">
        <v>0.25717302564164402</v>
      </c>
      <c r="H77" s="9">
        <v>0.85000005930246503</v>
      </c>
    </row>
    <row r="78" spans="1:8" x14ac:dyDescent="0.25">
      <c r="A78" s="2">
        <v>77</v>
      </c>
      <c r="B78" s="31">
        <v>7.1008320970336198</v>
      </c>
      <c r="C78" s="8">
        <v>60.213144573526201</v>
      </c>
      <c r="D78" s="8">
        <v>4.7501383113492404</v>
      </c>
      <c r="E78" s="8">
        <v>1.9520697306024899</v>
      </c>
      <c r="F78" s="8">
        <v>30.7574349247604</v>
      </c>
      <c r="G78" s="31">
        <v>0.39663521122098799</v>
      </c>
      <c r="H78" s="9">
        <v>0.85</v>
      </c>
    </row>
    <row r="79" spans="1:8" x14ac:dyDescent="0.25">
      <c r="A79" s="2">
        <v>78</v>
      </c>
      <c r="B79" s="31">
        <v>5.8887404608817304</v>
      </c>
      <c r="C79" s="8">
        <v>50.574138734911699</v>
      </c>
      <c r="D79" s="8">
        <v>3.9483459648344801</v>
      </c>
      <c r="E79" s="8">
        <v>2.47257354655753</v>
      </c>
      <c r="F79" s="8">
        <v>20.519105667823698</v>
      </c>
      <c r="G79" s="31">
        <v>0.20100502512562801</v>
      </c>
      <c r="H79" s="9">
        <v>0.30926979629940399</v>
      </c>
    </row>
    <row r="80" spans="1:8" x14ac:dyDescent="0.25">
      <c r="A80" s="2">
        <v>79</v>
      </c>
      <c r="B80" s="31">
        <v>13.174537047735001</v>
      </c>
      <c r="C80" s="8">
        <v>104.91054211288299</v>
      </c>
      <c r="D80" s="8">
        <v>8.6526211786283707</v>
      </c>
      <c r="E80" s="8">
        <v>1.8873623546417599</v>
      </c>
      <c r="F80" s="8">
        <v>61.295257902223199</v>
      </c>
      <c r="G80" s="31">
        <v>1.0017233122870799</v>
      </c>
      <c r="H80" s="9">
        <v>0.85000001514034296</v>
      </c>
    </row>
    <row r="81" spans="1:8" x14ac:dyDescent="0.25">
      <c r="A81" s="2">
        <v>80</v>
      </c>
      <c r="B81" s="31">
        <v>9.1438500000000005</v>
      </c>
      <c r="C81" s="8">
        <v>50</v>
      </c>
      <c r="D81" s="8">
        <v>3.0907399999999998</v>
      </c>
      <c r="E81" s="8">
        <v>1.3227199999999999</v>
      </c>
      <c r="F81" s="8">
        <v>9.5953800000000005</v>
      </c>
      <c r="G81" s="31">
        <v>0</v>
      </c>
      <c r="H81" s="9">
        <v>1.3094290727333499E-3</v>
      </c>
    </row>
    <row r="82" spans="1:8" x14ac:dyDescent="0.25">
      <c r="A82" s="2">
        <v>81</v>
      </c>
      <c r="B82" s="31">
        <v>1.5823461522043201</v>
      </c>
      <c r="C82" s="8">
        <v>233.93534683727901</v>
      </c>
      <c r="D82" s="8">
        <v>0.250434912086204</v>
      </c>
      <c r="E82" s="8">
        <v>5.8600688663938296</v>
      </c>
      <c r="F82" s="8">
        <v>34.966894169559097</v>
      </c>
      <c r="G82" s="31">
        <v>0.50251256281406997</v>
      </c>
      <c r="H82" s="9">
        <v>0.76946409309900898</v>
      </c>
    </row>
    <row r="83" spans="1:8" x14ac:dyDescent="0.25">
      <c r="A83" s="2">
        <v>82</v>
      </c>
      <c r="B83" s="31">
        <v>7.1495600000000001</v>
      </c>
      <c r="C83" s="8">
        <v>50</v>
      </c>
      <c r="D83" s="8">
        <v>2.18723</v>
      </c>
      <c r="E83" s="8">
        <v>2.1203099999999999</v>
      </c>
      <c r="F83" s="8">
        <v>9.2422900000000006</v>
      </c>
      <c r="G83" s="31">
        <v>0</v>
      </c>
      <c r="H83" s="9">
        <v>8.1839654313997602E-4</v>
      </c>
    </row>
    <row r="84" spans="1:8" x14ac:dyDescent="0.25">
      <c r="A84" s="2">
        <v>83</v>
      </c>
      <c r="B84" s="31">
        <v>7.2393200000000002</v>
      </c>
      <c r="C84" s="8">
        <v>51</v>
      </c>
      <c r="D84" s="8">
        <v>0.65929000000000004</v>
      </c>
      <c r="E84" s="8">
        <v>2.0365000000000002</v>
      </c>
      <c r="F84" s="8">
        <v>8.8881700000000006</v>
      </c>
      <c r="G84" s="31">
        <v>0</v>
      </c>
      <c r="H84" s="9">
        <v>1.4121565444974201E-2</v>
      </c>
    </row>
    <row r="85" spans="1:8" x14ac:dyDescent="0.25">
      <c r="A85" s="2">
        <v>84</v>
      </c>
      <c r="B85" s="31">
        <v>7.2502939813346901</v>
      </c>
      <c r="C85" s="8">
        <v>156.011039955218</v>
      </c>
      <c r="D85" s="8">
        <v>8.7475663885950006</v>
      </c>
      <c r="E85" s="8">
        <v>4.3563753124858797</v>
      </c>
      <c r="F85" s="8">
        <v>67.817208798877004</v>
      </c>
      <c r="G85" s="31">
        <v>1.15911462111588</v>
      </c>
      <c r="H85" s="9">
        <v>0.85000001105046397</v>
      </c>
    </row>
    <row r="86" spans="1:8" x14ac:dyDescent="0.25">
      <c r="A86" s="2">
        <v>85</v>
      </c>
      <c r="B86" s="31">
        <v>4.1640456085123798</v>
      </c>
      <c r="C86" s="8">
        <v>58.229201232258099</v>
      </c>
      <c r="D86" s="8">
        <v>0.74504231116069097</v>
      </c>
      <c r="E86" s="8">
        <v>1.5916268678018699</v>
      </c>
      <c r="F86" s="8">
        <v>11.573564601704501</v>
      </c>
      <c r="G86" s="31">
        <v>6.3867801183242395E-2</v>
      </c>
      <c r="H86" s="9">
        <v>0.85000000287338295</v>
      </c>
    </row>
    <row r="87" spans="1:8" x14ac:dyDescent="0.25">
      <c r="A87" s="2">
        <v>86</v>
      </c>
      <c r="B87" s="31">
        <v>3.41727368565819</v>
      </c>
      <c r="C87" s="8">
        <v>95.309202276574894</v>
      </c>
      <c r="D87" s="8">
        <v>2.79798316282139</v>
      </c>
      <c r="E87" s="8">
        <v>2.2936872949887501</v>
      </c>
      <c r="F87" s="8">
        <v>28.071875862210899</v>
      </c>
      <c r="G87" s="31">
        <v>0.38867594550128398</v>
      </c>
      <c r="H87" s="9">
        <v>0.84999999034935503</v>
      </c>
    </row>
    <row r="88" spans="1:8" x14ac:dyDescent="0.25">
      <c r="A88" s="2">
        <v>87</v>
      </c>
      <c r="B88" s="31">
        <v>15.238784913332401</v>
      </c>
      <c r="C88" s="8">
        <v>66.115337134808996</v>
      </c>
      <c r="D88" s="8">
        <v>18.5941225356848</v>
      </c>
      <c r="E88" s="8">
        <v>1.33629210334965</v>
      </c>
      <c r="F88" s="8">
        <v>66.669090905479806</v>
      </c>
      <c r="G88" s="31">
        <v>1.1504726439044</v>
      </c>
      <c r="H88" s="9">
        <v>0.84999997854020903</v>
      </c>
    </row>
    <row r="89" spans="1:8" x14ac:dyDescent="0.25">
      <c r="A89" s="2">
        <v>88</v>
      </c>
      <c r="B89" s="31">
        <v>3.0532075265502501</v>
      </c>
      <c r="C89" s="8">
        <v>74.090812834882399</v>
      </c>
      <c r="D89" s="8">
        <v>1.1957884238566701</v>
      </c>
      <c r="E89" s="8">
        <v>2.47452211267658</v>
      </c>
      <c r="F89" s="8">
        <v>15.9974618399227</v>
      </c>
      <c r="G89" s="31">
        <v>0.158193800946824</v>
      </c>
      <c r="H89" s="9">
        <v>0.85</v>
      </c>
    </row>
    <row r="90" spans="1:8" x14ac:dyDescent="0.25">
      <c r="A90" s="2">
        <v>89</v>
      </c>
      <c r="B90" s="31">
        <v>6.3238552867792803</v>
      </c>
      <c r="C90" s="8">
        <v>53.231775915085599</v>
      </c>
      <c r="D90" s="8">
        <v>2.4192955841793098</v>
      </c>
      <c r="E90" s="8">
        <v>1.13386017234159</v>
      </c>
      <c r="F90" s="8">
        <v>18.343382236990401</v>
      </c>
      <c r="G90" s="31">
        <v>0.229372949916644</v>
      </c>
      <c r="H90" s="9">
        <v>0.84999999333220899</v>
      </c>
    </row>
    <row r="91" spans="1:8" x14ac:dyDescent="0.25">
      <c r="A91" s="2">
        <v>90</v>
      </c>
      <c r="B91" s="31">
        <v>1.8643656913225899</v>
      </c>
      <c r="C91" s="8">
        <v>114.361208102368</v>
      </c>
      <c r="D91" s="8">
        <v>2.6659089472517201</v>
      </c>
      <c r="E91" s="8">
        <v>2.7548253198363</v>
      </c>
      <c r="F91" s="8">
        <v>21.5649685017355</v>
      </c>
      <c r="G91" s="31">
        <v>0.30150753768844202</v>
      </c>
      <c r="H91" s="9">
        <v>0.13169976193236199</v>
      </c>
    </row>
    <row r="92" spans="1:8" x14ac:dyDescent="0.25">
      <c r="A92" s="2">
        <v>91</v>
      </c>
      <c r="B92" s="31">
        <v>2.7224378756432102</v>
      </c>
      <c r="C92" s="8">
        <v>73.658209978129506</v>
      </c>
      <c r="D92" s="8">
        <v>0.42075354183720998</v>
      </c>
      <c r="E92" s="8">
        <v>1.76046747791581</v>
      </c>
      <c r="F92" s="8">
        <v>10.5927266780949</v>
      </c>
      <c r="G92" s="31">
        <v>0.11117970081633401</v>
      </c>
      <c r="H92" s="9">
        <v>0.85000001755361299</v>
      </c>
    </row>
    <row r="93" spans="1:8" x14ac:dyDescent="0.25">
      <c r="A93" s="2">
        <v>92</v>
      </c>
      <c r="B93" s="31">
        <v>5.6999899999999997</v>
      </c>
      <c r="C93" s="8">
        <v>50</v>
      </c>
      <c r="D93" s="8">
        <v>0.19164999999999999</v>
      </c>
      <c r="E93" s="8">
        <v>1.1907399999999999</v>
      </c>
      <c r="F93" s="8">
        <v>4.5670400000000004</v>
      </c>
      <c r="G93" s="31">
        <v>0</v>
      </c>
      <c r="H93" s="9">
        <v>0.85</v>
      </c>
    </row>
    <row r="94" spans="1:8" x14ac:dyDescent="0.25">
      <c r="A94" s="2">
        <v>93</v>
      </c>
      <c r="B94" s="31">
        <v>1.5369900000000001</v>
      </c>
      <c r="C94" s="8">
        <v>56</v>
      </c>
      <c r="D94" s="8">
        <v>0.1421</v>
      </c>
      <c r="E94" s="8">
        <v>1.5089399999999999</v>
      </c>
      <c r="F94" s="8">
        <v>4.4674899999999997</v>
      </c>
      <c r="G94" s="31">
        <v>0</v>
      </c>
      <c r="H94" s="9">
        <v>0.85</v>
      </c>
    </row>
    <row r="95" spans="1:8" x14ac:dyDescent="0.25">
      <c r="A95" s="2">
        <v>94</v>
      </c>
      <c r="B95" s="31">
        <v>2.6481915131498002</v>
      </c>
      <c r="C95" s="8">
        <v>54.589515165266498</v>
      </c>
      <c r="D95" s="8">
        <v>2.92362611527009</v>
      </c>
      <c r="E95" s="8">
        <v>1.32097097563817</v>
      </c>
      <c r="F95" s="8">
        <v>18.820671843451699</v>
      </c>
      <c r="G95" s="31">
        <v>0.28259018477222497</v>
      </c>
      <c r="H95" s="9">
        <v>0.85000001328007702</v>
      </c>
    </row>
    <row r="96" spans="1:8" x14ac:dyDescent="0.25">
      <c r="A96" s="2">
        <v>95</v>
      </c>
      <c r="B96" s="31">
        <v>2.4998276270074502</v>
      </c>
      <c r="C96" s="8">
        <v>97.517964999457504</v>
      </c>
      <c r="D96" s="8">
        <v>0.958192602767449</v>
      </c>
      <c r="E96" s="8">
        <v>1.3246306438106801</v>
      </c>
      <c r="F96" s="8">
        <v>13.936444065701799</v>
      </c>
      <c r="G96" s="31">
        <v>0.20565953815787999</v>
      </c>
      <c r="H96" s="9">
        <v>0.85000000046618795</v>
      </c>
    </row>
    <row r="97" spans="1:8" x14ac:dyDescent="0.25">
      <c r="A97" s="2">
        <v>96</v>
      </c>
      <c r="B97" s="31">
        <v>5.2864199999999997</v>
      </c>
      <c r="C97" s="8">
        <v>51</v>
      </c>
      <c r="D97" s="8">
        <v>4.8526699999999998</v>
      </c>
      <c r="E97" s="8">
        <v>1.1412599999999999</v>
      </c>
      <c r="F97" s="8">
        <v>2.8273600000000001</v>
      </c>
      <c r="G97" s="31">
        <v>0</v>
      </c>
      <c r="H97" s="9">
        <v>1.2960632854464001E-3</v>
      </c>
    </row>
    <row r="98" spans="1:8" x14ac:dyDescent="0.25">
      <c r="A98" s="4">
        <v>97</v>
      </c>
      <c r="B98" s="32">
        <v>2.02386</v>
      </c>
      <c r="C98" s="11">
        <v>50</v>
      </c>
      <c r="D98" s="11">
        <v>1.07203</v>
      </c>
      <c r="E98" s="11">
        <v>1.0369999999999999</v>
      </c>
      <c r="F98" s="11">
        <v>2.3816199999999998</v>
      </c>
      <c r="G98" s="32">
        <v>0</v>
      </c>
      <c r="H98" s="12">
        <v>0.85</v>
      </c>
    </row>
  </sheetData>
  <conditionalFormatting sqref="H2:H98">
    <cfRule type="cellIs" dxfId="3" priority="1" operator="lessThan">
      <formula>0.8495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143D-8E80-415B-8583-0812E0EF0DDF}">
  <dimension ref="A1:L98"/>
  <sheetViews>
    <sheetView workbookViewId="0">
      <pane ySplit="1" topLeftCell="A2" activePane="bottomLeft" state="frozen"/>
      <selection pane="bottomLeft" activeCell="B2" sqref="B2:H98"/>
    </sheetView>
  </sheetViews>
  <sheetFormatPr baseColWidth="10" defaultRowHeight="15" x14ac:dyDescent="0.25"/>
  <cols>
    <col min="2" max="2" width="12" bestFit="1" customWidth="1"/>
    <col min="4" max="4" width="12" bestFit="1" customWidth="1"/>
    <col min="5" max="5" width="18.28515625" bestFit="1" customWidth="1"/>
    <col min="6" max="6" width="17.28515625" bestFit="1" customWidth="1"/>
  </cols>
  <sheetData>
    <row r="1" spans="1:12" x14ac:dyDescent="0.25">
      <c r="A1" s="16" t="s">
        <v>34</v>
      </c>
      <c r="B1" s="24" t="s">
        <v>260</v>
      </c>
      <c r="C1" s="17" t="s">
        <v>261</v>
      </c>
      <c r="D1" s="17" t="s">
        <v>262</v>
      </c>
      <c r="E1" s="17" t="s">
        <v>263</v>
      </c>
      <c r="F1" s="17" t="s">
        <v>31</v>
      </c>
      <c r="G1" s="24" t="s">
        <v>265</v>
      </c>
      <c r="H1" s="18" t="s">
        <v>264</v>
      </c>
      <c r="J1" t="s">
        <v>271</v>
      </c>
      <c r="L1">
        <f>COUNTIF(H2:H98,"&lt;0,9495")</f>
        <v>11</v>
      </c>
    </row>
    <row r="2" spans="1:12" x14ac:dyDescent="0.25">
      <c r="A2" s="2">
        <v>1</v>
      </c>
      <c r="B2" s="31">
        <v>258.53447999999997</v>
      </c>
      <c r="C2" s="8">
        <v>70</v>
      </c>
      <c r="D2" s="8">
        <v>84.151780000000002</v>
      </c>
      <c r="E2" s="8">
        <v>16.70692</v>
      </c>
      <c r="F2" s="8">
        <v>460.57785999999999</v>
      </c>
      <c r="G2" s="31">
        <v>0</v>
      </c>
      <c r="H2" s="9">
        <v>0.95</v>
      </c>
    </row>
    <row r="3" spans="1:12" x14ac:dyDescent="0.25">
      <c r="A3" s="2">
        <v>2</v>
      </c>
      <c r="B3" s="31">
        <v>184.97800000000001</v>
      </c>
      <c r="C3" s="8">
        <v>261</v>
      </c>
      <c r="D3" s="8">
        <v>21.754999999999999</v>
      </c>
      <c r="E3" s="8">
        <v>19.923999999999999</v>
      </c>
      <c r="F3" s="8">
        <v>358.13</v>
      </c>
      <c r="G3" s="31">
        <v>0</v>
      </c>
      <c r="H3" s="9">
        <v>0.95</v>
      </c>
    </row>
    <row r="4" spans="1:12" x14ac:dyDescent="0.25">
      <c r="A4" s="2">
        <v>3</v>
      </c>
      <c r="B4" s="31">
        <v>128.93343999999999</v>
      </c>
      <c r="C4" s="8">
        <v>354</v>
      </c>
      <c r="D4" s="8">
        <v>5.75535</v>
      </c>
      <c r="E4" s="8">
        <v>13.70937</v>
      </c>
      <c r="F4" s="8">
        <v>356.94675000000001</v>
      </c>
      <c r="G4" s="31">
        <v>0</v>
      </c>
      <c r="H4" s="9">
        <v>0.95</v>
      </c>
    </row>
    <row r="5" spans="1:12" x14ac:dyDescent="0.25">
      <c r="A5" s="2">
        <v>4</v>
      </c>
      <c r="B5" s="31">
        <v>100.026792527227</v>
      </c>
      <c r="C5" s="8">
        <v>957.37747920762399</v>
      </c>
      <c r="D5" s="8">
        <v>30.508272977053601</v>
      </c>
      <c r="E5" s="8">
        <v>36.777605015076702</v>
      </c>
      <c r="F5" s="8">
        <v>338.84867410101401</v>
      </c>
      <c r="G5" s="31">
        <v>0.88017401881028501</v>
      </c>
      <c r="H5" s="9">
        <v>0.95</v>
      </c>
    </row>
    <row r="6" spans="1:12" x14ac:dyDescent="0.25">
      <c r="A6" s="2">
        <v>5</v>
      </c>
      <c r="B6" s="31">
        <v>116.48292010905</v>
      </c>
      <c r="C6" s="8">
        <v>982.82623685859005</v>
      </c>
      <c r="D6" s="8">
        <v>103.405652461652</v>
      </c>
      <c r="E6" s="8">
        <v>31.648985018739602</v>
      </c>
      <c r="F6" s="8">
        <v>662.24035117662504</v>
      </c>
      <c r="G6" s="31">
        <v>7.72030736910523</v>
      </c>
      <c r="H6" s="9">
        <v>0.95</v>
      </c>
    </row>
    <row r="7" spans="1:12" x14ac:dyDescent="0.25">
      <c r="A7" s="2">
        <v>6</v>
      </c>
      <c r="B7" s="31">
        <v>119.853727227558</v>
      </c>
      <c r="C7" s="8">
        <v>651.39674792283495</v>
      </c>
      <c r="D7" s="8">
        <v>77.770488622560904</v>
      </c>
      <c r="E7" s="8">
        <v>34.0949861888203</v>
      </c>
      <c r="F7" s="8">
        <v>697.12677214123505</v>
      </c>
      <c r="G7" s="31">
        <v>8.5844869146336293</v>
      </c>
      <c r="H7" s="9">
        <v>0.95</v>
      </c>
    </row>
    <row r="8" spans="1:12" x14ac:dyDescent="0.25">
      <c r="A8" s="2">
        <v>7</v>
      </c>
      <c r="B8" s="31">
        <v>100.14044180607701</v>
      </c>
      <c r="C8" s="8">
        <v>725.11771857149995</v>
      </c>
      <c r="D8" s="8">
        <v>54.120804467970999</v>
      </c>
      <c r="E8" s="8">
        <v>24.552882355931601</v>
      </c>
      <c r="F8" s="8">
        <v>404.56444568837401</v>
      </c>
      <c r="G8" s="31">
        <v>4.1332080181816604</v>
      </c>
      <c r="H8" s="9">
        <v>0.95</v>
      </c>
    </row>
    <row r="9" spans="1:12" x14ac:dyDescent="0.25">
      <c r="A9" s="2">
        <v>8</v>
      </c>
      <c r="B9" s="31">
        <v>224.403278364492</v>
      </c>
      <c r="C9" s="8">
        <v>558.715605777316</v>
      </c>
      <c r="D9" s="8">
        <v>140.35747177563599</v>
      </c>
      <c r="E9" s="8">
        <v>27.774259870928201</v>
      </c>
      <c r="F9" s="8">
        <v>558.43303823139297</v>
      </c>
      <c r="G9" s="31">
        <v>7.2323187258472297</v>
      </c>
      <c r="H9" s="9">
        <v>0.95</v>
      </c>
    </row>
    <row r="10" spans="1:12" x14ac:dyDescent="0.25">
      <c r="A10" s="2">
        <v>9</v>
      </c>
      <c r="B10" s="31">
        <v>53.210495726691498</v>
      </c>
      <c r="C10" s="8">
        <v>441.492182698899</v>
      </c>
      <c r="D10" s="8">
        <v>24.987991181341901</v>
      </c>
      <c r="E10" s="8">
        <v>19.2470913516294</v>
      </c>
      <c r="F10" s="8">
        <v>172.323464784127</v>
      </c>
      <c r="G10" s="31">
        <v>4.2077356539692801E-2</v>
      </c>
      <c r="H10" s="9">
        <v>0.95</v>
      </c>
    </row>
    <row r="11" spans="1:12" x14ac:dyDescent="0.25">
      <c r="A11" s="2">
        <v>10</v>
      </c>
      <c r="B11" s="31">
        <v>81.883026859468302</v>
      </c>
      <c r="C11" s="8">
        <v>674.95503600584902</v>
      </c>
      <c r="D11" s="8">
        <v>23.107802886886699</v>
      </c>
      <c r="E11" s="8">
        <v>21.722534917769799</v>
      </c>
      <c r="F11" s="8">
        <v>273.61996195602899</v>
      </c>
      <c r="G11" s="31">
        <v>2.0752067273441401</v>
      </c>
      <c r="H11" s="9">
        <v>0.95</v>
      </c>
    </row>
    <row r="12" spans="1:12" x14ac:dyDescent="0.25">
      <c r="A12" s="2">
        <v>11</v>
      </c>
      <c r="B12" s="31">
        <v>79.664754177282802</v>
      </c>
      <c r="C12" s="8">
        <v>583.69480498761197</v>
      </c>
      <c r="D12" s="8">
        <v>79.607324212464405</v>
      </c>
      <c r="E12" s="8">
        <v>22.8251203713641</v>
      </c>
      <c r="F12" s="8">
        <v>606.41000692180603</v>
      </c>
      <c r="G12" s="31">
        <v>8.7255086158249906</v>
      </c>
      <c r="H12" s="9">
        <v>0.95</v>
      </c>
    </row>
    <row r="13" spans="1:12" x14ac:dyDescent="0.25">
      <c r="A13" s="2">
        <v>12</v>
      </c>
      <c r="B13" s="31">
        <v>77.607396521063194</v>
      </c>
      <c r="C13" s="8">
        <v>275.39001527870499</v>
      </c>
      <c r="D13" s="8">
        <v>22.226525048275299</v>
      </c>
      <c r="E13" s="8">
        <v>11.050742002897101</v>
      </c>
      <c r="F13" s="8">
        <v>231.79961690003199</v>
      </c>
      <c r="G13" s="31">
        <v>2.03916467459864</v>
      </c>
      <c r="H13" s="9">
        <v>0.95</v>
      </c>
      <c r="I13" s="8"/>
    </row>
    <row r="14" spans="1:12" x14ac:dyDescent="0.25">
      <c r="A14" s="2">
        <v>13</v>
      </c>
      <c r="B14" s="31">
        <v>29.0747211538343</v>
      </c>
      <c r="C14" s="8">
        <v>661.93590583862897</v>
      </c>
      <c r="D14" s="8">
        <v>12.168384985086799</v>
      </c>
      <c r="E14" s="8">
        <v>20.4720428638574</v>
      </c>
      <c r="F14" s="8">
        <v>214.23100351814699</v>
      </c>
      <c r="G14" s="31">
        <v>1.8282141131096501</v>
      </c>
      <c r="H14" s="9">
        <v>0.95</v>
      </c>
    </row>
    <row r="15" spans="1:12" x14ac:dyDescent="0.25">
      <c r="A15" s="2">
        <v>14</v>
      </c>
      <c r="B15" s="31">
        <v>71.031048895822806</v>
      </c>
      <c r="C15" s="8">
        <v>337.06850005707503</v>
      </c>
      <c r="D15" s="8">
        <v>31.7621370424296</v>
      </c>
      <c r="E15" s="8">
        <v>14.6858059772542</v>
      </c>
      <c r="F15" s="8">
        <v>298.52077308845998</v>
      </c>
      <c r="G15" s="31">
        <v>3.6401307761978301</v>
      </c>
      <c r="H15" s="9">
        <v>0.95</v>
      </c>
    </row>
    <row r="16" spans="1:12" x14ac:dyDescent="0.25">
      <c r="A16" s="2">
        <v>15</v>
      </c>
      <c r="B16" s="31">
        <v>92.033229903674993</v>
      </c>
      <c r="C16" s="8">
        <v>224.99714128121599</v>
      </c>
      <c r="D16" s="8">
        <v>6.22742311674837</v>
      </c>
      <c r="E16" s="8">
        <v>9.1836184845872708</v>
      </c>
      <c r="F16" s="8">
        <v>140.63137395133501</v>
      </c>
      <c r="G16" s="31">
        <v>0.66311080563276903</v>
      </c>
      <c r="H16" s="9">
        <v>0.95</v>
      </c>
    </row>
    <row r="17" spans="1:8" x14ac:dyDescent="0.25">
      <c r="A17" s="2">
        <v>16</v>
      </c>
      <c r="B17" s="31">
        <v>40.9009566902009</v>
      </c>
      <c r="C17" s="8">
        <v>634.133565195811</v>
      </c>
      <c r="D17" s="8">
        <v>27.1660789357148</v>
      </c>
      <c r="E17" s="8">
        <v>11.177558204343001</v>
      </c>
      <c r="F17" s="8">
        <v>279.34898314884703</v>
      </c>
      <c r="G17" s="31">
        <v>3.38616180274912</v>
      </c>
      <c r="H17" s="9">
        <v>0.95</v>
      </c>
    </row>
    <row r="18" spans="1:8" x14ac:dyDescent="0.25">
      <c r="A18" s="2">
        <v>17</v>
      </c>
      <c r="B18" s="31">
        <v>35.782559999999997</v>
      </c>
      <c r="C18" s="8">
        <v>77</v>
      </c>
      <c r="D18" s="8">
        <v>6.8143099999999999</v>
      </c>
      <c r="E18" s="8">
        <v>2.9470800000000001</v>
      </c>
      <c r="F18" s="8">
        <v>104.98694</v>
      </c>
      <c r="G18" s="31">
        <v>0</v>
      </c>
      <c r="H18" s="9">
        <v>0.95</v>
      </c>
    </row>
    <row r="19" spans="1:8" x14ac:dyDescent="0.25">
      <c r="A19" s="2">
        <v>18</v>
      </c>
      <c r="B19" s="31">
        <v>25.98742</v>
      </c>
      <c r="C19" s="8">
        <v>185</v>
      </c>
      <c r="D19" s="8">
        <v>2.6794600000000002</v>
      </c>
      <c r="E19" s="8">
        <v>6.3018999999999998</v>
      </c>
      <c r="F19" s="8">
        <v>93.702399999999997</v>
      </c>
      <c r="G19" s="31">
        <v>0</v>
      </c>
      <c r="H19" s="9">
        <v>0.95</v>
      </c>
    </row>
    <row r="20" spans="1:8" x14ac:dyDescent="0.25">
      <c r="A20" s="2">
        <v>19</v>
      </c>
      <c r="B20" s="31">
        <v>50.631611285957199</v>
      </c>
      <c r="C20" s="8">
        <v>410.59407111959001</v>
      </c>
      <c r="D20" s="8">
        <v>13.8020061291276</v>
      </c>
      <c r="E20" s="8">
        <v>15.809638816690599</v>
      </c>
      <c r="F20" s="8">
        <v>157.07884476674101</v>
      </c>
      <c r="G20" s="31">
        <v>1.35938282797715</v>
      </c>
      <c r="H20" s="9">
        <v>0.95</v>
      </c>
    </row>
    <row r="21" spans="1:8" x14ac:dyDescent="0.25">
      <c r="A21" s="2">
        <v>20</v>
      </c>
      <c r="B21" s="31">
        <v>91.190070000000006</v>
      </c>
      <c r="C21" s="8">
        <v>50</v>
      </c>
      <c r="D21" s="8">
        <v>11.970190000000001</v>
      </c>
      <c r="E21" s="8">
        <v>1.68336</v>
      </c>
      <c r="F21" s="8">
        <v>86.428319999999999</v>
      </c>
      <c r="G21" s="31">
        <v>0</v>
      </c>
      <c r="H21" s="9">
        <v>0.95</v>
      </c>
    </row>
    <row r="22" spans="1:8" x14ac:dyDescent="0.25">
      <c r="A22" s="2">
        <v>21</v>
      </c>
      <c r="B22" s="31">
        <v>41.986607768867302</v>
      </c>
      <c r="C22" s="8">
        <v>480.93091596530297</v>
      </c>
      <c r="D22" s="8">
        <v>21.794671754031398</v>
      </c>
      <c r="E22" s="8">
        <v>12.4701091727194</v>
      </c>
      <c r="F22" s="8">
        <v>212.768580652249</v>
      </c>
      <c r="G22" s="31">
        <v>2.57436074638718</v>
      </c>
      <c r="H22" s="9">
        <v>0.95</v>
      </c>
    </row>
    <row r="23" spans="1:8" x14ac:dyDescent="0.25">
      <c r="A23" s="2">
        <v>22</v>
      </c>
      <c r="B23" s="31">
        <v>23.628041674963999</v>
      </c>
      <c r="C23" s="8">
        <v>209.26787563524999</v>
      </c>
      <c r="D23" s="8">
        <v>11.4518727000548</v>
      </c>
      <c r="E23" s="8">
        <v>7.9981905964212796</v>
      </c>
      <c r="F23" s="8">
        <v>92.445362437839293</v>
      </c>
      <c r="G23" s="31">
        <v>0.22638175335345401</v>
      </c>
      <c r="H23" s="9">
        <v>0.95</v>
      </c>
    </row>
    <row r="24" spans="1:8" x14ac:dyDescent="0.25">
      <c r="A24" s="2">
        <v>23</v>
      </c>
      <c r="B24" s="31">
        <v>37.976303158375501</v>
      </c>
      <c r="C24" s="8">
        <v>401.18042443303301</v>
      </c>
      <c r="D24" s="8">
        <v>27.959544209770002</v>
      </c>
      <c r="E24" s="8">
        <v>10.9349879374709</v>
      </c>
      <c r="F24" s="8">
        <v>197.573622293521</v>
      </c>
      <c r="G24" s="31">
        <v>2.3051089385438699</v>
      </c>
      <c r="H24" s="9">
        <v>0.95</v>
      </c>
    </row>
    <row r="25" spans="1:8" x14ac:dyDescent="0.25">
      <c r="A25" s="2">
        <v>24</v>
      </c>
      <c r="B25" s="31">
        <v>33.633473961203897</v>
      </c>
      <c r="C25" s="8">
        <v>215.90171653672101</v>
      </c>
      <c r="D25" s="8">
        <v>23.897443859767201</v>
      </c>
      <c r="E25" s="8">
        <v>8.3867956326372699</v>
      </c>
      <c r="F25" s="8">
        <v>189.28090583129801</v>
      </c>
      <c r="G25" s="31">
        <v>2.2453432217193998</v>
      </c>
      <c r="H25" s="9">
        <v>0.95</v>
      </c>
    </row>
    <row r="26" spans="1:8" x14ac:dyDescent="0.25">
      <c r="A26" s="2">
        <v>25</v>
      </c>
      <c r="B26" s="31">
        <v>28.478705467722499</v>
      </c>
      <c r="C26" s="8">
        <v>77.880772612212695</v>
      </c>
      <c r="D26" s="8">
        <v>10.3067006379215</v>
      </c>
      <c r="E26" s="8">
        <v>2.9043269118866002</v>
      </c>
      <c r="F26" s="8">
        <v>81.648271145367303</v>
      </c>
      <c r="G26" s="31">
        <v>0.17559757454373201</v>
      </c>
      <c r="H26" s="9">
        <v>0.95</v>
      </c>
    </row>
    <row r="27" spans="1:8" x14ac:dyDescent="0.25">
      <c r="A27" s="2">
        <v>26</v>
      </c>
      <c r="B27" s="31">
        <v>27.93431</v>
      </c>
      <c r="C27" s="8">
        <v>80</v>
      </c>
      <c r="D27" s="8">
        <v>12.99591</v>
      </c>
      <c r="E27" s="8">
        <v>2.1669800000000001</v>
      </c>
      <c r="F27" s="8">
        <v>72.566689999999994</v>
      </c>
      <c r="G27" s="31">
        <v>0</v>
      </c>
      <c r="H27" s="9">
        <v>0.95</v>
      </c>
    </row>
    <row r="28" spans="1:8" x14ac:dyDescent="0.25">
      <c r="A28" s="2">
        <v>27</v>
      </c>
      <c r="B28" s="31">
        <v>63.451200660041998</v>
      </c>
      <c r="C28" s="8">
        <v>138.17492304951099</v>
      </c>
      <c r="D28" s="8">
        <v>33.168942832958301</v>
      </c>
      <c r="E28" s="8">
        <v>8.0106905127681696</v>
      </c>
      <c r="F28" s="8">
        <v>164.38394133328501</v>
      </c>
      <c r="G28" s="31">
        <v>1.80840932823997</v>
      </c>
      <c r="H28" s="9">
        <v>0.95</v>
      </c>
    </row>
    <row r="29" spans="1:8" x14ac:dyDescent="0.25">
      <c r="A29" s="2">
        <v>28</v>
      </c>
      <c r="B29" s="31">
        <v>91.894551221903299</v>
      </c>
      <c r="C29" s="8">
        <v>50.250872921307597</v>
      </c>
      <c r="D29" s="8">
        <v>70.275390525265493</v>
      </c>
      <c r="E29" s="8">
        <v>4.9793478785266503</v>
      </c>
      <c r="F29" s="8">
        <v>210.533086515619</v>
      </c>
      <c r="G29" s="31">
        <v>2.7135678391959801</v>
      </c>
      <c r="H29" s="9">
        <v>0.83479656232071098</v>
      </c>
    </row>
    <row r="30" spans="1:8" x14ac:dyDescent="0.25">
      <c r="A30" s="2">
        <v>29</v>
      </c>
      <c r="B30" s="31">
        <v>37.042872868056399</v>
      </c>
      <c r="C30" s="8">
        <v>153.88179037928501</v>
      </c>
      <c r="D30" s="8">
        <v>18.0095176940127</v>
      </c>
      <c r="E30" s="8">
        <v>7.0288620552273198</v>
      </c>
      <c r="F30" s="8">
        <v>154.60661688382601</v>
      </c>
      <c r="G30" s="31">
        <v>1.7498388372450799</v>
      </c>
      <c r="H30" s="9">
        <v>0.95</v>
      </c>
    </row>
    <row r="31" spans="1:8" x14ac:dyDescent="0.25">
      <c r="A31" s="2">
        <v>30</v>
      </c>
      <c r="B31" s="31">
        <v>35.100589796663797</v>
      </c>
      <c r="C31" s="8">
        <v>315.33345536245201</v>
      </c>
      <c r="D31" s="8">
        <v>13.1029127507884</v>
      </c>
      <c r="E31" s="8">
        <v>11.8775065605218</v>
      </c>
      <c r="F31" s="8">
        <v>127.18982757677</v>
      </c>
      <c r="G31" s="31">
        <v>1.21525876842305</v>
      </c>
      <c r="H31" s="9">
        <v>0.95</v>
      </c>
    </row>
    <row r="32" spans="1:8" x14ac:dyDescent="0.25">
      <c r="A32" s="2">
        <v>31</v>
      </c>
      <c r="B32" s="31">
        <v>37.948585346104402</v>
      </c>
      <c r="C32" s="8">
        <v>175.49441663489699</v>
      </c>
      <c r="D32" s="8">
        <v>4.12351665383932</v>
      </c>
      <c r="E32" s="8">
        <v>5.22336469604193</v>
      </c>
      <c r="F32" s="8">
        <v>82.452447313616602</v>
      </c>
      <c r="G32" s="31">
        <v>0.373329221477611</v>
      </c>
      <c r="H32" s="9">
        <v>0.95</v>
      </c>
    </row>
    <row r="33" spans="1:8" x14ac:dyDescent="0.25">
      <c r="A33" s="2">
        <v>32</v>
      </c>
      <c r="B33" s="31">
        <v>45.357349864467103</v>
      </c>
      <c r="C33" s="8">
        <v>243.98329517681299</v>
      </c>
      <c r="D33" s="8">
        <v>20.062037209814498</v>
      </c>
      <c r="E33" s="8">
        <v>8.2115574049615105</v>
      </c>
      <c r="F33" s="8">
        <v>184.17597245139299</v>
      </c>
      <c r="G33" s="31">
        <v>2.4043021610451398</v>
      </c>
      <c r="H33" s="9">
        <v>0.95</v>
      </c>
    </row>
    <row r="34" spans="1:8" x14ac:dyDescent="0.25">
      <c r="A34" s="2">
        <v>33</v>
      </c>
      <c r="B34" s="31">
        <v>54.198448523229899</v>
      </c>
      <c r="C34" s="8">
        <v>372.33201307949298</v>
      </c>
      <c r="D34" s="8">
        <v>26.134535703569</v>
      </c>
      <c r="E34" s="8">
        <v>8.9796295812810296</v>
      </c>
      <c r="F34" s="8">
        <v>213.775681281392</v>
      </c>
      <c r="G34" s="31">
        <v>3.0382815943905199</v>
      </c>
      <c r="H34" s="9">
        <v>0.95</v>
      </c>
    </row>
    <row r="35" spans="1:8" x14ac:dyDescent="0.25">
      <c r="A35" s="2">
        <v>34</v>
      </c>
      <c r="B35" s="31">
        <v>37.854493938255601</v>
      </c>
      <c r="C35" s="8">
        <v>252.52696382367</v>
      </c>
      <c r="D35" s="8">
        <v>18.9540252135162</v>
      </c>
      <c r="E35" s="8">
        <v>8.6551653564098494</v>
      </c>
      <c r="F35" s="8">
        <v>159.53196982417899</v>
      </c>
      <c r="G35" s="31">
        <v>2.0278172219978798</v>
      </c>
      <c r="H35" s="9">
        <v>0.95</v>
      </c>
    </row>
    <row r="36" spans="1:8" x14ac:dyDescent="0.25">
      <c r="A36" s="2">
        <v>35</v>
      </c>
      <c r="B36" s="31">
        <v>32.698980510430502</v>
      </c>
      <c r="C36" s="8">
        <v>201.124483725913</v>
      </c>
      <c r="D36" s="8">
        <v>10.1274620361709</v>
      </c>
      <c r="E36" s="8">
        <v>5.7679017134481096</v>
      </c>
      <c r="F36" s="8">
        <v>101.229830357656</v>
      </c>
      <c r="G36" s="31">
        <v>0.90113703260246503</v>
      </c>
      <c r="H36" s="9">
        <v>0.95</v>
      </c>
    </row>
    <row r="37" spans="1:8" x14ac:dyDescent="0.25">
      <c r="A37" s="2">
        <v>36</v>
      </c>
      <c r="B37" s="31">
        <v>67.592039999999997</v>
      </c>
      <c r="C37" s="8">
        <v>53</v>
      </c>
      <c r="D37" s="8">
        <v>5.20946</v>
      </c>
      <c r="E37" s="8">
        <v>3.9080900000000001</v>
      </c>
      <c r="F37" s="8">
        <v>54.911090000000002</v>
      </c>
      <c r="G37" s="31">
        <v>0</v>
      </c>
      <c r="H37" s="9">
        <v>0.95</v>
      </c>
    </row>
    <row r="38" spans="1:8" x14ac:dyDescent="0.25">
      <c r="A38" s="2">
        <v>37</v>
      </c>
      <c r="B38" s="31">
        <v>38.4311207938485</v>
      </c>
      <c r="C38" s="8">
        <v>107.44861601736299</v>
      </c>
      <c r="D38" s="8">
        <v>19.9951511224364</v>
      </c>
      <c r="E38" s="8">
        <v>6.3552680448136201</v>
      </c>
      <c r="F38" s="8">
        <v>165.03974056854301</v>
      </c>
      <c r="G38" s="31">
        <v>2.2000275454152498</v>
      </c>
      <c r="H38" s="9">
        <v>0.95</v>
      </c>
    </row>
    <row r="39" spans="1:8" x14ac:dyDescent="0.25">
      <c r="A39" s="2">
        <v>38</v>
      </c>
      <c r="B39" s="31">
        <v>30.882163483216999</v>
      </c>
      <c r="C39" s="8">
        <v>322.264930677042</v>
      </c>
      <c r="D39" s="8">
        <v>20.5674964515729</v>
      </c>
      <c r="E39" s="8">
        <v>10.5661315130634</v>
      </c>
      <c r="F39" s="8">
        <v>148.36195575676001</v>
      </c>
      <c r="G39" s="31">
        <v>1.88381060626223</v>
      </c>
      <c r="H39" s="9">
        <v>0.95</v>
      </c>
    </row>
    <row r="40" spans="1:8" x14ac:dyDescent="0.25">
      <c r="A40" s="2">
        <v>39</v>
      </c>
      <c r="B40" s="31">
        <v>30.7136990394315</v>
      </c>
      <c r="C40" s="8">
        <v>226.35920931602499</v>
      </c>
      <c r="D40" s="8">
        <v>10.9596988239627</v>
      </c>
      <c r="E40" s="8">
        <v>7.2266151888041703</v>
      </c>
      <c r="F40" s="8">
        <v>104.555110536651</v>
      </c>
      <c r="G40" s="31">
        <v>1.1302655735615701</v>
      </c>
      <c r="H40" s="9">
        <v>0.95</v>
      </c>
    </row>
    <row r="41" spans="1:8" x14ac:dyDescent="0.25">
      <c r="A41" s="2">
        <v>40</v>
      </c>
      <c r="B41" s="31">
        <v>40.126557261345603</v>
      </c>
      <c r="C41" s="8">
        <v>138.85387902266299</v>
      </c>
      <c r="D41" s="8">
        <v>23.693059148222201</v>
      </c>
      <c r="E41" s="8">
        <v>1.53071290757675</v>
      </c>
      <c r="F41" s="8">
        <v>174.55657457479001</v>
      </c>
      <c r="G41" s="31">
        <v>2.5807439690445499</v>
      </c>
      <c r="H41" s="9">
        <v>0.95</v>
      </c>
    </row>
    <row r="42" spans="1:8" x14ac:dyDescent="0.25">
      <c r="A42" s="2">
        <v>41</v>
      </c>
      <c r="B42" s="31">
        <v>30.919737150617099</v>
      </c>
      <c r="C42" s="8">
        <v>138.91205661257101</v>
      </c>
      <c r="D42" s="8">
        <v>8.7726851842208209</v>
      </c>
      <c r="E42" s="8">
        <v>5.1943338398435399</v>
      </c>
      <c r="F42" s="8">
        <v>89.223552110112607</v>
      </c>
      <c r="G42" s="31">
        <v>0.91873858215077198</v>
      </c>
      <c r="H42" s="9">
        <v>0.95</v>
      </c>
    </row>
    <row r="43" spans="1:8" x14ac:dyDescent="0.25">
      <c r="A43" s="2">
        <v>42</v>
      </c>
      <c r="B43" s="31">
        <v>50.449132157792597</v>
      </c>
      <c r="C43" s="8">
        <v>79.712293381471895</v>
      </c>
      <c r="D43" s="8">
        <v>6.0745376985974602</v>
      </c>
      <c r="E43" s="8">
        <v>2.30507909352486</v>
      </c>
      <c r="F43" s="8">
        <v>64.216627095225306</v>
      </c>
      <c r="G43" s="31">
        <v>0.52099460304206502</v>
      </c>
      <c r="H43" s="9">
        <v>0.95</v>
      </c>
    </row>
    <row r="44" spans="1:8" x14ac:dyDescent="0.25">
      <c r="A44" s="2">
        <v>43</v>
      </c>
      <c r="B44" s="31">
        <v>15.537972953106999</v>
      </c>
      <c r="C44" s="8">
        <v>56.463554410576101</v>
      </c>
      <c r="D44" s="8">
        <v>6.4497341907166801</v>
      </c>
      <c r="E44" s="8">
        <v>1.8497795046977199</v>
      </c>
      <c r="F44" s="8">
        <v>43.939795322308399</v>
      </c>
      <c r="G44" s="31">
        <v>0.127308716599286</v>
      </c>
      <c r="H44" s="9">
        <v>0.95</v>
      </c>
    </row>
    <row r="45" spans="1:8" x14ac:dyDescent="0.25">
      <c r="A45" s="2">
        <v>44</v>
      </c>
      <c r="B45" s="31">
        <v>23.308581741063001</v>
      </c>
      <c r="C45" s="8">
        <v>91.750596637519493</v>
      </c>
      <c r="D45" s="8">
        <v>1.5146044497562601</v>
      </c>
      <c r="E45" s="8">
        <v>3.6804409315067201</v>
      </c>
      <c r="F45" s="8">
        <v>42.274429823589799</v>
      </c>
      <c r="G45" s="31">
        <v>0.103524615311539</v>
      </c>
      <c r="H45" s="9">
        <v>0.95</v>
      </c>
    </row>
    <row r="46" spans="1:8" x14ac:dyDescent="0.25">
      <c r="A46" s="2">
        <v>45</v>
      </c>
      <c r="B46" s="31">
        <v>20.687739093329601</v>
      </c>
      <c r="C46" s="8">
        <v>159.876188078946</v>
      </c>
      <c r="D46" s="8">
        <v>11.5936006933111</v>
      </c>
      <c r="E46" s="8">
        <v>4.4551738853627896</v>
      </c>
      <c r="F46" s="8">
        <v>87.674546447615498</v>
      </c>
      <c r="G46" s="31">
        <v>1.0045698634464899</v>
      </c>
      <c r="H46" s="9">
        <v>0.95</v>
      </c>
    </row>
    <row r="47" spans="1:8" x14ac:dyDescent="0.25">
      <c r="A47" s="2">
        <v>46</v>
      </c>
      <c r="B47" s="31">
        <v>18.695409999999999</v>
      </c>
      <c r="C47" s="8">
        <v>64</v>
      </c>
      <c r="D47" s="8">
        <v>0.86924999999999997</v>
      </c>
      <c r="E47" s="8">
        <v>2.5111400000000001</v>
      </c>
      <c r="F47" s="8">
        <v>31.452809999999999</v>
      </c>
      <c r="G47" s="31">
        <v>0</v>
      </c>
      <c r="H47" s="9">
        <v>0.95</v>
      </c>
    </row>
    <row r="48" spans="1:8" x14ac:dyDescent="0.25">
      <c r="A48" s="2">
        <v>47</v>
      </c>
      <c r="B48" s="31">
        <v>20.844882436179699</v>
      </c>
      <c r="C48" s="8">
        <v>130.59323753912599</v>
      </c>
      <c r="D48" s="8">
        <v>8.1281207349527609</v>
      </c>
      <c r="E48" s="8">
        <v>4.2854464082249502</v>
      </c>
      <c r="F48" s="8">
        <v>71.194414958326504</v>
      </c>
      <c r="G48" s="31">
        <v>0.77943720525578197</v>
      </c>
      <c r="H48" s="9">
        <v>0.95</v>
      </c>
    </row>
    <row r="49" spans="1:8" x14ac:dyDescent="0.25">
      <c r="A49" s="2">
        <v>48</v>
      </c>
      <c r="B49" s="31">
        <v>17.248800096744201</v>
      </c>
      <c r="C49" s="8">
        <v>81.818013935503302</v>
      </c>
      <c r="D49" s="8">
        <v>5.1695257583022096</v>
      </c>
      <c r="E49" s="8">
        <v>2.7135670568306001</v>
      </c>
      <c r="F49" s="8">
        <v>47.459286652718603</v>
      </c>
      <c r="G49" s="31">
        <v>0.34651619450239701</v>
      </c>
      <c r="H49" s="9">
        <v>0.95</v>
      </c>
    </row>
    <row r="50" spans="1:8" x14ac:dyDescent="0.25">
      <c r="A50" s="2">
        <v>49</v>
      </c>
      <c r="B50" s="31">
        <v>8.5397032272544902</v>
      </c>
      <c r="C50" s="8">
        <v>201.68998161769801</v>
      </c>
      <c r="D50" s="8">
        <v>2.4166029528706701</v>
      </c>
      <c r="E50" s="8">
        <v>5.81082410905094</v>
      </c>
      <c r="F50" s="8">
        <v>55.818407525723302</v>
      </c>
      <c r="G50" s="31">
        <v>0.52284333887149204</v>
      </c>
      <c r="H50" s="9">
        <v>0.95</v>
      </c>
    </row>
    <row r="51" spans="1:8" x14ac:dyDescent="0.25">
      <c r="A51" s="2">
        <v>50</v>
      </c>
      <c r="B51" s="31">
        <v>26.900684697503799</v>
      </c>
      <c r="C51" s="8">
        <v>65.936013096085006</v>
      </c>
      <c r="D51" s="8">
        <v>21.946636177009498</v>
      </c>
      <c r="E51" s="8">
        <v>2.3625706660569898</v>
      </c>
      <c r="F51" s="8">
        <v>75.224227340643296</v>
      </c>
      <c r="G51" s="31">
        <v>0.91675356609071301</v>
      </c>
      <c r="H51" s="9">
        <v>0.95</v>
      </c>
    </row>
    <row r="52" spans="1:8" x14ac:dyDescent="0.25">
      <c r="A52" s="2">
        <v>51</v>
      </c>
      <c r="B52" s="31">
        <v>21.491291574237199</v>
      </c>
      <c r="C52" s="8">
        <v>80.005335944177205</v>
      </c>
      <c r="D52" s="8">
        <v>6.1434742421526796</v>
      </c>
      <c r="E52" s="8">
        <v>4.5138976608830097</v>
      </c>
      <c r="F52" s="8">
        <v>60.464784604945699</v>
      </c>
      <c r="G52" s="31">
        <v>0.66243180207303098</v>
      </c>
      <c r="H52" s="9">
        <v>0.95</v>
      </c>
    </row>
    <row r="53" spans="1:8" x14ac:dyDescent="0.25">
      <c r="A53" s="2">
        <v>52</v>
      </c>
      <c r="B53" s="31">
        <v>38.428682998571098</v>
      </c>
      <c r="C53" s="8">
        <v>131.33754917418099</v>
      </c>
      <c r="D53" s="8">
        <v>44.454527515589902</v>
      </c>
      <c r="E53" s="8">
        <v>5.5242634626343801</v>
      </c>
      <c r="F53" s="8">
        <v>133.21408044880701</v>
      </c>
      <c r="G53" s="31">
        <v>2.1263712180346102</v>
      </c>
      <c r="H53" s="9">
        <v>0.95</v>
      </c>
    </row>
    <row r="54" spans="1:8" x14ac:dyDescent="0.25">
      <c r="A54" s="2">
        <v>53</v>
      </c>
      <c r="B54" s="31">
        <v>10.337299864298901</v>
      </c>
      <c r="C54" s="8">
        <v>82.307182152565701</v>
      </c>
      <c r="D54" s="8">
        <v>4.9223337430182896</v>
      </c>
      <c r="E54" s="8">
        <v>2.9275848221567999</v>
      </c>
      <c r="F54" s="8">
        <v>38.949815456070503</v>
      </c>
      <c r="G54" s="31">
        <v>0.30598408692628998</v>
      </c>
      <c r="H54" s="9">
        <v>0.95</v>
      </c>
    </row>
    <row r="55" spans="1:8" x14ac:dyDescent="0.25">
      <c r="A55" s="2">
        <v>54</v>
      </c>
      <c r="B55" s="31">
        <v>10.813844998950399</v>
      </c>
      <c r="C55" s="8">
        <v>73.331965562911705</v>
      </c>
      <c r="D55" s="8">
        <v>7.5339031172666697</v>
      </c>
      <c r="E55" s="8">
        <v>2.3543432065102698</v>
      </c>
      <c r="F55" s="8">
        <v>50.440570387456603</v>
      </c>
      <c r="G55" s="31">
        <v>0.55250827772159505</v>
      </c>
      <c r="H55" s="9">
        <v>0.95</v>
      </c>
    </row>
    <row r="56" spans="1:8" x14ac:dyDescent="0.25">
      <c r="A56" s="2">
        <v>55</v>
      </c>
      <c r="B56" s="31">
        <v>13.1093663460965</v>
      </c>
      <c r="C56" s="8">
        <v>86.693912714139501</v>
      </c>
      <c r="D56" s="8">
        <v>5.2232361373093203</v>
      </c>
      <c r="E56" s="8">
        <v>3.3180883003318602</v>
      </c>
      <c r="F56" s="8">
        <v>43.454223680914403</v>
      </c>
      <c r="G56" s="31">
        <v>0.43965837296231802</v>
      </c>
      <c r="H56" s="9">
        <v>0.94999999218826303</v>
      </c>
    </row>
    <row r="57" spans="1:8" x14ac:dyDescent="0.25">
      <c r="A57" s="2">
        <v>56</v>
      </c>
      <c r="B57" s="31">
        <v>3.9449000000000001</v>
      </c>
      <c r="C57" s="8">
        <v>100</v>
      </c>
      <c r="D57" s="8">
        <v>0.41521000000000002</v>
      </c>
      <c r="E57" s="8">
        <v>2.5914700000000002</v>
      </c>
      <c r="F57" s="8">
        <v>19.96846</v>
      </c>
      <c r="G57" s="31">
        <v>0</v>
      </c>
      <c r="H57" s="9">
        <v>0.95</v>
      </c>
    </row>
    <row r="58" spans="1:8" x14ac:dyDescent="0.25">
      <c r="A58" s="2">
        <v>57</v>
      </c>
      <c r="B58" s="31">
        <v>21.264864363712</v>
      </c>
      <c r="C58" s="8">
        <v>186.053811586221</v>
      </c>
      <c r="D58" s="8">
        <v>5.60115709921598</v>
      </c>
      <c r="E58" s="8">
        <v>4.6404329969810796</v>
      </c>
      <c r="F58" s="8">
        <v>74.603546218574095</v>
      </c>
      <c r="G58" s="31">
        <v>1.0727113561038999</v>
      </c>
      <c r="H58" s="9">
        <v>0.95</v>
      </c>
    </row>
    <row r="59" spans="1:8" x14ac:dyDescent="0.25">
      <c r="A59" s="2">
        <v>58</v>
      </c>
      <c r="B59" s="31">
        <v>41.718059567174798</v>
      </c>
      <c r="C59" s="8">
        <v>78.466726150798905</v>
      </c>
      <c r="D59" s="8">
        <v>2.4261249720926599</v>
      </c>
      <c r="E59" s="8">
        <v>2.59528410997213</v>
      </c>
      <c r="F59" s="8">
        <v>47.456524611264697</v>
      </c>
      <c r="G59" s="31">
        <v>0.54134212383362801</v>
      </c>
      <c r="H59" s="9">
        <v>0.94999998293493904</v>
      </c>
    </row>
    <row r="60" spans="1:8" x14ac:dyDescent="0.25">
      <c r="A60" s="2">
        <v>59</v>
      </c>
      <c r="B60" s="31">
        <v>12.359194325451799</v>
      </c>
      <c r="C60" s="8">
        <v>54.117868222179098</v>
      </c>
      <c r="D60" s="8">
        <v>2.8291229339271502</v>
      </c>
      <c r="E60" s="8">
        <v>1.82463261972802</v>
      </c>
      <c r="F60" s="8">
        <v>30.703976091430899</v>
      </c>
      <c r="G60" s="31">
        <v>0.23881125351153101</v>
      </c>
      <c r="H60" s="9">
        <v>0.95000000168810805</v>
      </c>
    </row>
    <row r="61" spans="1:8" x14ac:dyDescent="0.25">
      <c r="A61" s="2">
        <v>60</v>
      </c>
      <c r="B61" s="31">
        <v>12.4117478667937</v>
      </c>
      <c r="C61" s="8">
        <v>89.143683494805501</v>
      </c>
      <c r="D61" s="8">
        <v>7.8066214680319099</v>
      </c>
      <c r="E61" s="8">
        <v>2.8029727917060399</v>
      </c>
      <c r="F61" s="8">
        <v>54.994604198792601</v>
      </c>
      <c r="G61" s="31">
        <v>0.73382767071896404</v>
      </c>
      <c r="H61" s="9">
        <v>0.95</v>
      </c>
    </row>
    <row r="62" spans="1:8" x14ac:dyDescent="0.25">
      <c r="A62" s="2">
        <v>61</v>
      </c>
      <c r="B62" s="31">
        <v>8.7569555473305201</v>
      </c>
      <c r="C62" s="8">
        <v>89.861674973770505</v>
      </c>
      <c r="D62" s="8">
        <v>4.4249433408386096</v>
      </c>
      <c r="E62" s="8">
        <v>2.3934761587120001</v>
      </c>
      <c r="F62" s="8">
        <v>39.116317528129599</v>
      </c>
      <c r="G62" s="31">
        <v>0.42575771577081001</v>
      </c>
      <c r="H62" s="9">
        <v>0.95</v>
      </c>
    </row>
    <row r="63" spans="1:8" x14ac:dyDescent="0.25">
      <c r="A63" s="2">
        <v>62</v>
      </c>
      <c r="B63" s="31">
        <v>7.0894599999999999</v>
      </c>
      <c r="C63" s="8">
        <v>50</v>
      </c>
      <c r="D63" s="8">
        <v>0.71945999999999999</v>
      </c>
      <c r="E63" s="8">
        <v>1.6769099999999999</v>
      </c>
      <c r="F63" s="8">
        <v>17.275739999999999</v>
      </c>
      <c r="G63" s="31">
        <v>0</v>
      </c>
      <c r="H63" s="9">
        <v>0.95</v>
      </c>
    </row>
    <row r="64" spans="1:8" x14ac:dyDescent="0.25">
      <c r="A64" s="2">
        <v>63</v>
      </c>
      <c r="B64" s="31">
        <v>13.998692165712599</v>
      </c>
      <c r="C64" s="8">
        <v>88.7995333716636</v>
      </c>
      <c r="D64" s="8">
        <v>8.8718177924677999</v>
      </c>
      <c r="E64" s="8">
        <v>3.0460078375244799</v>
      </c>
      <c r="F64" s="8">
        <v>64.195492111002096</v>
      </c>
      <c r="G64" s="31">
        <v>0.92806217257669499</v>
      </c>
      <c r="H64" s="9">
        <v>0.95</v>
      </c>
    </row>
    <row r="65" spans="1:8" x14ac:dyDescent="0.25">
      <c r="A65" s="2">
        <v>64</v>
      </c>
      <c r="B65" s="31">
        <v>10.3450444431951</v>
      </c>
      <c r="C65" s="8">
        <v>93.029979915526596</v>
      </c>
      <c r="D65" s="8">
        <v>0.98971911189049899</v>
      </c>
      <c r="E65" s="8">
        <v>3.08226420334428</v>
      </c>
      <c r="F65" s="8">
        <v>29.005872641755499</v>
      </c>
      <c r="G65" s="31">
        <v>0.24609361433461899</v>
      </c>
      <c r="H65" s="9">
        <v>0.94999999010132596</v>
      </c>
    </row>
    <row r="66" spans="1:8" x14ac:dyDescent="0.25">
      <c r="A66" s="2">
        <v>65</v>
      </c>
      <c r="B66" s="31">
        <v>12.5627057095524</v>
      </c>
      <c r="C66" s="8">
        <v>72.225441100955507</v>
      </c>
      <c r="D66" s="8">
        <v>5.8517885103946403</v>
      </c>
      <c r="E66" s="8">
        <v>2.9446239215595802</v>
      </c>
      <c r="F66" s="8">
        <v>44.195855858923601</v>
      </c>
      <c r="G66" s="31">
        <v>0.56133481387193096</v>
      </c>
      <c r="H66" s="9">
        <v>0.95</v>
      </c>
    </row>
    <row r="67" spans="1:8" x14ac:dyDescent="0.25">
      <c r="A67" s="2">
        <v>66</v>
      </c>
      <c r="B67" s="31">
        <v>10.330428438357799</v>
      </c>
      <c r="C67" s="8">
        <v>56.252964503877102</v>
      </c>
      <c r="D67" s="8">
        <v>4.1458678106639502</v>
      </c>
      <c r="E67" s="8">
        <v>2.1832741098149402</v>
      </c>
      <c r="F67" s="8">
        <v>31.3379629673694</v>
      </c>
      <c r="G67" s="31">
        <v>0.31047651554213601</v>
      </c>
      <c r="H67" s="9">
        <v>0.95000001202313</v>
      </c>
    </row>
    <row r="68" spans="1:8" x14ac:dyDescent="0.25">
      <c r="A68" s="2">
        <v>67</v>
      </c>
      <c r="B68" s="31">
        <v>4.1872428949150597</v>
      </c>
      <c r="C68" s="8">
        <v>115.823422148327</v>
      </c>
      <c r="D68" s="8">
        <v>2.08694630006354</v>
      </c>
      <c r="E68" s="8">
        <v>3.2577331128893499</v>
      </c>
      <c r="F68" s="8">
        <v>32.624519203460302</v>
      </c>
      <c r="G68" s="31">
        <v>0.34606807408839901</v>
      </c>
      <c r="H68" s="9">
        <v>0.95</v>
      </c>
    </row>
    <row r="69" spans="1:8" x14ac:dyDescent="0.25">
      <c r="A69" s="2">
        <v>68</v>
      </c>
      <c r="B69" s="31">
        <v>7.4867645461112096</v>
      </c>
      <c r="C69" s="8">
        <v>85.401834889749694</v>
      </c>
      <c r="D69" s="8">
        <v>3.7526950049351799</v>
      </c>
      <c r="E69" s="8">
        <v>2.6976910239960801</v>
      </c>
      <c r="F69" s="8">
        <v>34.2075090457298</v>
      </c>
      <c r="G69" s="31">
        <v>0.38100047468460102</v>
      </c>
      <c r="H69" s="9">
        <v>0.95</v>
      </c>
    </row>
    <row r="70" spans="1:8" x14ac:dyDescent="0.25">
      <c r="A70" s="2">
        <v>69</v>
      </c>
      <c r="B70" s="31">
        <v>4.1510874269892497</v>
      </c>
      <c r="C70" s="8">
        <v>81.853558182592906</v>
      </c>
      <c r="D70" s="8">
        <v>3.7987307643502999</v>
      </c>
      <c r="E70" s="8">
        <v>2.3702068588974998</v>
      </c>
      <c r="F70" s="8">
        <v>31.964425550404599</v>
      </c>
      <c r="G70" s="31">
        <v>0.34357102824639102</v>
      </c>
      <c r="H70" s="9">
        <v>0.94999999200473195</v>
      </c>
    </row>
    <row r="71" spans="1:8" x14ac:dyDescent="0.25">
      <c r="A71" s="2">
        <v>70</v>
      </c>
      <c r="B71" s="31">
        <v>9.8490290353899805</v>
      </c>
      <c r="C71" s="8">
        <v>61.383574569688399</v>
      </c>
      <c r="D71" s="8">
        <v>1.3858521538956901</v>
      </c>
      <c r="E71" s="8">
        <v>2.2123701548479202</v>
      </c>
      <c r="F71" s="8">
        <v>24.303224708963398</v>
      </c>
      <c r="G71" s="31">
        <v>0.21679502736936901</v>
      </c>
      <c r="H71" s="9">
        <v>0.95</v>
      </c>
    </row>
    <row r="72" spans="1:8" x14ac:dyDescent="0.25">
      <c r="A72" s="2">
        <v>71</v>
      </c>
      <c r="B72" s="31">
        <v>7.0949830569096299</v>
      </c>
      <c r="C72" s="8">
        <v>77.150170280461793</v>
      </c>
      <c r="D72" s="8">
        <v>2.4554456253214201</v>
      </c>
      <c r="E72" s="8">
        <v>1.4850087912266401</v>
      </c>
      <c r="F72" s="8">
        <v>25.147853877885101</v>
      </c>
      <c r="G72" s="31">
        <v>0.23613472980643799</v>
      </c>
      <c r="H72" s="9">
        <v>0.95</v>
      </c>
    </row>
    <row r="73" spans="1:8" x14ac:dyDescent="0.25">
      <c r="A73" s="2">
        <v>72</v>
      </c>
      <c r="B73" s="31">
        <v>5.04601501246594</v>
      </c>
      <c r="C73" s="8">
        <v>62.6563985961876</v>
      </c>
      <c r="D73" s="8">
        <v>5.1403519023323003</v>
      </c>
      <c r="E73" s="8">
        <v>2.3080260817059401</v>
      </c>
      <c r="F73" s="8">
        <v>31.450631892608499</v>
      </c>
      <c r="G73" s="31">
        <v>0.35990751898058199</v>
      </c>
      <c r="H73" s="9">
        <v>0.95</v>
      </c>
    </row>
    <row r="74" spans="1:8" x14ac:dyDescent="0.25">
      <c r="A74" s="2">
        <v>73</v>
      </c>
      <c r="B74" s="31">
        <v>5.2858237662909904</v>
      </c>
      <c r="C74" s="8">
        <v>66.549151963603506</v>
      </c>
      <c r="D74" s="8">
        <v>3.5029428056126699</v>
      </c>
      <c r="E74" s="8">
        <v>1.3430057773575901</v>
      </c>
      <c r="F74" s="8">
        <v>27.5855188449375</v>
      </c>
      <c r="G74" s="31">
        <v>0.28593465553115599</v>
      </c>
      <c r="H74" s="9">
        <v>0.94999999258832801</v>
      </c>
    </row>
    <row r="75" spans="1:8" x14ac:dyDescent="0.25">
      <c r="A75" s="2">
        <v>74</v>
      </c>
      <c r="B75" s="31">
        <v>10.016510016012401</v>
      </c>
      <c r="C75" s="8">
        <v>63.942115802004899</v>
      </c>
      <c r="D75" s="8">
        <v>11.9322863440744</v>
      </c>
      <c r="E75" s="8">
        <v>1.81085834267663</v>
      </c>
      <c r="F75" s="8">
        <v>76.442241619675698</v>
      </c>
      <c r="G75" s="31">
        <v>1.2476848676862</v>
      </c>
      <c r="H75" s="9">
        <v>0.95</v>
      </c>
    </row>
    <row r="76" spans="1:8" x14ac:dyDescent="0.25">
      <c r="A76" s="2">
        <v>75</v>
      </c>
      <c r="B76" s="31">
        <v>7.1560152304408602</v>
      </c>
      <c r="C76" s="8">
        <v>50.7870693674558</v>
      </c>
      <c r="D76" s="8">
        <v>1.08029298241724</v>
      </c>
      <c r="E76" s="8">
        <v>1.5625417732787601</v>
      </c>
      <c r="F76" s="8">
        <v>17.068752833911802</v>
      </c>
      <c r="G76" s="31">
        <v>0.10050251256281401</v>
      </c>
      <c r="H76" s="9">
        <v>0.86514416538748196</v>
      </c>
    </row>
    <row r="77" spans="1:8" x14ac:dyDescent="0.25">
      <c r="A77" s="2">
        <v>76</v>
      </c>
      <c r="B77" s="31">
        <v>8.2729104740266308</v>
      </c>
      <c r="C77" s="8">
        <v>73.692793052267504</v>
      </c>
      <c r="D77" s="8">
        <v>2.36529839082861</v>
      </c>
      <c r="E77" s="8">
        <v>2.99423662510902</v>
      </c>
      <c r="F77" s="8">
        <v>25.7955138066249</v>
      </c>
      <c r="G77" s="31">
        <v>0.274032660149018</v>
      </c>
      <c r="H77" s="9">
        <v>0.95</v>
      </c>
    </row>
    <row r="78" spans="1:8" x14ac:dyDescent="0.25">
      <c r="A78" s="2">
        <v>77</v>
      </c>
      <c r="B78" s="31">
        <v>7.0106864024859403</v>
      </c>
      <c r="C78" s="8">
        <v>59.984558902428901</v>
      </c>
      <c r="D78" s="8">
        <v>4.7492700851064003</v>
      </c>
      <c r="E78" s="8">
        <v>1.95181376281815</v>
      </c>
      <c r="F78" s="8">
        <v>31.723959617090902</v>
      </c>
      <c r="G78" s="31">
        <v>0.41557564661336399</v>
      </c>
      <c r="H78" s="9">
        <v>0.95</v>
      </c>
    </row>
    <row r="79" spans="1:8" x14ac:dyDescent="0.25">
      <c r="A79" s="2">
        <v>78</v>
      </c>
      <c r="B79" s="31">
        <v>5.8887404608817304</v>
      </c>
      <c r="C79" s="8">
        <v>50.574138734911699</v>
      </c>
      <c r="D79" s="8">
        <v>3.9483459648344801</v>
      </c>
      <c r="E79" s="8">
        <v>2.47257354655753</v>
      </c>
      <c r="F79" s="8">
        <v>20.519105667823698</v>
      </c>
      <c r="G79" s="31">
        <v>0.20100502512562801</v>
      </c>
      <c r="H79" s="9">
        <v>0.30926979629940399</v>
      </c>
    </row>
    <row r="80" spans="1:8" x14ac:dyDescent="0.25">
      <c r="A80" s="2">
        <v>79</v>
      </c>
      <c r="B80" s="31">
        <v>13.078030388761499</v>
      </c>
      <c r="C80" s="8">
        <v>104.66582671613</v>
      </c>
      <c r="D80" s="8">
        <v>8.6516916876044299</v>
      </c>
      <c r="E80" s="8">
        <v>1.88708832496352</v>
      </c>
      <c r="F80" s="8">
        <v>62.329983624180301</v>
      </c>
      <c r="G80" s="31">
        <v>1.0220002404161399</v>
      </c>
      <c r="H80" s="9">
        <v>0.95000001679478696</v>
      </c>
    </row>
    <row r="81" spans="1:8" x14ac:dyDescent="0.25">
      <c r="A81" s="2">
        <v>80</v>
      </c>
      <c r="B81" s="31">
        <v>9.1438500000000005</v>
      </c>
      <c r="C81" s="8">
        <v>50</v>
      </c>
      <c r="D81" s="8">
        <v>3.0907399999999998</v>
      </c>
      <c r="E81" s="8">
        <v>1.3227199999999999</v>
      </c>
      <c r="F81" s="8">
        <v>9.5953800000000005</v>
      </c>
      <c r="G81" s="31">
        <v>0</v>
      </c>
      <c r="H81" s="9">
        <v>1.3094290727333499E-3</v>
      </c>
    </row>
    <row r="82" spans="1:8" x14ac:dyDescent="0.25">
      <c r="A82" s="2">
        <v>81</v>
      </c>
      <c r="B82" s="31">
        <v>1.5823461522043201</v>
      </c>
      <c r="C82" s="8">
        <v>233.93534683727901</v>
      </c>
      <c r="D82" s="8">
        <v>0.250434912086204</v>
      </c>
      <c r="E82" s="8">
        <v>5.8600688663938296</v>
      </c>
      <c r="F82" s="8">
        <v>34.966894169559097</v>
      </c>
      <c r="G82" s="31">
        <v>0.50251256281406997</v>
      </c>
      <c r="H82" s="9">
        <v>0.76946409309900898</v>
      </c>
    </row>
    <row r="83" spans="1:8" x14ac:dyDescent="0.25">
      <c r="A83" s="2">
        <v>82</v>
      </c>
      <c r="B83" s="31">
        <v>7.1495600000000001</v>
      </c>
      <c r="C83" s="8">
        <v>50</v>
      </c>
      <c r="D83" s="8">
        <v>2.18723</v>
      </c>
      <c r="E83" s="8">
        <v>2.1203099999999999</v>
      </c>
      <c r="F83" s="8">
        <v>9.2422900000000006</v>
      </c>
      <c r="G83" s="31">
        <v>0</v>
      </c>
      <c r="H83" s="9">
        <v>8.1839654313997602E-4</v>
      </c>
    </row>
    <row r="84" spans="1:8" x14ac:dyDescent="0.25">
      <c r="A84" s="2">
        <v>83</v>
      </c>
      <c r="B84" s="31">
        <v>7.2393200000000002</v>
      </c>
      <c r="C84" s="8">
        <v>51</v>
      </c>
      <c r="D84" s="8">
        <v>0.65929000000000004</v>
      </c>
      <c r="E84" s="8">
        <v>2.0365000000000002</v>
      </c>
      <c r="F84" s="8">
        <v>8.8881700000000006</v>
      </c>
      <c r="G84" s="31">
        <v>0</v>
      </c>
      <c r="H84" s="9">
        <v>1.4121565444974201E-2</v>
      </c>
    </row>
    <row r="85" spans="1:8" x14ac:dyDescent="0.25">
      <c r="A85" s="2">
        <v>84</v>
      </c>
      <c r="B85" s="31">
        <v>7.1352543209703096</v>
      </c>
      <c r="C85" s="8">
        <v>155.71932976207901</v>
      </c>
      <c r="D85" s="8">
        <v>8.7464583994381506</v>
      </c>
      <c r="E85" s="8">
        <v>4.35604865853837</v>
      </c>
      <c r="F85" s="8">
        <v>69.050641775320202</v>
      </c>
      <c r="G85" s="31">
        <v>1.1832855082417999</v>
      </c>
      <c r="H85" s="9">
        <v>0.95</v>
      </c>
    </row>
    <row r="86" spans="1:8" x14ac:dyDescent="0.25">
      <c r="A86" s="2">
        <v>85</v>
      </c>
      <c r="B86" s="31">
        <v>4.0892655029887504</v>
      </c>
      <c r="C86" s="8">
        <v>58.039578636396797</v>
      </c>
      <c r="D86" s="8">
        <v>0.74432207654068705</v>
      </c>
      <c r="E86" s="8">
        <v>1.5914145304515399</v>
      </c>
      <c r="F86" s="8">
        <v>12.375342422002401</v>
      </c>
      <c r="G86" s="31">
        <v>7.9579785992098806E-2</v>
      </c>
      <c r="H86" s="9">
        <v>0.95</v>
      </c>
    </row>
    <row r="87" spans="1:8" x14ac:dyDescent="0.25">
      <c r="A87" s="2">
        <v>86</v>
      </c>
      <c r="B87" s="31">
        <v>3.2151886309025199</v>
      </c>
      <c r="C87" s="8">
        <v>94.796767954649198</v>
      </c>
      <c r="D87" s="8">
        <v>2.7960368075494801</v>
      </c>
      <c r="E87" s="8">
        <v>2.2931134765277101</v>
      </c>
      <c r="F87" s="8">
        <v>30.238592712664701</v>
      </c>
      <c r="G87" s="31">
        <v>0.43113586216239502</v>
      </c>
      <c r="H87" s="9">
        <v>0.95</v>
      </c>
    </row>
    <row r="88" spans="1:8" x14ac:dyDescent="0.25">
      <c r="A88" s="2">
        <v>87</v>
      </c>
      <c r="B88" s="31">
        <v>10.7547240420039</v>
      </c>
      <c r="C88" s="8">
        <v>54.744943144759397</v>
      </c>
      <c r="D88" s="8">
        <v>18.550934901017499</v>
      </c>
      <c r="E88" s="8">
        <v>1.3235596580358899</v>
      </c>
      <c r="F88" s="8">
        <v>114.746323831559</v>
      </c>
      <c r="G88" s="31">
        <v>2.09261486252058</v>
      </c>
      <c r="H88" s="9">
        <v>0.95</v>
      </c>
    </row>
    <row r="89" spans="1:8" x14ac:dyDescent="0.25">
      <c r="A89" s="2">
        <v>88</v>
      </c>
      <c r="B89" s="31">
        <v>2.8879143936526401</v>
      </c>
      <c r="C89" s="8">
        <v>73.671673108900293</v>
      </c>
      <c r="D89" s="8">
        <v>1.1941964250766699</v>
      </c>
      <c r="E89" s="8">
        <v>2.47405276450408</v>
      </c>
      <c r="F89" s="8">
        <v>17.769702824029899</v>
      </c>
      <c r="G89" s="31">
        <v>0.19292340084795501</v>
      </c>
      <c r="H89" s="9">
        <v>0.95</v>
      </c>
    </row>
    <row r="90" spans="1:8" x14ac:dyDescent="0.25">
      <c r="A90" s="2">
        <v>89</v>
      </c>
      <c r="B90" s="31">
        <v>6.19332628440241</v>
      </c>
      <c r="C90" s="8">
        <v>52.900788841818297</v>
      </c>
      <c r="D90" s="8">
        <v>2.4180384114892202</v>
      </c>
      <c r="E90" s="8">
        <v>1.13348953656471</v>
      </c>
      <c r="F90" s="8">
        <v>19.742888941060201</v>
      </c>
      <c r="G90" s="31">
        <v>0.25679828673024002</v>
      </c>
      <c r="H90" s="9">
        <v>0.95</v>
      </c>
    </row>
    <row r="91" spans="1:8" x14ac:dyDescent="0.25">
      <c r="A91" s="2">
        <v>90</v>
      </c>
      <c r="B91" s="31">
        <v>1.8643656913225899</v>
      </c>
      <c r="C91" s="8">
        <v>114.361208102368</v>
      </c>
      <c r="D91" s="8">
        <v>2.6659089472517201</v>
      </c>
      <c r="E91" s="8">
        <v>2.7548253198363</v>
      </c>
      <c r="F91" s="8">
        <v>21.5649685017355</v>
      </c>
      <c r="G91" s="31">
        <v>0.30150753768844202</v>
      </c>
      <c r="H91" s="9">
        <v>0.13169976193236199</v>
      </c>
    </row>
    <row r="92" spans="1:8" x14ac:dyDescent="0.25">
      <c r="A92" s="2">
        <v>91</v>
      </c>
      <c r="B92" s="31">
        <v>2.5992054126516702</v>
      </c>
      <c r="C92" s="8">
        <v>73.345725001500995</v>
      </c>
      <c r="D92" s="8">
        <v>0.41956664479375999</v>
      </c>
      <c r="E92" s="8">
        <v>1.7601175605884201</v>
      </c>
      <c r="F92" s="8">
        <v>11.914001298870399</v>
      </c>
      <c r="G92" s="31">
        <v>0.13707197209642999</v>
      </c>
      <c r="H92" s="9">
        <v>0.95</v>
      </c>
    </row>
    <row r="93" spans="1:8" x14ac:dyDescent="0.25">
      <c r="A93" s="2">
        <v>92</v>
      </c>
      <c r="B93" s="31">
        <v>5.6999899999999997</v>
      </c>
      <c r="C93" s="8">
        <v>50</v>
      </c>
      <c r="D93" s="8">
        <v>0.19164999999999999</v>
      </c>
      <c r="E93" s="8">
        <v>1.1907399999999999</v>
      </c>
      <c r="F93" s="8">
        <v>4.5670400000000004</v>
      </c>
      <c r="G93" s="31">
        <v>0</v>
      </c>
      <c r="H93" s="9">
        <v>0.94403443214140503</v>
      </c>
    </row>
    <row r="94" spans="1:8" x14ac:dyDescent="0.25">
      <c r="A94" s="2">
        <v>93</v>
      </c>
      <c r="B94" s="31">
        <v>1.5369900000000001</v>
      </c>
      <c r="C94" s="8">
        <v>56</v>
      </c>
      <c r="D94" s="8">
        <v>0.1421</v>
      </c>
      <c r="E94" s="8">
        <v>1.5089399999999999</v>
      </c>
      <c r="F94" s="8">
        <v>4.4674899999999997</v>
      </c>
      <c r="G94" s="31">
        <v>0</v>
      </c>
      <c r="H94" s="9">
        <v>0.95</v>
      </c>
    </row>
    <row r="95" spans="1:8" x14ac:dyDescent="0.25">
      <c r="A95" s="2">
        <v>94</v>
      </c>
      <c r="B95" s="31">
        <v>2.5067750914345601</v>
      </c>
      <c r="C95" s="8">
        <v>54.230920472262497</v>
      </c>
      <c r="D95" s="8">
        <v>2.9222640818516701</v>
      </c>
      <c r="E95" s="8">
        <v>1.3205694251446201</v>
      </c>
      <c r="F95" s="8">
        <v>20.336911350780799</v>
      </c>
      <c r="G95" s="31">
        <v>0.31230307193424101</v>
      </c>
      <c r="H95" s="9">
        <v>0.95</v>
      </c>
    </row>
    <row r="96" spans="1:8" x14ac:dyDescent="0.25">
      <c r="A96" s="2">
        <v>95</v>
      </c>
      <c r="B96" s="31">
        <v>2.36333634358075</v>
      </c>
      <c r="C96" s="8">
        <v>97.171859156271296</v>
      </c>
      <c r="D96" s="8">
        <v>0.95687800516205301</v>
      </c>
      <c r="E96" s="8">
        <v>1.3242430781973</v>
      </c>
      <c r="F96" s="8">
        <v>15.3998771933928</v>
      </c>
      <c r="G96" s="31">
        <v>0.23433760600147099</v>
      </c>
      <c r="H96" s="9">
        <v>0.95</v>
      </c>
    </row>
    <row r="97" spans="1:8" x14ac:dyDescent="0.25">
      <c r="A97" s="2">
        <v>96</v>
      </c>
      <c r="B97" s="31">
        <v>5.2864199999999997</v>
      </c>
      <c r="C97" s="8">
        <v>51</v>
      </c>
      <c r="D97" s="8">
        <v>4.8526699999999998</v>
      </c>
      <c r="E97" s="8">
        <v>1.1412599999999999</v>
      </c>
      <c r="F97" s="8">
        <v>2.8273600000000001</v>
      </c>
      <c r="G97" s="31">
        <v>0</v>
      </c>
      <c r="H97" s="9">
        <v>1.2960632854464001E-3</v>
      </c>
    </row>
    <row r="98" spans="1:8" x14ac:dyDescent="0.25">
      <c r="A98" s="4">
        <v>97</v>
      </c>
      <c r="B98" s="32">
        <v>2.02386</v>
      </c>
      <c r="C98" s="11">
        <v>50</v>
      </c>
      <c r="D98" s="11">
        <v>1.07203</v>
      </c>
      <c r="E98" s="11">
        <v>1.0369999999999999</v>
      </c>
      <c r="F98" s="11">
        <v>2.3816199999999998</v>
      </c>
      <c r="G98" s="32">
        <v>0</v>
      </c>
      <c r="H98" s="12">
        <v>0.92302311644172497</v>
      </c>
    </row>
  </sheetData>
  <conditionalFormatting sqref="H2:H98">
    <cfRule type="cellIs" dxfId="2" priority="1" operator="lessThan">
      <formula>0.9495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E50D-2EDB-4A5D-B623-29EC06C1D414}">
  <dimension ref="A1:N18"/>
  <sheetViews>
    <sheetView workbookViewId="0">
      <selection activeCell="K13" sqref="K13"/>
    </sheetView>
  </sheetViews>
  <sheetFormatPr baseColWidth="10" defaultRowHeight="15" x14ac:dyDescent="0.25"/>
  <cols>
    <col min="2" max="2" width="12" bestFit="1" customWidth="1"/>
    <col min="4" max="4" width="12" bestFit="1" customWidth="1"/>
    <col min="5" max="5" width="18.28515625" bestFit="1" customWidth="1"/>
    <col min="6" max="6" width="17.28515625" bestFit="1" customWidth="1"/>
    <col min="12" max="12" width="12.42578125" bestFit="1" customWidth="1"/>
    <col min="13" max="13" width="18.7109375" bestFit="1" customWidth="1"/>
    <col min="14" max="14" width="17.28515625" bestFit="1" customWidth="1"/>
  </cols>
  <sheetData>
    <row r="1" spans="1:14" x14ac:dyDescent="0.25">
      <c r="A1" s="19">
        <v>0.75</v>
      </c>
    </row>
    <row r="2" spans="1:14" x14ac:dyDescent="0.25">
      <c r="B2" s="25" t="s">
        <v>260</v>
      </c>
      <c r="C2" s="30" t="s">
        <v>261</v>
      </c>
      <c r="D2" s="30" t="s">
        <v>262</v>
      </c>
      <c r="E2" s="30" t="s">
        <v>263</v>
      </c>
      <c r="F2" s="30" t="s">
        <v>31</v>
      </c>
      <c r="G2" s="33" t="s">
        <v>265</v>
      </c>
      <c r="H2" s="26" t="s">
        <v>264</v>
      </c>
      <c r="J2" t="s">
        <v>32</v>
      </c>
    </row>
    <row r="3" spans="1:14" x14ac:dyDescent="0.25">
      <c r="A3" s="25" t="s">
        <v>266</v>
      </c>
      <c r="B3" s="34">
        <v>36.145145709224799</v>
      </c>
      <c r="C3" s="35">
        <v>188.75870172442001</v>
      </c>
      <c r="D3" s="35">
        <v>15.2328978983967</v>
      </c>
      <c r="E3" s="35">
        <v>6.7433086444751096</v>
      </c>
      <c r="F3" s="35">
        <v>114.677252602506</v>
      </c>
      <c r="G3" s="36">
        <v>1.0262636082474199</v>
      </c>
      <c r="H3" s="37">
        <v>0.70833525773195904</v>
      </c>
      <c r="J3" s="16" t="s">
        <v>27</v>
      </c>
      <c r="K3" s="17" t="s">
        <v>28</v>
      </c>
      <c r="L3" s="17" t="s">
        <v>29</v>
      </c>
      <c r="M3" s="17" t="s">
        <v>30</v>
      </c>
      <c r="N3" s="18" t="s">
        <v>31</v>
      </c>
    </row>
    <row r="4" spans="1:14" x14ac:dyDescent="0.25">
      <c r="A4" s="2" t="s">
        <v>267</v>
      </c>
      <c r="B4" s="7">
        <v>21.152328618904601</v>
      </c>
      <c r="C4" s="8">
        <v>92.158115817122393</v>
      </c>
      <c r="D4" s="8">
        <v>6.2298359198946196</v>
      </c>
      <c r="E4" s="8">
        <v>3.0476240288574998</v>
      </c>
      <c r="F4" s="8">
        <v>61.621216181862103</v>
      </c>
      <c r="G4" s="31">
        <v>0.39044000000000001</v>
      </c>
      <c r="H4" s="9">
        <v>0.75</v>
      </c>
      <c r="J4">
        <v>0.11600000000000001</v>
      </c>
      <c r="K4">
        <v>0.06</v>
      </c>
      <c r="L4">
        <v>3.0000000000000001E-3</v>
      </c>
      <c r="M4">
        <v>2E-3</v>
      </c>
      <c r="N4">
        <v>0.81899999999999995</v>
      </c>
    </row>
    <row r="5" spans="1:14" x14ac:dyDescent="0.25">
      <c r="A5" s="4" t="s">
        <v>268</v>
      </c>
      <c r="B5" s="10">
        <v>45.461084255757903</v>
      </c>
      <c r="C5" s="11">
        <v>201.624324974264</v>
      </c>
      <c r="D5" s="11">
        <v>23.200726639538001</v>
      </c>
      <c r="E5" s="11">
        <v>7.6752402847581997</v>
      </c>
      <c r="F5" s="11">
        <v>140.12529333345</v>
      </c>
      <c r="G5" s="32">
        <v>1.6218246366356299</v>
      </c>
      <c r="H5" s="12">
        <v>0.16558070329709301</v>
      </c>
    </row>
    <row r="6" spans="1:14" x14ac:dyDescent="0.25">
      <c r="B6" s="8"/>
      <c r="C6" s="8"/>
      <c r="D6" s="8"/>
      <c r="E6" s="8"/>
      <c r="F6" s="8"/>
      <c r="G6" s="8"/>
      <c r="H6" s="8"/>
    </row>
    <row r="7" spans="1:14" x14ac:dyDescent="0.25">
      <c r="A7" s="19">
        <v>0.85</v>
      </c>
      <c r="B7" s="8"/>
      <c r="C7" s="8"/>
      <c r="D7" s="8"/>
      <c r="E7" s="8"/>
      <c r="F7" s="8"/>
      <c r="G7" s="8"/>
      <c r="H7" s="8"/>
    </row>
    <row r="8" spans="1:14" x14ac:dyDescent="0.25">
      <c r="B8" s="38" t="s">
        <v>260</v>
      </c>
      <c r="C8" s="39" t="s">
        <v>261</v>
      </c>
      <c r="D8" s="39" t="s">
        <v>262</v>
      </c>
      <c r="E8" s="39" t="s">
        <v>263</v>
      </c>
      <c r="F8" s="39" t="s">
        <v>31</v>
      </c>
      <c r="G8" s="36" t="s">
        <v>265</v>
      </c>
      <c r="H8" s="40" t="s">
        <v>264</v>
      </c>
    </row>
    <row r="9" spans="1:14" x14ac:dyDescent="0.25">
      <c r="A9" s="23" t="s">
        <v>266</v>
      </c>
      <c r="B9" s="7">
        <v>35.993797877940104</v>
      </c>
      <c r="C9" s="8">
        <v>188.37492359994201</v>
      </c>
      <c r="D9" s="8">
        <v>15.2314402119307</v>
      </c>
      <c r="E9" s="8">
        <v>6.7428788938449298</v>
      </c>
      <c r="F9" s="8">
        <v>116.299974761355</v>
      </c>
      <c r="G9" s="36">
        <v>1.05806309278351</v>
      </c>
      <c r="H9" s="9">
        <v>0.80116268041237104</v>
      </c>
    </row>
    <row r="10" spans="1:14" x14ac:dyDescent="0.25">
      <c r="A10" s="13" t="s">
        <v>267</v>
      </c>
      <c r="B10" s="7">
        <v>21.050088327373199</v>
      </c>
      <c r="C10" s="8">
        <v>92.034592080068506</v>
      </c>
      <c r="D10" s="8">
        <v>6.22907164921868</v>
      </c>
      <c r="E10" s="8">
        <v>3.04697510694385</v>
      </c>
      <c r="F10" s="8">
        <v>62.440715980844701</v>
      </c>
      <c r="G10" s="31">
        <v>0.40337000000000001</v>
      </c>
      <c r="H10" s="9">
        <v>0.85</v>
      </c>
    </row>
    <row r="11" spans="1:14" x14ac:dyDescent="0.25">
      <c r="A11" s="14" t="s">
        <v>268</v>
      </c>
      <c r="B11" s="10">
        <v>45.374768543962901</v>
      </c>
      <c r="C11" s="11">
        <v>201.47762016079099</v>
      </c>
      <c r="D11" s="11">
        <v>23.199177402572602</v>
      </c>
      <c r="E11" s="11">
        <v>7.6750183481354801</v>
      </c>
      <c r="F11" s="11">
        <v>141.42230631016201</v>
      </c>
      <c r="G11" s="32">
        <v>1.6538569054204799</v>
      </c>
      <c r="H11" s="12">
        <v>0.18940908329985301</v>
      </c>
    </row>
    <row r="12" spans="1:14" x14ac:dyDescent="0.25">
      <c r="B12" s="8"/>
      <c r="C12" s="8"/>
      <c r="D12" s="8"/>
      <c r="E12" s="8"/>
      <c r="F12" s="8"/>
      <c r="G12" s="8"/>
      <c r="H12" s="8"/>
    </row>
    <row r="13" spans="1:14" x14ac:dyDescent="0.25">
      <c r="A13" s="19">
        <v>0.95</v>
      </c>
      <c r="B13" s="8"/>
      <c r="C13" s="8"/>
      <c r="D13" s="8"/>
      <c r="E13" s="8"/>
      <c r="F13" s="8"/>
      <c r="G13" s="8"/>
      <c r="H13" s="8"/>
    </row>
    <row r="14" spans="1:14" x14ac:dyDescent="0.25">
      <c r="B14" s="38" t="s">
        <v>260</v>
      </c>
      <c r="C14" s="39" t="s">
        <v>261</v>
      </c>
      <c r="D14" s="39" t="s">
        <v>262</v>
      </c>
      <c r="E14" s="39" t="s">
        <v>263</v>
      </c>
      <c r="F14" s="39" t="s">
        <v>31</v>
      </c>
      <c r="G14" s="36" t="s">
        <v>265</v>
      </c>
      <c r="H14" s="40" t="s">
        <v>264</v>
      </c>
    </row>
    <row r="15" spans="1:14" x14ac:dyDescent="0.25">
      <c r="A15" s="23" t="s">
        <v>266</v>
      </c>
      <c r="B15" s="34">
        <v>35.661558545642798</v>
      </c>
      <c r="C15" s="35">
        <v>187.532452407954</v>
      </c>
      <c r="D15" s="35">
        <v>15.228240293081001</v>
      </c>
      <c r="E15" s="35">
        <v>6.7419355036343704</v>
      </c>
      <c r="F15" s="35">
        <v>119.86218058871</v>
      </c>
      <c r="G15" s="36">
        <v>1.1278696907216501</v>
      </c>
      <c r="H15" s="37">
        <v>0.891700721649485</v>
      </c>
    </row>
    <row r="16" spans="1:14" x14ac:dyDescent="0.25">
      <c r="A16" s="13" t="s">
        <v>267</v>
      </c>
      <c r="B16" s="7">
        <v>20.844882436179699</v>
      </c>
      <c r="C16" s="8">
        <v>91.750596637519493</v>
      </c>
      <c r="D16" s="8">
        <v>6.22742311674837</v>
      </c>
      <c r="E16" s="8">
        <v>3.0460078375244799</v>
      </c>
      <c r="F16" s="8">
        <v>64.216627095225306</v>
      </c>
      <c r="G16" s="31">
        <v>0.43114000000000002</v>
      </c>
      <c r="H16" s="9">
        <v>0.95</v>
      </c>
    </row>
    <row r="17" spans="1:8" x14ac:dyDescent="0.25">
      <c r="A17" s="14" t="s">
        <v>268</v>
      </c>
      <c r="B17" s="10">
        <v>45.287369193050502</v>
      </c>
      <c r="C17" s="11">
        <v>201.01061461389901</v>
      </c>
      <c r="D17" s="11">
        <v>23.196955704491401</v>
      </c>
      <c r="E17" s="11">
        <v>7.6745491357459903</v>
      </c>
      <c r="F17" s="11">
        <v>144.27937141766699</v>
      </c>
      <c r="G17" s="32">
        <v>1.72886089165818</v>
      </c>
      <c r="H17" s="12">
        <v>0.21362824554413601</v>
      </c>
    </row>
    <row r="18" spans="1:8" x14ac:dyDescent="0.25">
      <c r="B18" s="8"/>
      <c r="C18" s="8"/>
      <c r="D18" s="8"/>
      <c r="E18" s="8"/>
      <c r="F18" s="8"/>
      <c r="G18" s="8"/>
      <c r="H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Decision balance</vt:lpstr>
      <vt:lpstr>Importance features</vt:lpstr>
      <vt:lpstr>Data &amp; Real efficiency</vt:lpstr>
      <vt:lpstr>Ranking</vt:lpstr>
      <vt:lpstr>Data 0,75</vt:lpstr>
      <vt:lpstr>Data 0,85</vt:lpstr>
      <vt:lpstr>Data 0,9</vt:lpstr>
      <vt:lpstr>Main statistics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2024-12-03T10:30:58Z</dcterms:created>
  <dcterms:modified xsi:type="dcterms:W3CDTF">2024-12-11T17:32:16Z</dcterms:modified>
</cp:coreProperties>
</file>