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miumh-my.sharepoint.com/personal/ricardo_gonzalezm_miumh_umh_es/Documents/Documentos/Cafee/articulo 1 XAI/data_valencia_comunity/Resultados salida/"/>
    </mc:Choice>
  </mc:AlternateContent>
  <xr:revisionPtr revIDLastSave="105" documentId="11_305E326CB2835DBAB1D6D2A375195731A464AE20" xr6:coauthVersionLast="47" xr6:coauthVersionMax="47" xr10:uidLastSave="{990EFC1A-75B6-4152-B92D-0D1E4D537139}"/>
  <bookViews>
    <workbookView xWindow="-120" yWindow="-120" windowWidth="29040" windowHeight="15840" xr2:uid="{00000000-000D-0000-FFFF-FFFF00000000}"/>
  </bookViews>
  <sheets>
    <sheet name="All evolution" sheetId="4" r:id="rId1"/>
    <sheet name="SVM 0.75" sheetId="1" r:id="rId2"/>
    <sheet name="SVM 0.85" sheetId="2" r:id="rId3"/>
    <sheet name="SVM 0.95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C14" i="4"/>
  <c r="D14" i="4"/>
  <c r="E14" i="4"/>
  <c r="F14" i="4"/>
  <c r="G14" i="4"/>
  <c r="C13" i="4"/>
  <c r="D13" i="4"/>
  <c r="E13" i="4"/>
  <c r="F13" i="4"/>
  <c r="G13" i="4"/>
  <c r="C12" i="4"/>
  <c r="D12" i="4"/>
  <c r="E12" i="4"/>
  <c r="F12" i="4"/>
  <c r="G12" i="4"/>
  <c r="B14" i="4"/>
  <c r="B13" i="4"/>
  <c r="B12" i="4"/>
  <c r="C9" i="4"/>
  <c r="D9" i="4"/>
  <c r="E9" i="4"/>
  <c r="F9" i="4"/>
  <c r="G9" i="4"/>
  <c r="C8" i="4"/>
  <c r="D8" i="4"/>
  <c r="E8" i="4"/>
  <c r="F8" i="4"/>
  <c r="G8" i="4"/>
  <c r="C7" i="4"/>
  <c r="D7" i="4"/>
  <c r="E7" i="4"/>
  <c r="F7" i="4"/>
  <c r="G7" i="4"/>
  <c r="B9" i="4"/>
  <c r="B8" i="4"/>
  <c r="B7" i="4"/>
  <c r="C4" i="4"/>
  <c r="D4" i="4"/>
  <c r="E4" i="4"/>
  <c r="F4" i="4"/>
  <c r="G4" i="4"/>
  <c r="C3" i="4"/>
  <c r="D3" i="4"/>
  <c r="E3" i="4"/>
  <c r="F3" i="4"/>
  <c r="G3" i="4"/>
  <c r="C2" i="4"/>
  <c r="D2" i="4"/>
  <c r="E2" i="4"/>
  <c r="F2" i="4"/>
  <c r="G2" i="4"/>
  <c r="B2" i="4"/>
</calcChain>
</file>

<file path=xl/sharedStrings.xml><?xml version="1.0" encoding="utf-8"?>
<sst xmlns="http://schemas.openxmlformats.org/spreadsheetml/2006/main" count="57" uniqueCount="12">
  <si>
    <t>total_assets</t>
  </si>
  <si>
    <t>employees</t>
  </si>
  <si>
    <t>fixed_assets</t>
  </si>
  <si>
    <t>personal_expenses</t>
  </si>
  <si>
    <t>operating_income</t>
  </si>
  <si>
    <t>beta</t>
  </si>
  <si>
    <t>mean</t>
  </si>
  <si>
    <t>median</t>
  </si>
  <si>
    <t>sd</t>
  </si>
  <si>
    <t>0.75</t>
  </si>
  <si>
    <t>0.85</t>
  </si>
  <si>
    <t>0.95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</si>
</sst>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21EA4-53C1-4107-86DC-E0D2807CCFCF}">
  <dimension ref="A1:G14"/>
  <sheetViews>
    <sheetView tabSelected="1" workbookViewId="0">
      <selection activeCell="B3" sqref="B3"/>
    </sheetView>
  </sheetViews>
  <sheetFormatPr baseColWidth="10" defaultRowHeight="15" x14ac:dyDescent="0.25"/>
  <cols>
    <col min="2" max="2" width="11.5703125" bestFit="1" customWidth="1"/>
    <col min="4" max="4" width="12" bestFit="1" customWidth="1"/>
    <col min="5" max="5" width="18.28515625" bestFit="1" customWidth="1"/>
    <col min="6" max="6" width="17.28515625" bestFit="1" customWidth="1"/>
  </cols>
  <sheetData>
    <row r="1" spans="1:7" x14ac:dyDescent="0.25">
      <c r="A1" s="3" t="s">
        <v>6</v>
      </c>
      <c r="B1" s="4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t="s">
        <v>9</v>
      </c>
      <c r="B2" s="2">
        <f>'SVM 0.75'!B$2</f>
        <v>40.912130099302999</v>
      </c>
      <c r="C2" s="1">
        <f>'SVM 0.75'!C$2</f>
        <v>200.81531537632301</v>
      </c>
      <c r="D2" s="1">
        <f>'SVM 0.75'!D$2</f>
        <v>15.2424512364145</v>
      </c>
      <c r="E2" s="1">
        <f>'SVM 0.75'!E$2</f>
        <v>6.6604658680930102</v>
      </c>
      <c r="F2" s="1">
        <f>'SVM 0.75'!F$2</f>
        <v>86.487116584225703</v>
      </c>
      <c r="G2" s="1">
        <f>'SVM 0.75'!G$2</f>
        <v>0.40892840572806</v>
      </c>
    </row>
    <row r="3" spans="1:7" x14ac:dyDescent="0.25">
      <c r="A3" t="s">
        <v>10</v>
      </c>
      <c r="B3" s="2">
        <f>'SVM 0.85'!B$2</f>
        <v>40.880125525851902</v>
      </c>
      <c r="C3" s="1">
        <f>'SVM 0.85'!C$2</f>
        <v>200.72565826389399</v>
      </c>
      <c r="D3" s="1">
        <f>'SVM 0.85'!D$2</f>
        <v>15.232235024152301</v>
      </c>
      <c r="E3" s="1">
        <f>'SVM 0.85'!E$2</f>
        <v>6.6341116363027997</v>
      </c>
      <c r="F3" s="1">
        <f>'SVM 0.85'!F$2</f>
        <v>93.076158461396801</v>
      </c>
      <c r="G3" s="1">
        <f>'SVM 0.85'!G$2</f>
        <v>0.52036221108908098</v>
      </c>
    </row>
    <row r="4" spans="1:7" x14ac:dyDescent="0.25">
      <c r="A4" s="3" t="s">
        <v>11</v>
      </c>
      <c r="B4" s="5">
        <f>'SVM 0.95'!B$2</f>
        <v>40.819661385584098</v>
      </c>
      <c r="C4" s="6">
        <f>'SVM 0.95'!C$2</f>
        <v>200.55627496528001</v>
      </c>
      <c r="D4" s="6">
        <f>'SVM 0.95'!D$2</f>
        <v>15.2129342047813</v>
      </c>
      <c r="E4" s="6">
        <f>'SVM 0.95'!E$2</f>
        <v>6.5843223157218604</v>
      </c>
      <c r="F4" s="6">
        <f>'SVM 0.95'!F$2</f>
        <v>105.52440286309999</v>
      </c>
      <c r="G4" s="6">
        <f>'SVM 0.95'!G$2</f>
        <v>0.73088678652877503</v>
      </c>
    </row>
    <row r="6" spans="1:7" x14ac:dyDescent="0.25">
      <c r="A6" s="3" t="s">
        <v>7</v>
      </c>
      <c r="B6" s="4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</row>
    <row r="7" spans="1:7" x14ac:dyDescent="0.25">
      <c r="A7" t="s">
        <v>9</v>
      </c>
      <c r="B7" s="2">
        <f>'SVM 0.75'!B$3</f>
        <v>24.398417714255402</v>
      </c>
      <c r="C7" s="1">
        <f>'SVM 0.75'!C$3</f>
        <v>97.661489902371898</v>
      </c>
      <c r="D7" s="1">
        <f>'SVM 0.75'!D$3</f>
        <v>6.2032713082848803</v>
      </c>
      <c r="E7" s="1">
        <f>'SVM 0.75'!E$3</f>
        <v>3.0108582179982699</v>
      </c>
      <c r="F7" s="1">
        <f>'SVM 0.75'!F$3</f>
        <v>56.9440791445057</v>
      </c>
      <c r="G7" s="1">
        <f>'SVM 0.75'!G$3</f>
        <v>0.35051910283070198</v>
      </c>
    </row>
    <row r="8" spans="1:7" x14ac:dyDescent="0.25">
      <c r="A8" t="s">
        <v>10</v>
      </c>
      <c r="B8" s="2">
        <f>'SVM 0.85'!B$3</f>
        <v>24.367806333182799</v>
      </c>
      <c r="C8" s="1">
        <f>'SVM 0.85'!C$3</f>
        <v>97.580921659183005</v>
      </c>
      <c r="D8" s="1">
        <f>'SVM 0.85'!D$3</f>
        <v>6.1905029467343304</v>
      </c>
      <c r="E8" s="1">
        <f>'SVM 0.85'!E$3</f>
        <v>2.98799225264563</v>
      </c>
      <c r="F8" s="1">
        <f>'SVM 0.85'!F$3</f>
        <v>63.151011320227902</v>
      </c>
      <c r="G8" s="1">
        <f>'SVM 0.85'!G$3</f>
        <v>0.44605243974493702</v>
      </c>
    </row>
    <row r="9" spans="1:7" x14ac:dyDescent="0.25">
      <c r="A9" s="3" t="s">
        <v>11</v>
      </c>
      <c r="B9" s="5">
        <f>'SVM 0.95'!B$3</f>
        <v>24.308765375736101</v>
      </c>
      <c r="C9" s="6">
        <f>'SVM 0.95'!C$3</f>
        <v>97.427008532539404</v>
      </c>
      <c r="D9" s="6">
        <f>'SVM 0.95'!D$3</f>
        <v>6.1665279736410703</v>
      </c>
      <c r="E9" s="6">
        <f>'SVM 0.95'!E$3</f>
        <v>2.9442202618277098</v>
      </c>
      <c r="F9" s="6">
        <f>'SVM 0.95'!F$3</f>
        <v>75.047631323695398</v>
      </c>
      <c r="G9" s="6">
        <f>'SVM 0.95'!G$3</f>
        <v>0.62883188434711201</v>
      </c>
    </row>
    <row r="11" spans="1:7" x14ac:dyDescent="0.25">
      <c r="A11" s="3" t="s">
        <v>8</v>
      </c>
      <c r="B11" s="4" t="s">
        <v>0</v>
      </c>
      <c r="C11" s="3" t="s">
        <v>1</v>
      </c>
      <c r="D11" s="3" t="s">
        <v>2</v>
      </c>
      <c r="E11" s="3" t="s">
        <v>3</v>
      </c>
      <c r="F11" s="3" t="s">
        <v>4</v>
      </c>
      <c r="G11" s="3" t="s">
        <v>5</v>
      </c>
    </row>
    <row r="12" spans="1:7" x14ac:dyDescent="0.25">
      <c r="A12" t="s">
        <v>9</v>
      </c>
      <c r="B12" s="2">
        <f>'SVM 0.75'!B$4</f>
        <v>49.731051423039702</v>
      </c>
      <c r="C12" s="1">
        <f>'SVM 0.75'!C$4</f>
        <v>215.79109206507701</v>
      </c>
      <c r="D12" s="1">
        <f>'SVM 0.75'!D$4</f>
        <v>23.231336205194001</v>
      </c>
      <c r="E12" s="1">
        <f>'SVM 0.75'!E$4</f>
        <v>7.6449771902663599</v>
      </c>
      <c r="F12" s="1">
        <f>'SVM 0.75'!F$4</f>
        <v>85.131492460938603</v>
      </c>
      <c r="G12" s="1">
        <f>'SVM 0.75'!G$4</f>
        <v>0.73508008371057798</v>
      </c>
    </row>
    <row r="13" spans="1:7" x14ac:dyDescent="0.25">
      <c r="A13" t="s">
        <v>10</v>
      </c>
      <c r="B13" s="2">
        <f>'SVM 0.85'!B$4</f>
        <v>49.726918182292799</v>
      </c>
      <c r="C13" s="1">
        <f>'SVM 0.85'!C$4</f>
        <v>215.78311642939201</v>
      </c>
      <c r="D13" s="1">
        <f>'SVM 0.85'!D$4</f>
        <v>23.230440567946101</v>
      </c>
      <c r="E13" s="1">
        <f>'SVM 0.85'!E$4</f>
        <v>7.6422889438590396</v>
      </c>
      <c r="F13" s="1">
        <f>'SVM 0.85'!F$4</f>
        <v>85.965574772934104</v>
      </c>
      <c r="G13" s="1">
        <f>'SVM 0.85'!G$4</f>
        <v>0.73483150469173297</v>
      </c>
    </row>
    <row r="14" spans="1:7" x14ac:dyDescent="0.25">
      <c r="A14" s="3" t="s">
        <v>11</v>
      </c>
      <c r="B14" s="5">
        <f>'SVM 0.95'!B$4</f>
        <v>49.7208494723209</v>
      </c>
      <c r="C14" s="6">
        <f>'SVM 0.95'!C$4</f>
        <v>215.771617968512</v>
      </c>
      <c r="D14" s="6">
        <f>'SVM 0.95'!D$4</f>
        <v>23.2291820237675</v>
      </c>
      <c r="E14" s="6">
        <f>'SVM 0.95'!E$4</f>
        <v>7.6385589184810003</v>
      </c>
      <c r="F14" s="6">
        <f>'SVM 0.95'!F$4</f>
        <v>87.216681378337299</v>
      </c>
      <c r="G14" s="6">
        <f>'SVM 0.95'!G$4</f>
        <v>0.73669482114364904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B2" sqref="B2"/>
    </sheetView>
  </sheetViews>
  <sheetFormatPr baseColWidth="10" defaultRowHeight="15" x14ac:dyDescent="0.25"/>
  <cols>
    <col min="2" max="2" width="11.5703125" bestFit="1" customWidth="1"/>
    <col min="4" max="4" width="12" bestFit="1" customWidth="1"/>
    <col min="5" max="5" width="18.28515625" bestFit="1" customWidth="1"/>
    <col min="6" max="6" width="17.2851562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1">
        <v>40.912130099302999</v>
      </c>
      <c r="C2" s="1">
        <v>200.81531537632301</v>
      </c>
      <c r="D2" s="1">
        <v>15.2424512364145</v>
      </c>
      <c r="E2" s="1">
        <v>6.6604658680930102</v>
      </c>
      <c r="F2" s="1">
        <v>86.487116584225703</v>
      </c>
      <c r="G2" s="1">
        <v>0.40892840572806</v>
      </c>
    </row>
    <row r="3" spans="1:7" x14ac:dyDescent="0.25">
      <c r="A3" t="s">
        <v>7</v>
      </c>
      <c r="B3" s="1">
        <v>24.398417714255402</v>
      </c>
      <c r="C3" s="1">
        <v>97.661489902371898</v>
      </c>
      <c r="D3" s="1">
        <v>6.2032713082848803</v>
      </c>
      <c r="E3" s="1">
        <v>3.0108582179982699</v>
      </c>
      <c r="F3" s="1">
        <v>56.9440791445057</v>
      </c>
      <c r="G3" s="1">
        <v>0.35051910283070198</v>
      </c>
    </row>
    <row r="4" spans="1:7" x14ac:dyDescent="0.25">
      <c r="A4" t="s">
        <v>8</v>
      </c>
      <c r="B4" s="1">
        <v>49.731051423039702</v>
      </c>
      <c r="C4" s="1">
        <v>215.79109206507701</v>
      </c>
      <c r="D4" s="1">
        <v>23.231336205194001</v>
      </c>
      <c r="E4" s="1">
        <v>7.6449771902663599</v>
      </c>
      <c r="F4" s="1">
        <v>85.131492460938603</v>
      </c>
      <c r="G4" s="1">
        <v>0.73508008371057798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A2" sqref="A2:A4"/>
    </sheetView>
  </sheetViews>
  <sheetFormatPr baseColWidth="10" defaultRowHeight="15" x14ac:dyDescent="0.25"/>
  <cols>
    <col min="2" max="2" width="11.5703125" bestFit="1" customWidth="1"/>
    <col min="4" max="4" width="12" bestFit="1" customWidth="1"/>
    <col min="5" max="5" width="18.28515625" bestFit="1" customWidth="1"/>
    <col min="6" max="6" width="17.2851562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1">
        <v>40.880125525851902</v>
      </c>
      <c r="C2" s="1">
        <v>200.72565826389399</v>
      </c>
      <c r="D2" s="1">
        <v>15.232235024152301</v>
      </c>
      <c r="E2" s="1">
        <v>6.6341116363027997</v>
      </c>
      <c r="F2" s="1">
        <v>93.076158461396801</v>
      </c>
      <c r="G2" s="1">
        <v>0.52036221108908098</v>
      </c>
    </row>
    <row r="3" spans="1:7" x14ac:dyDescent="0.25">
      <c r="A3" t="s">
        <v>7</v>
      </c>
      <c r="B3" s="1">
        <v>24.367806333182799</v>
      </c>
      <c r="C3" s="1">
        <v>97.580921659183005</v>
      </c>
      <c r="D3" s="1">
        <v>6.1905029467343304</v>
      </c>
      <c r="E3" s="1">
        <v>2.98799225264563</v>
      </c>
      <c r="F3" s="1">
        <v>63.151011320227902</v>
      </c>
      <c r="G3" s="1">
        <v>0.44605243974493702</v>
      </c>
    </row>
    <row r="4" spans="1:7" x14ac:dyDescent="0.25">
      <c r="A4" t="s">
        <v>8</v>
      </c>
      <c r="B4" s="1">
        <v>49.726918182292799</v>
      </c>
      <c r="C4" s="1">
        <v>215.78311642939201</v>
      </c>
      <c r="D4" s="1">
        <v>23.230440567946101</v>
      </c>
      <c r="E4" s="1">
        <v>7.6422889438590396</v>
      </c>
      <c r="F4" s="1">
        <v>85.965574772934104</v>
      </c>
      <c r="G4" s="1">
        <v>0.73483150469173297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A20" sqref="A20"/>
    </sheetView>
  </sheetViews>
  <sheetFormatPr baseColWidth="10" defaultRowHeight="15" x14ac:dyDescent="0.25"/>
  <cols>
    <col min="2" max="2" width="11.5703125" bestFit="1" customWidth="1"/>
    <col min="4" max="4" width="12" bestFit="1" customWidth="1"/>
    <col min="5" max="5" width="18.28515625" bestFit="1" customWidth="1"/>
    <col min="6" max="6" width="17.2851562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1">
        <v>40.819661385584098</v>
      </c>
      <c r="C2" s="1">
        <v>200.55627496528001</v>
      </c>
      <c r="D2" s="1">
        <v>15.2129342047813</v>
      </c>
      <c r="E2" s="1">
        <v>6.5843223157218604</v>
      </c>
      <c r="F2" s="1">
        <v>105.52440286309999</v>
      </c>
      <c r="G2" s="1">
        <v>0.73088678652877503</v>
      </c>
    </row>
    <row r="3" spans="1:7" x14ac:dyDescent="0.25">
      <c r="A3" t="s">
        <v>7</v>
      </c>
      <c r="B3" s="1">
        <v>24.308765375736101</v>
      </c>
      <c r="C3" s="1">
        <v>97.427008532539404</v>
      </c>
      <c r="D3" s="1">
        <v>6.1665279736410703</v>
      </c>
      <c r="E3" s="1">
        <v>2.9442202618277098</v>
      </c>
      <c r="F3" s="1">
        <v>75.047631323695398</v>
      </c>
      <c r="G3" s="1">
        <v>0.62883188434711201</v>
      </c>
    </row>
    <row r="4" spans="1:7" x14ac:dyDescent="0.25">
      <c r="A4" t="s">
        <v>8</v>
      </c>
      <c r="B4" s="1">
        <v>49.7208494723209</v>
      </c>
      <c r="C4" s="1">
        <v>215.771617968512</v>
      </c>
      <c r="D4" s="1">
        <v>23.2291820237675</v>
      </c>
      <c r="E4" s="1">
        <v>7.6385589184810003</v>
      </c>
      <c r="F4" s="1">
        <v>87.216681378337299</v>
      </c>
      <c r="G4" s="1">
        <v>0.73669482114364904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All evolution</vt:lpstr>
      <vt:lpstr>SVM 0.75</vt:lpstr>
      <vt:lpstr>SVM 0.85</vt:lpstr>
      <vt:lpstr>SVM 0.95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Gonzalez Moyano, Ricardo</cp:lastModifiedBy>
  <dcterms:created xsi:type="dcterms:W3CDTF">2024-11-05T10:01:58Z</dcterms:created>
  <dcterms:modified xsi:type="dcterms:W3CDTF">2024-11-05T10:09:12Z</dcterms:modified>
</cp:coreProperties>
</file>