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3875" windowHeight="7905"/>
  </bookViews>
  <sheets>
    <sheet name="Bottle Weights" sheetId="1" r:id="rId1"/>
    <sheet name="Animal Weights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B92" i="1" l="1"/>
  <c r="CC92" i="1"/>
  <c r="CB93" i="1"/>
  <c r="CC93" i="1"/>
  <c r="CB94" i="1"/>
  <c r="CC94" i="1"/>
  <c r="CB95" i="1"/>
  <c r="CC95" i="1"/>
  <c r="CB96" i="1"/>
  <c r="CC96" i="1"/>
  <c r="CB97" i="1"/>
  <c r="CC97" i="1"/>
  <c r="CB98" i="1"/>
  <c r="CC98" i="1"/>
  <c r="CB99" i="1"/>
  <c r="CC99" i="1"/>
  <c r="CB100" i="1"/>
  <c r="CC100" i="1"/>
  <c r="CB101" i="1"/>
  <c r="CC101" i="1"/>
  <c r="CB102" i="1"/>
  <c r="CC102" i="1"/>
  <c r="CB103" i="1"/>
  <c r="CC103" i="1"/>
  <c r="CB104" i="1"/>
  <c r="CC104" i="1"/>
  <c r="CB105" i="1"/>
  <c r="CC105" i="1"/>
  <c r="CB106" i="1"/>
  <c r="CC106" i="1"/>
  <c r="CB107" i="1"/>
  <c r="CC107" i="1"/>
  <c r="CB108" i="1"/>
  <c r="CC108" i="1"/>
  <c r="CB109" i="1"/>
  <c r="CC109" i="1"/>
  <c r="CB110" i="1"/>
  <c r="CC110" i="1"/>
  <c r="CB111" i="1"/>
  <c r="CC111" i="1"/>
  <c r="CB112" i="1"/>
  <c r="CC112" i="1"/>
  <c r="CB113" i="1"/>
  <c r="CC113" i="1"/>
  <c r="CB114" i="1"/>
  <c r="CC114" i="1"/>
  <c r="CB115" i="1"/>
  <c r="CC115" i="1"/>
  <c r="CB116" i="1"/>
  <c r="CC116" i="1"/>
  <c r="CB117" i="1"/>
  <c r="CC117" i="1"/>
  <c r="CB118" i="1"/>
  <c r="CC118" i="1"/>
  <c r="CB119" i="1"/>
  <c r="CC119" i="1"/>
  <c r="CB120" i="1"/>
  <c r="CC120" i="1"/>
  <c r="CB121" i="1"/>
  <c r="CC121" i="1"/>
  <c r="CB122" i="1"/>
  <c r="CC122" i="1"/>
  <c r="CB123" i="1"/>
  <c r="CC123" i="1"/>
  <c r="CB124" i="1"/>
  <c r="CC124" i="1"/>
  <c r="CB125" i="1"/>
  <c r="CC125" i="1"/>
  <c r="CB126" i="1"/>
  <c r="CC126" i="1"/>
  <c r="CB127" i="1"/>
  <c r="CC127" i="1"/>
  <c r="CB128" i="1"/>
  <c r="CC128" i="1"/>
  <c r="CB129" i="1"/>
  <c r="CC129" i="1"/>
  <c r="CB130" i="1"/>
  <c r="CC130" i="1"/>
  <c r="CB131" i="1"/>
  <c r="CC131" i="1"/>
  <c r="CC91" i="1"/>
  <c r="CB91" i="1"/>
  <c r="BZ89" i="1"/>
  <c r="CA89" i="1"/>
  <c r="CB89" i="1"/>
  <c r="CC89" i="1"/>
  <c r="CD89" i="1"/>
  <c r="CE89" i="1"/>
  <c r="BZ50" i="1"/>
  <c r="CA50" i="1"/>
  <c r="CB50" i="1"/>
  <c r="CC50" i="1"/>
  <c r="CD50" i="1"/>
  <c r="CE50" i="1"/>
  <c r="BZ51" i="1"/>
  <c r="CA51" i="1"/>
  <c r="CB51" i="1"/>
  <c r="CC51" i="1"/>
  <c r="CD51" i="1"/>
  <c r="CE51" i="1"/>
  <c r="BZ52" i="1"/>
  <c r="CA52" i="1"/>
  <c r="CB52" i="1"/>
  <c r="CC52" i="1"/>
  <c r="CD52" i="1"/>
  <c r="CE52" i="1"/>
  <c r="BZ53" i="1"/>
  <c r="CA53" i="1"/>
  <c r="CB53" i="1"/>
  <c r="CC53" i="1"/>
  <c r="CD53" i="1"/>
  <c r="CE53" i="1"/>
  <c r="BZ54" i="1"/>
  <c r="CA54" i="1"/>
  <c r="CB54" i="1"/>
  <c r="CC54" i="1"/>
  <c r="CD54" i="1"/>
  <c r="CE54" i="1"/>
  <c r="BZ55" i="1"/>
  <c r="CA55" i="1"/>
  <c r="CB55" i="1"/>
  <c r="CC55" i="1"/>
  <c r="CD55" i="1"/>
  <c r="CE55" i="1"/>
  <c r="BZ56" i="1"/>
  <c r="CA56" i="1"/>
  <c r="CB56" i="1"/>
  <c r="CC56" i="1"/>
  <c r="CD56" i="1"/>
  <c r="CE56" i="1"/>
  <c r="BZ57" i="1"/>
  <c r="CA57" i="1"/>
  <c r="CB57" i="1"/>
  <c r="CC57" i="1"/>
  <c r="CD57" i="1"/>
  <c r="CE57" i="1"/>
  <c r="BZ58" i="1"/>
  <c r="CA58" i="1"/>
  <c r="CB58" i="1"/>
  <c r="CC58" i="1"/>
  <c r="CD58" i="1"/>
  <c r="CE58" i="1"/>
  <c r="BZ59" i="1"/>
  <c r="CA59" i="1"/>
  <c r="CB59" i="1"/>
  <c r="CC59" i="1"/>
  <c r="CD59" i="1"/>
  <c r="CE59" i="1"/>
  <c r="BZ60" i="1"/>
  <c r="CA60" i="1"/>
  <c r="CB60" i="1"/>
  <c r="CC60" i="1"/>
  <c r="CD60" i="1"/>
  <c r="CE60" i="1"/>
  <c r="BZ61" i="1"/>
  <c r="CA61" i="1"/>
  <c r="CB61" i="1"/>
  <c r="CC61" i="1"/>
  <c r="CD61" i="1"/>
  <c r="CE61" i="1"/>
  <c r="BZ62" i="1"/>
  <c r="CA62" i="1"/>
  <c r="CB62" i="1"/>
  <c r="CC62" i="1"/>
  <c r="CD62" i="1"/>
  <c r="CE62" i="1"/>
  <c r="BZ63" i="1"/>
  <c r="CA63" i="1"/>
  <c r="CB63" i="1"/>
  <c r="CC63" i="1"/>
  <c r="CD63" i="1"/>
  <c r="CE63" i="1"/>
  <c r="BZ64" i="1"/>
  <c r="CA64" i="1"/>
  <c r="CB64" i="1"/>
  <c r="CC64" i="1"/>
  <c r="CD64" i="1"/>
  <c r="CE64" i="1"/>
  <c r="BZ65" i="1"/>
  <c r="CA65" i="1"/>
  <c r="CB65" i="1"/>
  <c r="CC65" i="1"/>
  <c r="CD65" i="1"/>
  <c r="CE65" i="1"/>
  <c r="BZ66" i="1"/>
  <c r="CA66" i="1"/>
  <c r="CB66" i="1"/>
  <c r="CC66" i="1"/>
  <c r="CD66" i="1"/>
  <c r="CE66" i="1"/>
  <c r="BZ67" i="1"/>
  <c r="CA67" i="1"/>
  <c r="CB67" i="1"/>
  <c r="CC67" i="1"/>
  <c r="CD67" i="1"/>
  <c r="CE67" i="1"/>
  <c r="BZ68" i="1"/>
  <c r="CA68" i="1"/>
  <c r="CB68" i="1"/>
  <c r="CC68" i="1"/>
  <c r="CD68" i="1"/>
  <c r="CE68" i="1"/>
  <c r="BZ69" i="1"/>
  <c r="CA69" i="1"/>
  <c r="CB69" i="1"/>
  <c r="CC69" i="1"/>
  <c r="CD69" i="1"/>
  <c r="CE69" i="1"/>
  <c r="BZ70" i="1"/>
  <c r="CA70" i="1"/>
  <c r="CB70" i="1"/>
  <c r="CC70" i="1"/>
  <c r="CD70" i="1"/>
  <c r="CE70" i="1"/>
  <c r="BZ71" i="1"/>
  <c r="CA71" i="1"/>
  <c r="CB71" i="1"/>
  <c r="CC71" i="1"/>
  <c r="CD71" i="1"/>
  <c r="CE71" i="1"/>
  <c r="BZ72" i="1"/>
  <c r="CA72" i="1"/>
  <c r="CB72" i="1"/>
  <c r="CC72" i="1"/>
  <c r="CD72" i="1"/>
  <c r="CE72" i="1"/>
  <c r="BZ73" i="1"/>
  <c r="CA73" i="1"/>
  <c r="CB73" i="1"/>
  <c r="CC73" i="1"/>
  <c r="CD73" i="1"/>
  <c r="CE73" i="1"/>
  <c r="BZ74" i="1"/>
  <c r="CA74" i="1"/>
  <c r="CB74" i="1"/>
  <c r="CC74" i="1"/>
  <c r="CD74" i="1"/>
  <c r="CE74" i="1"/>
  <c r="BZ75" i="1"/>
  <c r="CA75" i="1"/>
  <c r="CB75" i="1"/>
  <c r="CC75" i="1"/>
  <c r="CD75" i="1"/>
  <c r="CE75" i="1"/>
  <c r="BZ76" i="1"/>
  <c r="CA76" i="1"/>
  <c r="CB76" i="1"/>
  <c r="CC76" i="1"/>
  <c r="CD76" i="1"/>
  <c r="CE76" i="1"/>
  <c r="BZ77" i="1"/>
  <c r="CA77" i="1"/>
  <c r="CB77" i="1"/>
  <c r="CC77" i="1"/>
  <c r="CD77" i="1"/>
  <c r="CE77" i="1"/>
  <c r="BZ78" i="1"/>
  <c r="CA78" i="1"/>
  <c r="CB78" i="1"/>
  <c r="CC78" i="1"/>
  <c r="CD78" i="1"/>
  <c r="CE78" i="1"/>
  <c r="BZ79" i="1"/>
  <c r="CA79" i="1"/>
  <c r="CB79" i="1"/>
  <c r="CC79" i="1"/>
  <c r="CD79" i="1"/>
  <c r="CE79" i="1"/>
  <c r="BZ80" i="1"/>
  <c r="CA80" i="1"/>
  <c r="CB80" i="1"/>
  <c r="CC80" i="1"/>
  <c r="CD80" i="1"/>
  <c r="CE80" i="1"/>
  <c r="BZ81" i="1"/>
  <c r="CA81" i="1"/>
  <c r="CB81" i="1"/>
  <c r="CC81" i="1"/>
  <c r="CD81" i="1"/>
  <c r="CE81" i="1"/>
  <c r="BZ82" i="1"/>
  <c r="CA82" i="1"/>
  <c r="CB82" i="1"/>
  <c r="CC82" i="1"/>
  <c r="CD82" i="1"/>
  <c r="CE82" i="1"/>
  <c r="BZ83" i="1"/>
  <c r="CA83" i="1"/>
  <c r="CB83" i="1"/>
  <c r="CC83" i="1"/>
  <c r="CD83" i="1"/>
  <c r="CE83" i="1"/>
  <c r="BZ84" i="1"/>
  <c r="CA84" i="1"/>
  <c r="CB84" i="1"/>
  <c r="CC84" i="1"/>
  <c r="CD84" i="1"/>
  <c r="CE84" i="1"/>
  <c r="BZ85" i="1"/>
  <c r="CA85" i="1"/>
  <c r="CB85" i="1"/>
  <c r="CC85" i="1"/>
  <c r="CD85" i="1"/>
  <c r="CE85" i="1"/>
  <c r="BZ86" i="1"/>
  <c r="CA86" i="1"/>
  <c r="CB86" i="1"/>
  <c r="CC86" i="1"/>
  <c r="CD86" i="1"/>
  <c r="CE86" i="1"/>
  <c r="BZ87" i="1"/>
  <c r="CA87" i="1"/>
  <c r="CB87" i="1"/>
  <c r="CC87" i="1"/>
  <c r="CD87" i="1"/>
  <c r="CE87" i="1"/>
  <c r="BZ88" i="1"/>
  <c r="CA88" i="1"/>
  <c r="CB88" i="1"/>
  <c r="CC88" i="1"/>
  <c r="CD88" i="1"/>
  <c r="CE88" i="1"/>
  <c r="BZ49" i="1"/>
  <c r="CA49" i="1"/>
  <c r="CB49" i="1"/>
  <c r="CC49" i="1"/>
  <c r="CD49" i="1"/>
  <c r="CE49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Y91" i="1"/>
  <c r="BX91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49" i="1"/>
  <c r="BY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49" i="1"/>
  <c r="BW49" i="1"/>
  <c r="BU49" i="1"/>
  <c r="BT49" i="1"/>
  <c r="BU92" i="1" l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91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T85" i="1"/>
  <c r="BT86" i="1"/>
  <c r="BT87" i="1"/>
  <c r="BT88" i="1"/>
  <c r="BT89" i="1"/>
  <c r="BT82" i="1"/>
  <c r="BT83" i="1"/>
  <c r="BT84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</calcChain>
</file>

<file path=xl/sharedStrings.xml><?xml version="1.0" encoding="utf-8"?>
<sst xmlns="http://schemas.openxmlformats.org/spreadsheetml/2006/main" count="3824" uniqueCount="746">
  <si>
    <t>SPILL</t>
  </si>
  <si>
    <t>After</t>
  </si>
  <si>
    <t>Before</t>
  </si>
  <si>
    <t>Tues</t>
  </si>
  <si>
    <t>20% EtOH</t>
  </si>
  <si>
    <t>H2O</t>
  </si>
  <si>
    <t xml:space="preserve">20% EtOH </t>
  </si>
  <si>
    <t>Mon</t>
  </si>
  <si>
    <t>Wed</t>
  </si>
  <si>
    <t>Thur</t>
  </si>
  <si>
    <t>Fri</t>
  </si>
  <si>
    <t>Sat</t>
  </si>
  <si>
    <t>Thurs</t>
  </si>
  <si>
    <t>AB0036-1</t>
  </si>
  <si>
    <t>AB0036-2</t>
  </si>
  <si>
    <t>AB0036-3</t>
  </si>
  <si>
    <t>AB0036-4</t>
  </si>
  <si>
    <t>AB0036-5</t>
  </si>
  <si>
    <t>AB0036-6</t>
  </si>
  <si>
    <t>AB0036-7</t>
  </si>
  <si>
    <t>AB0036-8</t>
  </si>
  <si>
    <t>AB0036-9</t>
  </si>
  <si>
    <t>AB0036-10</t>
  </si>
  <si>
    <t>AB0036-11</t>
  </si>
  <si>
    <t>AB0036-12</t>
  </si>
  <si>
    <t>AB0036-13</t>
  </si>
  <si>
    <t>AB0036-14</t>
  </si>
  <si>
    <t>AB0036-15</t>
  </si>
  <si>
    <t>AB0036-16</t>
  </si>
  <si>
    <t>AB0036-17</t>
  </si>
  <si>
    <t>AB0036-18</t>
  </si>
  <si>
    <t>AB0036-19</t>
  </si>
  <si>
    <t>AB0036-20</t>
  </si>
  <si>
    <t>AB0036-21</t>
  </si>
  <si>
    <t>AB0036-22</t>
  </si>
  <si>
    <t>AB0036-23</t>
  </si>
  <si>
    <t>AB0036-24</t>
  </si>
  <si>
    <t>AB0036-25</t>
  </si>
  <si>
    <t>AB0036-26</t>
  </si>
  <si>
    <t>AB0036-27</t>
  </si>
  <si>
    <t>AB0036-28</t>
  </si>
  <si>
    <t>AB0036-29</t>
  </si>
  <si>
    <t>AB0036-30</t>
  </si>
  <si>
    <t>AB0036-31</t>
  </si>
  <si>
    <t>AB0036-32</t>
  </si>
  <si>
    <t>AB0036-33</t>
  </si>
  <si>
    <t>AB0036-34</t>
  </si>
  <si>
    <t>AB0036-35</t>
  </si>
  <si>
    <t>AB0036-36</t>
  </si>
  <si>
    <t>AB0036-37</t>
  </si>
  <si>
    <t>AB0036-38</t>
  </si>
  <si>
    <t>AB0036-39</t>
  </si>
  <si>
    <t>AB0036-40</t>
  </si>
  <si>
    <t xml:space="preserve">        19.5 g ? </t>
  </si>
  <si>
    <t xml:space="preserve">        21.6 g   </t>
  </si>
  <si>
    <t xml:space="preserve">        21.5 g   </t>
  </si>
  <si>
    <t xml:space="preserve">        20.8 g ? </t>
  </si>
  <si>
    <t xml:space="preserve">        19.0 g   </t>
  </si>
  <si>
    <t xml:space="preserve">        20.6 g ? </t>
  </si>
  <si>
    <t xml:space="preserve">        19.1 g ? </t>
  </si>
  <si>
    <t xml:space="preserve">        18.8 g ? </t>
  </si>
  <si>
    <t xml:space="preserve">        20.7 g ? </t>
  </si>
  <si>
    <t xml:space="preserve">        20.9 g ? </t>
  </si>
  <si>
    <t xml:space="preserve">        21.6 g ? </t>
  </si>
  <si>
    <t xml:space="preserve">        19.7 g ? </t>
  </si>
  <si>
    <t xml:space="preserve">        21.2 g ? </t>
  </si>
  <si>
    <t xml:space="preserve">        19.8 g ? </t>
  </si>
  <si>
    <t xml:space="preserve">        22.2 g ? </t>
  </si>
  <si>
    <t xml:space="preserve">        18.9 g   </t>
  </si>
  <si>
    <t xml:space="preserve">        21.5 g ? </t>
  </si>
  <si>
    <t xml:space="preserve">        24.0 g ? </t>
  </si>
  <si>
    <t xml:space="preserve">        24.1 g   </t>
  </si>
  <si>
    <t xml:space="preserve">        24.9 g ? </t>
  </si>
  <si>
    <t xml:space="preserve">        22.1 g ? </t>
  </si>
  <si>
    <t xml:space="preserve">        24.3 g ? </t>
  </si>
  <si>
    <t xml:space="preserve">        24.4 g ? </t>
  </si>
  <si>
    <t xml:space="preserve">        25.7 g ? </t>
  </si>
  <si>
    <t xml:space="preserve">        23.1 g ? </t>
  </si>
  <si>
    <t xml:space="preserve">        23.4 g   </t>
  </si>
  <si>
    <t xml:space="preserve">        23.2 g   </t>
  </si>
  <si>
    <t xml:space="preserve">        25.4 g ? </t>
  </si>
  <si>
    <t xml:space="preserve">        22.4 g ? </t>
  </si>
  <si>
    <t xml:space="preserve">        24.7 g ? </t>
  </si>
  <si>
    <t xml:space="preserve">        25.6 g ? </t>
  </si>
  <si>
    <t xml:space="preserve">        25.1 g ? </t>
  </si>
  <si>
    <t xml:space="preserve">        26.1 g ? </t>
  </si>
  <si>
    <t xml:space="preserve">        21.3 g ? </t>
  </si>
  <si>
    <t xml:space="preserve">        86.3 g   </t>
  </si>
  <si>
    <t xml:space="preserve">        90.7 g   </t>
  </si>
  <si>
    <t xml:space="preserve">        82.0 g   </t>
  </si>
  <si>
    <t xml:space="preserve">        84.4 g   </t>
  </si>
  <si>
    <t xml:space="preserve">        83.0 g   </t>
  </si>
  <si>
    <t xml:space="preserve">        82.5 g   </t>
  </si>
  <si>
    <t xml:space="preserve">        92.5 g   </t>
  </si>
  <si>
    <t xml:space="preserve">        87.4 g   </t>
  </si>
  <si>
    <t xml:space="preserve">        90.2 g   </t>
  </si>
  <si>
    <t xml:space="preserve">        90.6 g ? </t>
  </si>
  <si>
    <t xml:space="preserve">        84.7 g   </t>
  </si>
  <si>
    <t xml:space="preserve">        91.0 g   </t>
  </si>
  <si>
    <t xml:space="preserve">        91.4 g   </t>
  </si>
  <si>
    <t xml:space="preserve">        86.9 g   </t>
  </si>
  <si>
    <t xml:space="preserve">        86.2 g   </t>
  </si>
  <si>
    <t xml:space="preserve">        85.1 g   </t>
  </si>
  <si>
    <t xml:space="preserve">        85.0 g   </t>
  </si>
  <si>
    <t xml:space="preserve">        91.6 g   </t>
  </si>
  <si>
    <t xml:space="preserve">        85.2 g   </t>
  </si>
  <si>
    <t xml:space="preserve">        87.1 g   </t>
  </si>
  <si>
    <t xml:space="preserve">        90.9 g   </t>
  </si>
  <si>
    <t xml:space="preserve">        81.2 g   </t>
  </si>
  <si>
    <t xml:space="preserve">        82.6 g   </t>
  </si>
  <si>
    <t xml:space="preserve">        87.8 g   </t>
  </si>
  <si>
    <t xml:space="preserve">        92.9 g   </t>
  </si>
  <si>
    <t xml:space="preserve">        84.9 g   </t>
  </si>
  <si>
    <t xml:space="preserve">        84.2 g   </t>
  </si>
  <si>
    <t xml:space="preserve">        87.2 g   </t>
  </si>
  <si>
    <t xml:space="preserve">        78.5 g   </t>
  </si>
  <si>
    <t xml:space="preserve">        92.8 g   </t>
  </si>
  <si>
    <t xml:space="preserve">        82.8 g   </t>
  </si>
  <si>
    <t xml:space="preserve">        85.5 g   </t>
  </si>
  <si>
    <t xml:space="preserve">        89.2 g   </t>
  </si>
  <si>
    <t xml:space="preserve">        81.6 g   </t>
  </si>
  <si>
    <t xml:space="preserve">        86.7 g   </t>
  </si>
  <si>
    <t xml:space="preserve">        87.9 g   </t>
  </si>
  <si>
    <t xml:space="preserve">        91.3 g   </t>
  </si>
  <si>
    <t xml:space="preserve">        86.4 g   </t>
  </si>
  <si>
    <t xml:space="preserve">        84.3 g ? </t>
  </si>
  <si>
    <t xml:space="preserve">        86.8 g   </t>
  </si>
  <si>
    <t xml:space="preserve">        92.4 g   </t>
  </si>
  <si>
    <t xml:space="preserve">        88.2 g ? </t>
  </si>
  <si>
    <t xml:space="preserve">        86.5 g   </t>
  </si>
  <si>
    <t xml:space="preserve">        89.7 g   </t>
  </si>
  <si>
    <t xml:space="preserve">        86.6 g   </t>
  </si>
  <si>
    <t xml:space="preserve">        84.3 g   </t>
  </si>
  <si>
    <t xml:space="preserve">        84.6 g   </t>
  </si>
  <si>
    <t xml:space="preserve">        89.8 g   </t>
  </si>
  <si>
    <t xml:space="preserve">        89.5 g   </t>
  </si>
  <si>
    <t xml:space="preserve">        83.7 g   </t>
  </si>
  <si>
    <t xml:space="preserve">        83.4 g   </t>
  </si>
  <si>
    <t xml:space="preserve">        90.5 g   </t>
  </si>
  <si>
    <t xml:space="preserve">        81.7 g   </t>
  </si>
  <si>
    <t xml:space="preserve">        86.0 g   </t>
  </si>
  <si>
    <t xml:space="preserve">        79.9 g   </t>
  </si>
  <si>
    <t xml:space="preserve">        90.3 g   </t>
  </si>
  <si>
    <t xml:space="preserve">        84.1 g   </t>
  </si>
  <si>
    <t xml:space="preserve">        94.6 g   </t>
  </si>
  <si>
    <t xml:space="preserve">        87.7 g   </t>
  </si>
  <si>
    <t xml:space="preserve">        83.6 g   </t>
  </si>
  <si>
    <t xml:space="preserve">        91.7 g   </t>
  </si>
  <si>
    <t xml:space="preserve">        83.1 g   </t>
  </si>
  <si>
    <t xml:space="preserve">        88.4 g   </t>
  </si>
  <si>
    <t xml:space="preserve">        91.8 g   </t>
  </si>
  <si>
    <t xml:space="preserve">        96.2 g   </t>
  </si>
  <si>
    <t xml:space="preserve">        88.5 g   </t>
  </si>
  <si>
    <t xml:space="preserve">        77.5 g   </t>
  </si>
  <si>
    <t xml:space="preserve">        90.8 g   </t>
  </si>
  <si>
    <t xml:space="preserve">        79.7 g   </t>
  </si>
  <si>
    <t xml:space="preserve">        81.9 g   </t>
  </si>
  <si>
    <t xml:space="preserve">        77.8 g   </t>
  </si>
  <si>
    <t xml:space="preserve">        88.7 g   </t>
  </si>
  <si>
    <t xml:space="preserve">        84.0 g   </t>
  </si>
  <si>
    <t xml:space="preserve">        82.9 g   </t>
  </si>
  <si>
    <t xml:space="preserve">        83.3 g   </t>
  </si>
  <si>
    <t xml:space="preserve">        80.2 g   </t>
  </si>
  <si>
    <t xml:space="preserve">        80.7 g   </t>
  </si>
  <si>
    <t xml:space="preserve">        90.0 g   </t>
  </si>
  <si>
    <t xml:space="preserve">        92.7 g   </t>
  </si>
  <si>
    <t xml:space="preserve">        82.1 g   </t>
  </si>
  <si>
    <t xml:space="preserve">        90.6 g   </t>
  </si>
  <si>
    <t xml:space="preserve">        89.9 g   </t>
  </si>
  <si>
    <t xml:space="preserve">        80.8 g   </t>
  </si>
  <si>
    <t xml:space="preserve">        85.8 g   </t>
  </si>
  <si>
    <t xml:space="preserve">        95.9 g   </t>
  </si>
  <si>
    <t xml:space="preserve">        84.8 g   </t>
  </si>
  <si>
    <t xml:space="preserve">        79.3 g   </t>
  </si>
  <si>
    <t xml:space="preserve">        81.8 g   </t>
  </si>
  <si>
    <t xml:space="preserve">        80.5 g   </t>
  </si>
  <si>
    <t xml:space="preserve">        89.1 g   </t>
  </si>
  <si>
    <t xml:space="preserve">        82.4 g   </t>
  </si>
  <si>
    <t xml:space="preserve">        88.9 g   </t>
  </si>
  <si>
    <t xml:space="preserve">        89.3 g   </t>
  </si>
  <si>
    <t xml:space="preserve">        85.6 g   </t>
  </si>
  <si>
    <t xml:space="preserve">        83.8 g   </t>
  </si>
  <si>
    <t xml:space="preserve">        80.1 g   </t>
  </si>
  <si>
    <t xml:space="preserve">        89.4 g   </t>
  </si>
  <si>
    <t xml:space="preserve">        85.3 g   </t>
  </si>
  <si>
    <t xml:space="preserve">        88.8 g   </t>
  </si>
  <si>
    <t xml:space="preserve">        87.6 g   </t>
  </si>
  <si>
    <t xml:space="preserve">        79.0 g   </t>
  </si>
  <si>
    <t xml:space="preserve">        87.9 g ? </t>
  </si>
  <si>
    <t xml:space="preserve">        88.3 g   </t>
  </si>
  <si>
    <t xml:space="preserve">        88.6 g   </t>
  </si>
  <si>
    <t xml:space="preserve">        76.7 g   </t>
  </si>
  <si>
    <t xml:space="preserve">        76.3 g   </t>
  </si>
  <si>
    <t xml:space="preserve">        75.0 g ? </t>
  </si>
  <si>
    <t xml:space="preserve">        80.2 g ? </t>
  </si>
  <si>
    <t xml:space="preserve">        77.3 g ? </t>
  </si>
  <si>
    <t xml:space="preserve">        85.5 g ? </t>
  </si>
  <si>
    <t xml:space="preserve">        81.1 g   </t>
  </si>
  <si>
    <t xml:space="preserve">        79.4 g   </t>
  </si>
  <si>
    <t xml:space="preserve">        87.7 g ? </t>
  </si>
  <si>
    <t xml:space="preserve">        76.5 g   </t>
  </si>
  <si>
    <t xml:space="preserve">        81.4 g   </t>
  </si>
  <si>
    <t xml:space="preserve">        80.3 g   </t>
  </si>
  <si>
    <t xml:space="preserve">        83.6 g ? </t>
  </si>
  <si>
    <t xml:space="preserve">        76.4 g ? </t>
  </si>
  <si>
    <t xml:space="preserve">        82.3 g   </t>
  </si>
  <si>
    <t xml:space="preserve">        84.6 g ? </t>
  </si>
  <si>
    <t xml:space="preserve">        80.6 g   </t>
  </si>
  <si>
    <t xml:space="preserve">        74.6 g   </t>
  </si>
  <si>
    <t xml:space="preserve">        73.3 g   </t>
  </si>
  <si>
    <t xml:space="preserve">        86.1 g   </t>
  </si>
  <si>
    <t xml:space="preserve">        82.4 g ? </t>
  </si>
  <si>
    <t xml:space="preserve">        78.9 g   </t>
  </si>
  <si>
    <t xml:space="preserve">        81.0 g   </t>
  </si>
  <si>
    <t xml:space="preserve">        85.3 g ? </t>
  </si>
  <si>
    <t xml:space="preserve">        74.3 g ? </t>
  </si>
  <si>
    <t xml:space="preserve">        82.3 g ? </t>
  </si>
  <si>
    <t xml:space="preserve">        80.0 g   </t>
  </si>
  <si>
    <t xml:space="preserve">        80.9 g   </t>
  </si>
  <si>
    <t xml:space="preserve">        88.7 g ? </t>
  </si>
  <si>
    <t xml:space="preserve">        83.2 g ? </t>
  </si>
  <si>
    <t xml:space="preserve">        77.1 g   </t>
  </si>
  <si>
    <t xml:space="preserve">        87.3 g   </t>
  </si>
  <si>
    <t xml:space="preserve">        81.5 g   </t>
  </si>
  <si>
    <t xml:space="preserve">        79.6 g ? </t>
  </si>
  <si>
    <t xml:space="preserve">        83.2 g   </t>
  </si>
  <si>
    <t xml:space="preserve">        88.0 g ? </t>
  </si>
  <si>
    <t xml:space="preserve">        95.8 g   </t>
  </si>
  <si>
    <t xml:space="preserve">        70.6 g   </t>
  </si>
  <si>
    <t xml:space="preserve">        77.0 g   </t>
  </si>
  <si>
    <t xml:space="preserve">        74.8 g   </t>
  </si>
  <si>
    <t xml:space="preserve">        78.8 g   </t>
  </si>
  <si>
    <t xml:space="preserve">        84.5 g   </t>
  </si>
  <si>
    <t xml:space="preserve">        76.1 g   </t>
  </si>
  <si>
    <t xml:space="preserve">        82.7 g   </t>
  </si>
  <si>
    <t xml:space="preserve">        80.4 g   </t>
  </si>
  <si>
    <t xml:space="preserve">        66.6 g   </t>
  </si>
  <si>
    <t xml:space="preserve">        73.0 g   </t>
  </si>
  <si>
    <t xml:space="preserve">        74.5 g   </t>
  </si>
  <si>
    <t xml:space="preserve">        78.4 g   </t>
  </si>
  <si>
    <t xml:space="preserve">        78.3 g   </t>
  </si>
  <si>
    <t xml:space="preserve">        79.8 g   </t>
  </si>
  <si>
    <t xml:space="preserve">        73.5 g   </t>
  </si>
  <si>
    <t xml:space="preserve">        82.2 g   </t>
  </si>
  <si>
    <t xml:space="preserve">        79.6 g   </t>
  </si>
  <si>
    <t xml:space="preserve">        71.8 g   </t>
  </si>
  <si>
    <t xml:space="preserve">        71.1 g   </t>
  </si>
  <si>
    <t xml:space="preserve">        89.0 g   </t>
  </si>
  <si>
    <t xml:space="preserve">        76.8 g   </t>
  </si>
  <si>
    <t xml:space="preserve">        83.9 g   </t>
  </si>
  <si>
    <t xml:space="preserve">        75.1 g   </t>
  </si>
  <si>
    <t xml:space="preserve">        88.0 g   </t>
  </si>
  <si>
    <t xml:space="preserve">        79.1 g   </t>
  </si>
  <si>
    <t xml:space="preserve">        70.8 g   </t>
  </si>
  <si>
    <t xml:space="preserve">        79.5 g   </t>
  </si>
  <si>
    <t xml:space="preserve">        77.3 g   </t>
  </si>
  <si>
    <t xml:space="preserve">        78.6 g   </t>
  </si>
  <si>
    <t xml:space="preserve">        74.9 g   </t>
  </si>
  <si>
    <t xml:space="preserve">        77.7 g   </t>
  </si>
  <si>
    <t xml:space="preserve">        77.9 g   </t>
  </si>
  <si>
    <t xml:space="preserve">        95.7 g   </t>
  </si>
  <si>
    <t xml:space="preserve">        76.9 g   </t>
  </si>
  <si>
    <t xml:space="preserve">        83.5 g   </t>
  </si>
  <si>
    <t xml:space="preserve">        66.1 g   </t>
  </si>
  <si>
    <t xml:space="preserve">        73.2 g   </t>
  </si>
  <si>
    <t xml:space="preserve">        75.6 g   </t>
  </si>
  <si>
    <t xml:space="preserve">        71.4 g   </t>
  </si>
  <si>
    <t xml:space="preserve">        75.9 g   </t>
  </si>
  <si>
    <t xml:space="preserve">        67.7 g   </t>
  </si>
  <si>
    <t xml:space="preserve">        73.7 g   </t>
  </si>
  <si>
    <t xml:space="preserve">        78.0 g   </t>
  </si>
  <si>
    <t xml:space="preserve">        56.3 g   </t>
  </si>
  <si>
    <t xml:space="preserve">        69.8 g   </t>
  </si>
  <si>
    <t xml:space="preserve">        77.2 g   </t>
  </si>
  <si>
    <t xml:space="preserve">        79.2 g   </t>
  </si>
  <si>
    <t xml:space="preserve">        72.1 g   </t>
  </si>
  <si>
    <t xml:space="preserve">        76.2 g   </t>
  </si>
  <si>
    <t xml:space="preserve">        46.3 g   </t>
  </si>
  <si>
    <t xml:space="preserve">        75.8 g   </t>
  </si>
  <si>
    <t xml:space="preserve">        74.4 g   </t>
  </si>
  <si>
    <t xml:space="preserve">        70.4 g   </t>
  </si>
  <si>
    <t xml:space="preserve">        75.0 g   </t>
  </si>
  <si>
    <t xml:space="preserve">        68.4 g   </t>
  </si>
  <si>
    <t xml:space="preserve">        68.7 g   </t>
  </si>
  <si>
    <t xml:space="preserve">        78.7 g   </t>
  </si>
  <si>
    <t xml:space="preserve">        75.2 g   </t>
  </si>
  <si>
    <t xml:space="preserve">        72.0 g   </t>
  </si>
  <si>
    <t xml:space="preserve">        75.4 g   </t>
  </si>
  <si>
    <t xml:space="preserve">        74.7 g   </t>
  </si>
  <si>
    <t xml:space="preserve">        78.1 g   </t>
  </si>
  <si>
    <t xml:space="preserve">        76.0 g   </t>
  </si>
  <si>
    <t xml:space="preserve">        78.2 g   </t>
  </si>
  <si>
    <t xml:space="preserve">        90.4 g   </t>
  </si>
  <si>
    <t xml:space="preserve">        81.3 g   </t>
  </si>
  <si>
    <t xml:space="preserve">        93.2 g   </t>
  </si>
  <si>
    <t xml:space="preserve">        20.9 g   </t>
  </si>
  <si>
    <t xml:space="preserve">        22.3 g ? </t>
  </si>
  <si>
    <t xml:space="preserve">        21.8 g ? </t>
  </si>
  <si>
    <t xml:space="preserve">        22.0 g   </t>
  </si>
  <si>
    <t xml:space="preserve">        20.5 g ? </t>
  </si>
  <si>
    <t xml:space="preserve">        20.2 g ? </t>
  </si>
  <si>
    <t xml:space="preserve">        20.4 g ? </t>
  </si>
  <si>
    <t xml:space="preserve">        23.5 g ? </t>
  </si>
  <si>
    <t xml:space="preserve">        19.0 g ? </t>
  </si>
  <si>
    <t xml:space="preserve">        22.6 g ? </t>
  </si>
  <si>
    <t xml:space="preserve">        26.0 g ? </t>
  </si>
  <si>
    <t xml:space="preserve">        26.5 g   </t>
  </si>
  <si>
    <t xml:space="preserve">        26.3 g ? </t>
  </si>
  <si>
    <t xml:space="preserve">        23.0 g   </t>
  </si>
  <si>
    <t xml:space="preserve">        25.5 g   </t>
  </si>
  <si>
    <t xml:space="preserve">        26.2 g   </t>
  </si>
  <si>
    <t xml:space="preserve">        24.5 g ? </t>
  </si>
  <si>
    <t xml:space="preserve">        23.4 g ? </t>
  </si>
  <si>
    <t xml:space="preserve">        23.3 g ? </t>
  </si>
  <si>
    <t xml:space="preserve">        23.8 g   </t>
  </si>
  <si>
    <t xml:space="preserve">        26.3 g   </t>
  </si>
  <si>
    <t xml:space="preserve">        26.5 g ? </t>
  </si>
  <si>
    <t xml:space="preserve">        27.3 g ? </t>
  </si>
  <si>
    <t xml:space="preserve">        23.0 g ? </t>
  </si>
  <si>
    <t xml:space="preserve">        72.5 g   </t>
  </si>
  <si>
    <t xml:space="preserve">        69.7 g   </t>
  </si>
  <si>
    <t xml:space="preserve">        72.8 g   </t>
  </si>
  <si>
    <t xml:space="preserve">        73.1 g   </t>
  </si>
  <si>
    <t xml:space="preserve">        70.9 g   </t>
  </si>
  <si>
    <t xml:space="preserve">        47.7 g   </t>
  </si>
  <si>
    <t xml:space="preserve">        76.6 g   </t>
  </si>
  <si>
    <t xml:space="preserve">        69.6 g   </t>
  </si>
  <si>
    <t xml:space="preserve">        74.0 g   </t>
  </si>
  <si>
    <t xml:space="preserve">        75.5 g   </t>
  </si>
  <si>
    <t xml:space="preserve">        77.6 g   </t>
  </si>
  <si>
    <t xml:space="preserve">        69.0 g   </t>
  </si>
  <si>
    <t xml:space="preserve">        70.7 g   </t>
  </si>
  <si>
    <t xml:space="preserve">        72.4 g   </t>
  </si>
  <si>
    <t xml:space="preserve">        74.1 g   </t>
  </si>
  <si>
    <t xml:space="preserve">        73.6 g   </t>
  </si>
  <si>
    <t xml:space="preserve">        95.6 g   </t>
  </si>
  <si>
    <t xml:space="preserve">        85.4 g   </t>
  </si>
  <si>
    <t xml:space="preserve">        89.6 g   </t>
  </si>
  <si>
    <t xml:space="preserve">        87.0 g   </t>
  </si>
  <si>
    <t xml:space="preserve">        92.2 g   </t>
  </si>
  <si>
    <t xml:space="preserve">        93.8 g   </t>
  </si>
  <si>
    <t xml:space="preserve">        93.1 g   </t>
  </si>
  <si>
    <t xml:space="preserve">        46.4 g   </t>
  </si>
  <si>
    <t xml:space="preserve">        68.8 g   </t>
  </si>
  <si>
    <t xml:space="preserve">        71.6 g   </t>
  </si>
  <si>
    <t xml:space="preserve">        88.1 g   </t>
  </si>
  <si>
    <t xml:space="preserve">        72.6 g   </t>
  </si>
  <si>
    <t xml:space="preserve">        72.2 g   </t>
  </si>
  <si>
    <t xml:space="preserve">        75.3 g   </t>
  </si>
  <si>
    <t xml:space="preserve">        47.4 g   </t>
  </si>
  <si>
    <t xml:space="preserve">        47.1 g   </t>
  </si>
  <si>
    <t xml:space="preserve">        74.3 g   </t>
  </si>
  <si>
    <t xml:space="preserve">        91.1 g   </t>
  </si>
  <si>
    <t xml:space="preserve">        71.7 g   </t>
  </si>
  <si>
    <t xml:space="preserve">        76.4 g   </t>
  </si>
  <si>
    <t xml:space="preserve">        67.9 g   </t>
  </si>
  <si>
    <t xml:space="preserve">        71.5 g   </t>
  </si>
  <si>
    <t xml:space="preserve">        73.4 g   </t>
  </si>
  <si>
    <t xml:space="preserve">        95.4 g   </t>
  </si>
  <si>
    <t xml:space="preserve">        90.1 g   </t>
  </si>
  <si>
    <t xml:space="preserve">        94.1 g   </t>
  </si>
  <si>
    <t xml:space="preserve">        92.1 g   </t>
  </si>
  <si>
    <t xml:space="preserve">        93.6 g   </t>
  </si>
  <si>
    <t xml:space="preserve">        94.7 g   </t>
  </si>
  <si>
    <t xml:space="preserve">        96.1 g   </t>
  </si>
  <si>
    <t xml:space="preserve">        91.5 g   </t>
  </si>
  <si>
    <t xml:space="preserve">        72.7 g   </t>
  </si>
  <si>
    <t xml:space="preserve">        88.2 g   </t>
  </si>
  <si>
    <t xml:space="preserve">        85.9 g   </t>
  </si>
  <si>
    <t xml:space="preserve">        96.0 g   </t>
  </si>
  <si>
    <t xml:space="preserve">        95.3 g   </t>
  </si>
  <si>
    <t xml:space="preserve">        46.1 g   </t>
  </si>
  <si>
    <t xml:space="preserve">        72.9 g   </t>
  </si>
  <si>
    <t xml:space="preserve">        95.2 g   </t>
  </si>
  <si>
    <t xml:space="preserve">        92.0 g   </t>
  </si>
  <si>
    <t xml:space="preserve">        85.7 g   </t>
  </si>
  <si>
    <t xml:space="preserve">        91.9 g   </t>
  </si>
  <si>
    <t xml:space="preserve">        94.5 g   </t>
  </si>
  <si>
    <t xml:space="preserve">        95.0 g   </t>
  </si>
  <si>
    <t xml:space="preserve">        65.2 g   </t>
  </si>
  <si>
    <t xml:space="preserve">        93.7 g   </t>
  </si>
  <si>
    <t xml:space="preserve">        48.5 g   </t>
  </si>
  <si>
    <t xml:space="preserve">        75.7 g   </t>
  </si>
  <si>
    <t xml:space="preserve">        59.7 g   </t>
  </si>
  <si>
    <t xml:space="preserve">        77.4 g   </t>
  </si>
  <si>
    <t xml:space="preserve">        58.2 g   </t>
  </si>
  <si>
    <t xml:space="preserve">        94.4 g   </t>
  </si>
  <si>
    <t xml:space="preserve">        94.9 g   </t>
  </si>
  <si>
    <t xml:space="preserve">        87.5 g   </t>
  </si>
  <si>
    <t xml:space="preserve">        72.3 g   </t>
  </si>
  <si>
    <t xml:space="preserve">        94.8 g   </t>
  </si>
  <si>
    <t>91.6 g</t>
  </si>
  <si>
    <t>81.7 g</t>
  </si>
  <si>
    <t>88.2 g</t>
  </si>
  <si>
    <t xml:space="preserve">78.9 g </t>
  </si>
  <si>
    <t xml:space="preserve">84.6 g </t>
  </si>
  <si>
    <t xml:space="preserve">84.3 g </t>
  </si>
  <si>
    <t xml:space="preserve">74.5 g </t>
  </si>
  <si>
    <t xml:space="preserve">84.1 g </t>
  </si>
  <si>
    <t xml:space="preserve">90.1 g </t>
  </si>
  <si>
    <t xml:space="preserve">84.7 g </t>
  </si>
  <si>
    <t xml:space="preserve">74.6 g </t>
  </si>
  <si>
    <t xml:space="preserve">79.5 g </t>
  </si>
  <si>
    <t xml:space="preserve">77.4 g </t>
  </si>
  <si>
    <t xml:space="preserve">75.1 g </t>
  </si>
  <si>
    <t xml:space="preserve">59.9 g </t>
  </si>
  <si>
    <t xml:space="preserve">86.1 g </t>
  </si>
  <si>
    <t xml:space="preserve">76.0 g </t>
  </si>
  <si>
    <t xml:space="preserve">79.7 g </t>
  </si>
  <si>
    <t xml:space="preserve">78.3 g </t>
  </si>
  <si>
    <t xml:space="preserve">76.2 g </t>
  </si>
  <si>
    <t xml:space="preserve">79.0 g </t>
  </si>
  <si>
    <t xml:space="preserve">76.5 g </t>
  </si>
  <si>
    <t xml:space="preserve">78.7 g </t>
  </si>
  <si>
    <t xml:space="preserve">86.7 g </t>
  </si>
  <si>
    <t xml:space="preserve">83.7 g </t>
  </si>
  <si>
    <t xml:space="preserve">88.9 g </t>
  </si>
  <si>
    <t xml:space="preserve">74.2 g </t>
  </si>
  <si>
    <t xml:space="preserve">84.5 g </t>
  </si>
  <si>
    <t xml:space="preserve">87.4 g </t>
  </si>
  <si>
    <t xml:space="preserve">86.2 g </t>
  </si>
  <si>
    <t xml:space="preserve">88.7 g </t>
  </si>
  <si>
    <t xml:space="preserve">88.5 g </t>
  </si>
  <si>
    <t xml:space="preserve">78.6 g </t>
  </si>
  <si>
    <t xml:space="preserve">82.0 g </t>
  </si>
  <si>
    <t xml:space="preserve">82.1 g </t>
  </si>
  <si>
    <t xml:space="preserve">85.1 g </t>
  </si>
  <si>
    <t xml:space="preserve">77.2 g </t>
  </si>
  <si>
    <t xml:space="preserve">86.6 g </t>
  </si>
  <si>
    <t xml:space="preserve">76.7 g </t>
  </si>
  <si>
    <t xml:space="preserve">79.9 g </t>
  </si>
  <si>
    <t xml:space="preserve">80.5 g </t>
  </si>
  <si>
    <t xml:space="preserve">85.6 g </t>
  </si>
  <si>
    <t xml:space="preserve">85.4 g </t>
  </si>
  <si>
    <t xml:space="preserve">85.5 g </t>
  </si>
  <si>
    <t xml:space="preserve">94.4 g </t>
  </si>
  <si>
    <t xml:space="preserve">87.9 g </t>
  </si>
  <si>
    <t xml:space="preserve">88.8 g </t>
  </si>
  <si>
    <t xml:space="preserve">83.4 g </t>
  </si>
  <si>
    <t xml:space="preserve">81.4 g </t>
  </si>
  <si>
    <t xml:space="preserve">81.6 g </t>
  </si>
  <si>
    <t xml:space="preserve">84.0 g </t>
  </si>
  <si>
    <t xml:space="preserve">88.0 g </t>
  </si>
  <si>
    <t xml:space="preserve">84.8 g </t>
  </si>
  <si>
    <t xml:space="preserve">89.9 g </t>
  </si>
  <si>
    <t xml:space="preserve">75.8 g </t>
  </si>
  <si>
    <t xml:space="preserve">78.8 g </t>
  </si>
  <si>
    <t xml:space="preserve">77.9 g </t>
  </si>
  <si>
    <t xml:space="preserve">78.2 g </t>
  </si>
  <si>
    <t xml:space="preserve">82.8 g </t>
  </si>
  <si>
    <t xml:space="preserve">81.1 g </t>
  </si>
  <si>
    <t xml:space="preserve">80.9 g </t>
  </si>
  <si>
    <t xml:space="preserve">90.2 g </t>
  </si>
  <si>
    <t xml:space="preserve">77.7 g </t>
  </si>
  <si>
    <t xml:space="preserve">86.8 g </t>
  </si>
  <si>
    <t xml:space="preserve">87.7 g </t>
  </si>
  <si>
    <t xml:space="preserve">74.7 g </t>
  </si>
  <si>
    <t xml:space="preserve">94.7 g </t>
  </si>
  <si>
    <t xml:space="preserve">86.9 g </t>
  </si>
  <si>
    <t xml:space="preserve">90.0 g </t>
  </si>
  <si>
    <t xml:space="preserve">91.3 g </t>
  </si>
  <si>
    <t xml:space="preserve">89.1 g </t>
  </si>
  <si>
    <t xml:space="preserve">91.8 g </t>
  </si>
  <si>
    <t xml:space="preserve">        90.1 g      </t>
  </si>
  <si>
    <t xml:space="preserve">        78.6 g      </t>
  </si>
  <si>
    <t xml:space="preserve">        81.1 g      </t>
  </si>
  <si>
    <t xml:space="preserve">        85.3 g      </t>
  </si>
  <si>
    <t xml:space="preserve">        76.4 g      </t>
  </si>
  <si>
    <t xml:space="preserve">        82.1 g      </t>
  </si>
  <si>
    <t xml:space="preserve">        81.7 g      </t>
  </si>
  <si>
    <t xml:space="preserve">        84.0 g      </t>
  </si>
  <si>
    <t xml:space="preserve">        81.8 g      </t>
  </si>
  <si>
    <t xml:space="preserve">        88.1 g      </t>
  </si>
  <si>
    <t xml:space="preserve">        81.5 g      </t>
  </si>
  <si>
    <t xml:space="preserve">        87.2 g      </t>
  </si>
  <si>
    <t xml:space="preserve">        77.3 g      </t>
  </si>
  <si>
    <t xml:space="preserve">        75.1 g      </t>
  </si>
  <si>
    <t xml:space="preserve">        88.8 g      </t>
  </si>
  <si>
    <t xml:space="preserve">        82.9 g      </t>
  </si>
  <si>
    <t xml:space="preserve">        82.2 g      </t>
  </si>
  <si>
    <t xml:space="preserve">        72.9 g      </t>
  </si>
  <si>
    <t xml:space="preserve">        73.9 g      </t>
  </si>
  <si>
    <t xml:space="preserve">        74.5 g      </t>
  </si>
  <si>
    <t xml:space="preserve">        76.2 g      </t>
  </si>
  <si>
    <t xml:space="preserve">        77.7 g      </t>
  </si>
  <si>
    <t xml:space="preserve">        75.5 g      </t>
  </si>
  <si>
    <t xml:space="preserve">        74.4 g      </t>
  </si>
  <si>
    <t xml:space="preserve">        76.1 g      </t>
  </si>
  <si>
    <t xml:space="preserve">        83.8 g      </t>
  </si>
  <si>
    <t xml:space="preserve">        86.1 g      </t>
  </si>
  <si>
    <t xml:space="preserve">        82.5 g      </t>
  </si>
  <si>
    <t xml:space="preserve">        82.6 g      </t>
  </si>
  <si>
    <t xml:space="preserve">        84.3 g      </t>
  </si>
  <si>
    <t xml:space="preserve">        83.3 g      </t>
  </si>
  <si>
    <t xml:space="preserve">        75.6 g      </t>
  </si>
  <si>
    <t xml:space="preserve">        86.4 g      </t>
  </si>
  <si>
    <t xml:space="preserve">        76.6 g      </t>
  </si>
  <si>
    <t xml:space="preserve">        79.5 g      </t>
  </si>
  <si>
    <t xml:space="preserve">        74.9 g      </t>
  </si>
  <si>
    <t xml:space="preserve">        82.8 g      </t>
  </si>
  <si>
    <t xml:space="preserve">        78.9 g      </t>
  </si>
  <si>
    <t xml:space="preserve">        85.0 g      </t>
  </si>
  <si>
    <t xml:space="preserve">        74.6 g      </t>
  </si>
  <si>
    <t xml:space="preserve">        86.6 g      </t>
  </si>
  <si>
    <t xml:space="preserve">        87.5 g      </t>
  </si>
  <si>
    <t xml:space="preserve">        76.7 g      </t>
  </si>
  <si>
    <t xml:space="preserve">        78.0 g      </t>
  </si>
  <si>
    <t xml:space="preserve">        80.3 g      </t>
  </si>
  <si>
    <t xml:space="preserve">        85.6 g      </t>
  </si>
  <si>
    <t xml:space="preserve">        78.8 g      </t>
  </si>
  <si>
    <t xml:space="preserve">        83.4 g      </t>
  </si>
  <si>
    <t xml:space="preserve">        85.2 g      </t>
  </si>
  <si>
    <t xml:space="preserve">        93.0 g      </t>
  </si>
  <si>
    <t xml:space="preserve">        85.7 g      </t>
  </si>
  <si>
    <t xml:space="preserve">        79.3 g      </t>
  </si>
  <si>
    <t xml:space="preserve">        82.7 g      </t>
  </si>
  <si>
    <t xml:space="preserve">        77.2 g      </t>
  </si>
  <si>
    <t xml:space="preserve">        86.0 g      </t>
  </si>
  <si>
    <t xml:space="preserve">        86.3 g      </t>
  </si>
  <si>
    <t xml:space="preserve">        89.3 g      </t>
  </si>
  <si>
    <t xml:space="preserve">        83.1 g      </t>
  </si>
  <si>
    <t xml:space="preserve">        75.9 g      </t>
  </si>
  <si>
    <t xml:space="preserve">        78.2 g      </t>
  </si>
  <si>
    <t xml:space="preserve">        79.7 g      </t>
  </si>
  <si>
    <t xml:space="preserve">        79.8 g      </t>
  </si>
  <si>
    <t xml:space="preserve">        90.2 g      </t>
  </si>
  <si>
    <t xml:space="preserve">        75.2 g      </t>
  </si>
  <si>
    <t xml:space="preserve">        87.0 g      </t>
  </si>
  <si>
    <t xml:space="preserve">        88.0 g      </t>
  </si>
  <si>
    <t xml:space="preserve">        92.6 g      </t>
  </si>
  <si>
    <t xml:space="preserve">        91.8 g      </t>
  </si>
  <si>
    <t xml:space="preserve">        94.5 g      </t>
  </si>
  <si>
    <t xml:space="preserve">        91.2 g      </t>
  </si>
  <si>
    <t xml:space="preserve">        95.0 g      </t>
  </si>
  <si>
    <t xml:space="preserve">        93.7 g      </t>
  </si>
  <si>
    <t xml:space="preserve">        92.9 g      </t>
  </si>
  <si>
    <t xml:space="preserve">        85.9 g      </t>
  </si>
  <si>
    <t xml:space="preserve">        86.5 g      </t>
  </si>
  <si>
    <t xml:space="preserve">        90.7 g      </t>
  </si>
  <si>
    <t xml:space="preserve">        87.6 g      </t>
  </si>
  <si>
    <t xml:space="preserve">        91.3 g      </t>
  </si>
  <si>
    <t xml:space="preserve">        82.3 g      </t>
  </si>
  <si>
    <t xml:space="preserve">        73.8 g      </t>
  </si>
  <si>
    <t xml:space="preserve">        80.7 g      </t>
  </si>
  <si>
    <t xml:space="preserve">        80.8 g      </t>
  </si>
  <si>
    <t xml:space="preserve">        77.6 g      </t>
  </si>
  <si>
    <t xml:space="preserve">        88.9 g      </t>
  </si>
  <si>
    <t xml:space="preserve">        72.5 g      </t>
  </si>
  <si>
    <t xml:space="preserve">        75.4 g      </t>
  </si>
  <si>
    <t xml:space="preserve">        72.2 g      </t>
  </si>
  <si>
    <t xml:space="preserve">        85.5 g      </t>
  </si>
  <si>
    <t xml:space="preserve">        74.1 g      </t>
  </si>
  <si>
    <t xml:space="preserve">        83.0 g      </t>
  </si>
  <si>
    <t xml:space="preserve">        79.6 g      </t>
  </si>
  <si>
    <t xml:space="preserve">        78.5 g      </t>
  </si>
  <si>
    <t xml:space="preserve">        79.1 g      </t>
  </si>
  <si>
    <t xml:space="preserve">        88.2 g      </t>
  </si>
  <si>
    <t xml:space="preserve">        83.5 g      </t>
  </si>
  <si>
    <t xml:space="preserve">        85.1 g      </t>
  </si>
  <si>
    <t xml:space="preserve">        77.1 g      </t>
  </si>
  <si>
    <t xml:space="preserve">        81.2 g      </t>
  </si>
  <si>
    <t xml:space="preserve">        84.4 g      </t>
  </si>
  <si>
    <t xml:space="preserve">        88.6 g      </t>
  </si>
  <si>
    <t xml:space="preserve">        86.7 g      </t>
  </si>
  <si>
    <t xml:space="preserve">        75.3 g      </t>
  </si>
  <si>
    <t xml:space="preserve">        78.3 g      </t>
  </si>
  <si>
    <t xml:space="preserve">        91.9 g      </t>
  </si>
  <si>
    <t xml:space="preserve">        76.0 g      </t>
  </si>
  <si>
    <t xml:space="preserve">        84.9 g      </t>
  </si>
  <si>
    <t xml:space="preserve">        88.7 g      </t>
  </si>
  <si>
    <t xml:space="preserve">        81.6 g      </t>
  </si>
  <si>
    <t xml:space="preserve">        77.8 g      </t>
  </si>
  <si>
    <t xml:space="preserve">        74.8 g      </t>
  </si>
  <si>
    <t xml:space="preserve">        80.1 g      </t>
  </si>
  <si>
    <t xml:space="preserve">        82.0 g      </t>
  </si>
  <si>
    <t xml:space="preserve">        79.2 g      </t>
  </si>
  <si>
    <t xml:space="preserve">        91.6 g      </t>
  </si>
  <si>
    <t xml:space="preserve">        84.1 g      </t>
  </si>
  <si>
    <t xml:space="preserve">        94.4 g      </t>
  </si>
  <si>
    <t xml:space="preserve">        89.6 g      </t>
  </si>
  <si>
    <t xml:space="preserve">        93.5 g      </t>
  </si>
  <si>
    <t xml:space="preserve">        90.6 g      </t>
  </si>
  <si>
    <t xml:space="preserve">        89.9 g      </t>
  </si>
  <si>
    <t xml:space="preserve">        88.5 g      </t>
  </si>
  <si>
    <t xml:space="preserve">        88.3 g      </t>
  </si>
  <si>
    <t xml:space="preserve">        89.8 g      </t>
  </si>
  <si>
    <t xml:space="preserve">        90.8 g      </t>
  </si>
  <si>
    <t xml:space="preserve">        96.1 g      </t>
  </si>
  <si>
    <t xml:space="preserve">        21.6 g      </t>
  </si>
  <si>
    <t xml:space="preserve">        23.9 g      </t>
  </si>
  <si>
    <t xml:space="preserve">        23.6 g      </t>
  </si>
  <si>
    <t xml:space="preserve">        23.4 g      </t>
  </si>
  <si>
    <t xml:space="preserve">        21.8 g      </t>
  </si>
  <si>
    <t xml:space="preserve">        20.6 g      </t>
  </si>
  <si>
    <t xml:space="preserve">        22.0 g      </t>
  </si>
  <si>
    <t xml:space="preserve">        21.7 g      </t>
  </si>
  <si>
    <t xml:space="preserve">        20.2 g      </t>
  </si>
  <si>
    <t xml:space="preserve">        21.5 g      </t>
  </si>
  <si>
    <t xml:space="preserve">        20.8 g      </t>
  </si>
  <si>
    <t xml:space="preserve">        22.4 g      </t>
  </si>
  <si>
    <t xml:space="preserve">        22.8 g      </t>
  </si>
  <si>
    <t xml:space="preserve">        22.5 g      </t>
  </si>
  <si>
    <t xml:space="preserve">        23.1 g      </t>
  </si>
  <si>
    <t xml:space="preserve">        24.6 g      </t>
  </si>
  <si>
    <t xml:space="preserve">        20.3 g      </t>
  </si>
  <si>
    <t xml:space="preserve">        23.0 g      </t>
  </si>
  <si>
    <t xml:space="preserve">        26.3 g      </t>
  </si>
  <si>
    <t xml:space="preserve">        26.9 g      </t>
  </si>
  <si>
    <t xml:space="preserve">        26.7 g      </t>
  </si>
  <si>
    <t xml:space="preserve">        24.0 g      </t>
  </si>
  <si>
    <t xml:space="preserve">        25.9 g      </t>
  </si>
  <si>
    <t xml:space="preserve">        26.8 g      </t>
  </si>
  <si>
    <t xml:space="preserve">        25.2 g      </t>
  </si>
  <si>
    <t xml:space="preserve">        25.0 g      </t>
  </si>
  <si>
    <t xml:space="preserve">        25.5 g      </t>
  </si>
  <si>
    <t xml:space="preserve">        24.3 g      </t>
  </si>
  <si>
    <t xml:space="preserve">        28.3 g      </t>
  </si>
  <si>
    <t xml:space="preserve">        25.1 g      </t>
  </si>
  <si>
    <t xml:space="preserve">        26.6 g      </t>
  </si>
  <si>
    <t xml:space="preserve">        27.2 g      </t>
  </si>
  <si>
    <t xml:space="preserve">        28.1 g      </t>
  </si>
  <si>
    <t xml:space="preserve">        27.1 g      </t>
  </si>
  <si>
    <t xml:space="preserve">        28.9 g      </t>
  </si>
  <si>
    <t xml:space="preserve">        27.5 g      </t>
  </si>
  <si>
    <t xml:space="preserve">        87.3 g      </t>
  </si>
  <si>
    <t xml:space="preserve">        76.5 g      </t>
  </si>
  <si>
    <t xml:space="preserve">        80.9 g      </t>
  </si>
  <si>
    <t xml:space="preserve">        77.5 g      </t>
  </si>
  <si>
    <t xml:space="preserve">        76.9 g      </t>
  </si>
  <si>
    <t xml:space="preserve">        92.5 g      </t>
  </si>
  <si>
    <t xml:space="preserve">        86.8 g      </t>
  </si>
  <si>
    <t xml:space="preserve">        84.2 g      </t>
  </si>
  <si>
    <t xml:space="preserve">        87.1 g      </t>
  </si>
  <si>
    <t xml:space="preserve">        81.4 g      </t>
  </si>
  <si>
    <t xml:space="preserve">        78.1 g      </t>
  </si>
  <si>
    <t xml:space="preserve">        82.4 g      </t>
  </si>
  <si>
    <t xml:space="preserve">        83.7 g      </t>
  </si>
  <si>
    <t xml:space="preserve">        80.6 g      </t>
  </si>
  <si>
    <t xml:space="preserve">        79.9 g      </t>
  </si>
  <si>
    <t xml:space="preserve">        76.3 g      </t>
  </si>
  <si>
    <t xml:space="preserve">        92.2 g      </t>
  </si>
  <si>
    <t xml:space="preserve">        77.9 g      </t>
  </si>
  <si>
    <t xml:space="preserve">        78.7 g      </t>
  </si>
  <si>
    <t xml:space="preserve">        81.3 g      </t>
  </si>
  <si>
    <t xml:space="preserve">        83.2 g      </t>
  </si>
  <si>
    <t xml:space="preserve">        84.8 g      </t>
  </si>
  <si>
    <t xml:space="preserve">        81.0 g      </t>
  </si>
  <si>
    <t xml:space="preserve">        95.4 g      </t>
  </si>
  <si>
    <t xml:space="preserve">        77.4 g      </t>
  </si>
  <si>
    <t xml:space="preserve">        79.4 g      </t>
  </si>
  <si>
    <t xml:space="preserve">        81.9 g      </t>
  </si>
  <si>
    <t xml:space="preserve">        90.0 g      </t>
  </si>
  <si>
    <t xml:space="preserve">        87.8 g      </t>
  </si>
  <si>
    <t xml:space="preserve">        94.2 g      </t>
  </si>
  <si>
    <t xml:space="preserve">        92.4 g      </t>
  </si>
  <si>
    <t xml:space="preserve">Tues </t>
  </si>
  <si>
    <t xml:space="preserve">        91.1 g      </t>
  </si>
  <si>
    <t xml:space="preserve">        84.7 g      </t>
  </si>
  <si>
    <t xml:space="preserve">        78.4 g      </t>
  </si>
  <si>
    <t xml:space="preserve">        91.0 g      </t>
  </si>
  <si>
    <t xml:space="preserve">        63.5 g      </t>
  </si>
  <si>
    <t xml:space="preserve">        46.9 g      </t>
  </si>
  <si>
    <t xml:space="preserve">        73.4 g      </t>
  </si>
  <si>
    <t xml:space="preserve">        61.5 g      </t>
  </si>
  <si>
    <t xml:space="preserve">        73.7 g      </t>
  </si>
  <si>
    <t xml:space="preserve">        74.7 g      </t>
  </si>
  <si>
    <t xml:space="preserve">        89.2 g      </t>
  </si>
  <si>
    <t xml:space="preserve">        84.5 g      </t>
  </si>
  <si>
    <t xml:space="preserve">        90.5 g      </t>
  </si>
  <si>
    <t xml:space="preserve">        48.5 g      </t>
  </si>
  <si>
    <t xml:space="preserve">        46.3 g      </t>
  </si>
  <si>
    <t xml:space="preserve">        90.4 g      </t>
  </si>
  <si>
    <t xml:space="preserve">        93.6 g      </t>
  </si>
  <si>
    <t xml:space="preserve">        75.7 g      </t>
  </si>
  <si>
    <t xml:space="preserve">        79.0 g      </t>
  </si>
  <si>
    <t xml:space="preserve">        87.7 g      </t>
  </si>
  <si>
    <t xml:space="preserve">        83.9 g      </t>
  </si>
  <si>
    <t xml:space="preserve">        80.4 g      </t>
  </si>
  <si>
    <t xml:space="preserve">        91.7 g      </t>
  </si>
  <si>
    <t xml:space="preserve">        93.9 g      </t>
  </si>
  <si>
    <t xml:space="preserve">        93.4 g      </t>
  </si>
  <si>
    <t xml:space="preserve">        94.0 g      </t>
  </si>
  <si>
    <t xml:space="preserve">        92.3 g      </t>
  </si>
  <si>
    <t xml:space="preserve">        72.7 g      </t>
  </si>
  <si>
    <t xml:space="preserve">        87.9 g      </t>
  </si>
  <si>
    <t xml:space="preserve">        45.0 g      </t>
  </si>
  <si>
    <t xml:space="preserve">        72.0 g      </t>
  </si>
  <si>
    <t xml:space="preserve">        71.4 g      </t>
  </si>
  <si>
    <t xml:space="preserve">        72.1 g      </t>
  </si>
  <si>
    <t xml:space="preserve">        65.4 g      </t>
  </si>
  <si>
    <t xml:space="preserve">        55.2 g      </t>
  </si>
  <si>
    <t xml:space="preserve">        71.1 g      </t>
  </si>
  <si>
    <t xml:space="preserve">        47.0 g      </t>
  </si>
  <si>
    <t xml:space="preserve">        77.0 g      </t>
  </si>
  <si>
    <t xml:space="preserve">        75.8 g      </t>
  </si>
  <si>
    <t xml:space="preserve">        73.3 g      </t>
  </si>
  <si>
    <t xml:space="preserve">        89.0 g      </t>
  </si>
  <si>
    <t xml:space="preserve">        48.3 g      </t>
  </si>
  <si>
    <t xml:space="preserve">        91.4 g      </t>
  </si>
  <si>
    <t xml:space="preserve">        95.2 g      </t>
  </si>
  <si>
    <t xml:space="preserve">AB0036-15 EtOH had a crack at the bottom, so we replaced it with the EtOH bottle 15 from group 31. </t>
  </si>
  <si>
    <t xml:space="preserve">        96.9 g      </t>
  </si>
  <si>
    <t xml:space="preserve">        80.5 g      </t>
  </si>
  <si>
    <t xml:space="preserve">        72.6 g      </t>
  </si>
  <si>
    <t xml:space="preserve">         0.0 g      </t>
  </si>
  <si>
    <t xml:space="preserve">        80.2 g      </t>
  </si>
  <si>
    <t xml:space="preserve">        75.0 g      </t>
  </si>
  <si>
    <t xml:space="preserve">        89.5 g      </t>
  </si>
  <si>
    <t xml:space="preserve">        94.3 g      </t>
  </si>
  <si>
    <t xml:space="preserve">        84.6 g      </t>
  </si>
  <si>
    <t xml:space="preserve">        45.6 g      </t>
  </si>
  <si>
    <t xml:space="preserve">        92.8 g      </t>
  </si>
  <si>
    <t xml:space="preserve">        93.2 g      </t>
  </si>
  <si>
    <t xml:space="preserve">        85.8 g      </t>
  </si>
  <si>
    <t xml:space="preserve">        70.0 g      </t>
  </si>
  <si>
    <t xml:space="preserve">        86.2 g      </t>
  </si>
  <si>
    <t xml:space="preserve">        74.3 g      </t>
  </si>
  <si>
    <t xml:space="preserve">        69.1 g      </t>
  </si>
  <si>
    <t xml:space="preserve">        90.9 g      </t>
  </si>
  <si>
    <t xml:space="preserve">        89.7 g      </t>
  </si>
  <si>
    <t xml:space="preserve">        89.4 g      </t>
  </si>
  <si>
    <t xml:space="preserve">        74.0 g      </t>
  </si>
  <si>
    <t xml:space="preserve">        72.8 g      </t>
  </si>
  <si>
    <t xml:space="preserve">        73.6 g      </t>
  </si>
  <si>
    <t xml:space="preserve">        66.4 g      </t>
  </si>
  <si>
    <t xml:space="preserve">        48.7 g      </t>
  </si>
  <si>
    <t xml:space="preserve">        92.7 g      </t>
  </si>
  <si>
    <t xml:space="preserve">        90.3 g      </t>
  </si>
  <si>
    <t xml:space="preserve">        23.7 g      </t>
  </si>
  <si>
    <t xml:space="preserve">        24.7 g      </t>
  </si>
  <si>
    <t xml:space="preserve">        22.2 g      </t>
  </si>
  <si>
    <t xml:space="preserve">        21.3 g      </t>
  </si>
  <si>
    <t xml:space="preserve">        22.6 g      </t>
  </si>
  <si>
    <t xml:space="preserve">        21.0 g      </t>
  </si>
  <si>
    <t xml:space="preserve">        22.3 g      </t>
  </si>
  <si>
    <t xml:space="preserve">        24.9 g      </t>
  </si>
  <si>
    <t xml:space="preserve">        23.8 g      </t>
  </si>
  <si>
    <t xml:space="preserve">        27.4 g      </t>
  </si>
  <si>
    <t xml:space="preserve">        27.6 g      </t>
  </si>
  <si>
    <t xml:space="preserve">        27.0 g      </t>
  </si>
  <si>
    <t xml:space="preserve">        26.5 g      </t>
  </si>
  <si>
    <t xml:space="preserve">        25.3 g      </t>
  </si>
  <si>
    <t xml:space="preserve">        28.6 g      </t>
  </si>
  <si>
    <t xml:space="preserve">        28.4 g      </t>
  </si>
  <si>
    <t xml:space="preserve">        27.9 g      </t>
  </si>
  <si>
    <t xml:space="preserve">        28.7 g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</si>
</sst>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31"/>
  <sheetViews>
    <sheetView tabSelected="1" workbookViewId="0">
      <pane xSplit="1" ySplit="4" topLeftCell="BM5" activePane="bottomRight" state="frozen"/>
      <selection pane="topRight" activeCell="B1" sqref="B1"/>
      <selection pane="bottomLeft" activeCell="A5" sqref="A5"/>
      <selection pane="bottomRight" activeCell="CE10" sqref="CE10"/>
    </sheetView>
  </sheetViews>
  <sheetFormatPr defaultRowHeight="15" x14ac:dyDescent="0.25"/>
  <cols>
    <col min="1" max="1" width="10.85546875" customWidth="1"/>
    <col min="2" max="2" width="10.42578125" bestFit="1" customWidth="1"/>
    <col min="4" max="4" width="9.42578125" bestFit="1" customWidth="1"/>
    <col min="6" max="6" width="9.42578125" bestFit="1" customWidth="1"/>
    <col min="8" max="8" width="9.42578125" bestFit="1" customWidth="1"/>
    <col min="10" max="10" width="9.42578125" bestFit="1" customWidth="1"/>
    <col min="12" max="12" width="9.42578125" bestFit="1" customWidth="1"/>
    <col min="14" max="14" width="9.42578125" bestFit="1" customWidth="1"/>
    <col min="16" max="16" width="9.42578125" bestFit="1" customWidth="1"/>
    <col min="18" max="18" width="9.42578125" bestFit="1" customWidth="1"/>
    <col min="20" max="20" width="9.42578125" bestFit="1" customWidth="1"/>
    <col min="22" max="22" width="9.42578125" bestFit="1" customWidth="1"/>
    <col min="24" max="24" width="9.42578125" bestFit="1" customWidth="1"/>
    <col min="26" max="26" width="9.42578125" bestFit="1" customWidth="1"/>
    <col min="28" max="28" width="9.42578125" bestFit="1" customWidth="1"/>
    <col min="30" max="30" width="9.42578125" bestFit="1" customWidth="1"/>
    <col min="32" max="32" width="9.42578125" bestFit="1" customWidth="1"/>
    <col min="34" max="34" width="9.42578125" bestFit="1" customWidth="1"/>
    <col min="36" max="36" width="9.42578125" bestFit="1" customWidth="1"/>
    <col min="38" max="38" width="9.42578125" bestFit="1" customWidth="1"/>
    <col min="40" max="40" width="9.42578125" bestFit="1" customWidth="1"/>
    <col min="42" max="42" width="9.42578125" bestFit="1" customWidth="1"/>
    <col min="44" max="44" width="9.42578125" bestFit="1" customWidth="1"/>
    <col min="46" max="46" width="9.42578125" bestFit="1" customWidth="1"/>
    <col min="48" max="48" width="9.42578125" bestFit="1" customWidth="1"/>
    <col min="50" max="50" width="9.42578125" bestFit="1" customWidth="1"/>
    <col min="52" max="52" width="9.42578125" bestFit="1" customWidth="1"/>
    <col min="54" max="54" width="9.42578125" bestFit="1" customWidth="1"/>
    <col min="56" max="56" width="9.42578125" bestFit="1" customWidth="1"/>
    <col min="58" max="58" width="9.42578125" bestFit="1" customWidth="1"/>
    <col min="60" max="60" width="9.42578125" bestFit="1" customWidth="1"/>
    <col min="62" max="62" width="9.42578125" bestFit="1" customWidth="1"/>
    <col min="64" max="64" width="9.42578125" bestFit="1" customWidth="1"/>
    <col min="66" max="66" width="9.42578125" bestFit="1" customWidth="1"/>
    <col min="68" max="68" width="9.42578125" bestFit="1" customWidth="1"/>
    <col min="70" max="70" width="9.42578125" bestFit="1" customWidth="1"/>
    <col min="72" max="72" width="9.42578125" bestFit="1" customWidth="1"/>
    <col min="74" max="74" width="9.42578125" bestFit="1" customWidth="1"/>
    <col min="76" max="76" width="9.42578125" bestFit="1" customWidth="1"/>
    <col min="78" max="78" width="9.42578125" bestFit="1" customWidth="1"/>
    <col min="80" max="80" width="9.42578125" bestFit="1" customWidth="1"/>
    <col min="82" max="82" width="9.42578125" bestFit="1" customWidth="1"/>
    <col min="84" max="84" width="9.42578125" bestFit="1" customWidth="1"/>
    <col min="86" max="86" width="9.42578125" bestFit="1" customWidth="1"/>
  </cols>
  <sheetData>
    <row r="1" spans="1:111" x14ac:dyDescent="0.25">
      <c r="B1" s="1" t="s">
        <v>2</v>
      </c>
      <c r="C1" s="1"/>
      <c r="D1" s="1" t="s">
        <v>1</v>
      </c>
      <c r="E1" s="1"/>
      <c r="F1" t="s">
        <v>2</v>
      </c>
      <c r="H1" t="s">
        <v>1</v>
      </c>
      <c r="J1" t="s">
        <v>2</v>
      </c>
      <c r="L1" t="s">
        <v>1</v>
      </c>
      <c r="N1" t="s">
        <v>2</v>
      </c>
      <c r="P1" t="s">
        <v>1</v>
      </c>
      <c r="R1" t="s">
        <v>2</v>
      </c>
      <c r="T1" t="s">
        <v>1</v>
      </c>
      <c r="V1" t="s">
        <v>2</v>
      </c>
      <c r="X1" t="s">
        <v>1</v>
      </c>
      <c r="Z1" t="s">
        <v>2</v>
      </c>
      <c r="AB1" t="s">
        <v>1</v>
      </c>
      <c r="AD1" t="s">
        <v>2</v>
      </c>
      <c r="AF1" t="s">
        <v>1</v>
      </c>
      <c r="AH1" t="s">
        <v>2</v>
      </c>
      <c r="AJ1" t="s">
        <v>1</v>
      </c>
      <c r="AL1" t="s">
        <v>2</v>
      </c>
      <c r="AN1" t="s">
        <v>1</v>
      </c>
      <c r="AP1" t="s">
        <v>2</v>
      </c>
      <c r="AR1" t="s">
        <v>1</v>
      </c>
      <c r="AT1" t="s">
        <v>2</v>
      </c>
      <c r="AV1" t="s">
        <v>1</v>
      </c>
      <c r="AX1" t="s">
        <v>2</v>
      </c>
      <c r="AZ1" t="s">
        <v>1</v>
      </c>
      <c r="BB1" t="s">
        <v>2</v>
      </c>
      <c r="BD1" t="s">
        <v>1</v>
      </c>
      <c r="BF1" t="s">
        <v>2</v>
      </c>
      <c r="BH1" t="s">
        <v>1</v>
      </c>
      <c r="BJ1" t="s">
        <v>2</v>
      </c>
      <c r="BL1" t="s">
        <v>1</v>
      </c>
      <c r="BN1" t="s">
        <v>2</v>
      </c>
      <c r="BP1" t="s">
        <v>1</v>
      </c>
      <c r="BR1" t="s">
        <v>2</v>
      </c>
      <c r="BT1" t="s">
        <v>1</v>
      </c>
      <c r="BV1" t="s">
        <v>2</v>
      </c>
      <c r="BX1" t="s">
        <v>1</v>
      </c>
      <c r="BZ1" t="s">
        <v>2</v>
      </c>
      <c r="CB1" t="s">
        <v>1</v>
      </c>
      <c r="CD1" t="s">
        <v>2</v>
      </c>
      <c r="CF1" t="s">
        <v>1</v>
      </c>
      <c r="CH1" t="s">
        <v>2</v>
      </c>
      <c r="CJ1" t="s">
        <v>1</v>
      </c>
      <c r="CL1" t="s">
        <v>2</v>
      </c>
      <c r="CN1" t="s">
        <v>1</v>
      </c>
      <c r="CP1" t="s">
        <v>2</v>
      </c>
      <c r="CR1" t="s">
        <v>1</v>
      </c>
      <c r="CT1" t="s">
        <v>2</v>
      </c>
      <c r="CV1" t="s">
        <v>1</v>
      </c>
      <c r="CX1" t="s">
        <v>2</v>
      </c>
      <c r="CZ1" t="s">
        <v>1</v>
      </c>
      <c r="DB1" t="s">
        <v>2</v>
      </c>
      <c r="DD1" t="s">
        <v>1</v>
      </c>
      <c r="DF1" t="s">
        <v>2</v>
      </c>
    </row>
    <row r="2" spans="1:111" x14ac:dyDescent="0.25">
      <c r="B2" s="1">
        <v>43262</v>
      </c>
      <c r="C2" s="1"/>
      <c r="D2" s="1">
        <v>43263</v>
      </c>
      <c r="E2" s="1"/>
      <c r="F2" s="1">
        <v>43264</v>
      </c>
      <c r="H2" s="1">
        <v>43265</v>
      </c>
      <c r="J2" s="1">
        <v>43266</v>
      </c>
      <c r="L2" s="1">
        <v>43267</v>
      </c>
      <c r="N2" s="1">
        <v>43269</v>
      </c>
      <c r="P2" s="1">
        <v>43270</v>
      </c>
      <c r="R2" s="1">
        <v>43271</v>
      </c>
      <c r="T2" s="1">
        <v>43272</v>
      </c>
      <c r="V2" s="1">
        <v>43273</v>
      </c>
      <c r="X2" s="1">
        <v>43274</v>
      </c>
      <c r="Z2" s="1">
        <v>43276</v>
      </c>
      <c r="AB2" s="1">
        <v>43277</v>
      </c>
      <c r="AD2" s="1">
        <v>43278</v>
      </c>
      <c r="AF2" s="1">
        <v>43279</v>
      </c>
      <c r="AH2" s="1">
        <v>43280</v>
      </c>
      <c r="AJ2" s="1">
        <v>43281</v>
      </c>
      <c r="AL2" s="1">
        <v>43283</v>
      </c>
      <c r="AN2" s="1">
        <v>43284</v>
      </c>
      <c r="AP2" s="1">
        <v>43285</v>
      </c>
      <c r="AR2" s="1">
        <v>43286</v>
      </c>
      <c r="AT2" s="1">
        <v>43287</v>
      </c>
      <c r="AV2" s="1">
        <v>43288</v>
      </c>
      <c r="AX2" s="1">
        <v>43290</v>
      </c>
      <c r="AZ2" s="1">
        <v>43291</v>
      </c>
      <c r="BB2" s="1">
        <v>43292</v>
      </c>
      <c r="BD2" s="1">
        <v>43293</v>
      </c>
      <c r="BF2" s="1">
        <v>43294</v>
      </c>
      <c r="BH2" s="1">
        <v>43295</v>
      </c>
      <c r="BJ2" s="1">
        <v>43297</v>
      </c>
      <c r="BL2" s="1">
        <v>43298</v>
      </c>
      <c r="BN2" s="1">
        <v>43299</v>
      </c>
      <c r="BP2" s="1">
        <v>43300</v>
      </c>
      <c r="BR2" s="1">
        <v>43301</v>
      </c>
      <c r="BT2" s="1">
        <v>43302</v>
      </c>
      <c r="BV2" s="1">
        <v>43304</v>
      </c>
      <c r="BX2" s="1">
        <v>43305</v>
      </c>
      <c r="BZ2" s="1">
        <v>43306</v>
      </c>
      <c r="CB2" s="1">
        <v>43307</v>
      </c>
      <c r="CD2" s="1">
        <v>43308</v>
      </c>
      <c r="CF2" s="1">
        <v>43309</v>
      </c>
      <c r="CH2" s="1"/>
      <c r="CJ2" s="1"/>
      <c r="CL2" s="1"/>
      <c r="CN2" s="1"/>
      <c r="CP2" s="1"/>
      <c r="CR2" s="1"/>
      <c r="CT2" s="1"/>
      <c r="CV2" s="1"/>
      <c r="CX2" s="1"/>
      <c r="CZ2" s="1"/>
      <c r="DB2" s="1"/>
      <c r="DD2" s="1"/>
      <c r="DF2" s="1"/>
    </row>
    <row r="3" spans="1:111" x14ac:dyDescent="0.25">
      <c r="B3" t="s">
        <v>7</v>
      </c>
      <c r="D3" t="s">
        <v>3</v>
      </c>
      <c r="F3" t="s">
        <v>8</v>
      </c>
      <c r="H3" t="s">
        <v>9</v>
      </c>
      <c r="J3" t="s">
        <v>10</v>
      </c>
      <c r="L3" t="s">
        <v>11</v>
      </c>
      <c r="N3" t="s">
        <v>7</v>
      </c>
      <c r="P3" t="s">
        <v>3</v>
      </c>
      <c r="R3" t="s">
        <v>8</v>
      </c>
      <c r="T3" t="s">
        <v>9</v>
      </c>
      <c r="V3" t="s">
        <v>10</v>
      </c>
      <c r="X3" t="s">
        <v>11</v>
      </c>
      <c r="Z3" t="s">
        <v>7</v>
      </c>
      <c r="AB3" t="s">
        <v>3</v>
      </c>
      <c r="AD3" t="s">
        <v>8</v>
      </c>
      <c r="AF3" t="s">
        <v>12</v>
      </c>
      <c r="AH3" t="s">
        <v>10</v>
      </c>
      <c r="AJ3" t="s">
        <v>11</v>
      </c>
      <c r="AL3" t="s">
        <v>7</v>
      </c>
      <c r="AN3" t="s">
        <v>3</v>
      </c>
      <c r="AP3" t="s">
        <v>8</v>
      </c>
      <c r="AR3" t="s">
        <v>12</v>
      </c>
      <c r="AT3" t="s">
        <v>10</v>
      </c>
      <c r="AV3" t="s">
        <v>11</v>
      </c>
      <c r="AX3" t="s">
        <v>7</v>
      </c>
      <c r="AZ3" t="s">
        <v>3</v>
      </c>
      <c r="BB3" t="s">
        <v>8</v>
      </c>
      <c r="BD3" t="s">
        <v>12</v>
      </c>
      <c r="BF3" t="s">
        <v>10</v>
      </c>
      <c r="BH3" t="s">
        <v>11</v>
      </c>
      <c r="BJ3" t="s">
        <v>7</v>
      </c>
      <c r="BL3" t="s">
        <v>3</v>
      </c>
      <c r="BN3" t="s">
        <v>8</v>
      </c>
      <c r="BP3" t="s">
        <v>12</v>
      </c>
      <c r="BR3" t="s">
        <v>10</v>
      </c>
      <c r="BT3" t="s">
        <v>11</v>
      </c>
      <c r="BV3" t="s">
        <v>7</v>
      </c>
      <c r="BX3" t="s">
        <v>655</v>
      </c>
      <c r="BZ3" t="s">
        <v>8</v>
      </c>
      <c r="CB3" t="s">
        <v>12</v>
      </c>
      <c r="CD3" t="s">
        <v>10</v>
      </c>
      <c r="CF3" t="s">
        <v>11</v>
      </c>
      <c r="CH3" t="s">
        <v>8</v>
      </c>
      <c r="CJ3" t="s">
        <v>12</v>
      </c>
      <c r="CL3" t="s">
        <v>10</v>
      </c>
      <c r="CN3" t="s">
        <v>11</v>
      </c>
      <c r="CP3" t="s">
        <v>7</v>
      </c>
      <c r="CR3" t="s">
        <v>3</v>
      </c>
      <c r="CT3" t="s">
        <v>8</v>
      </c>
      <c r="CV3" t="s">
        <v>12</v>
      </c>
      <c r="CX3" t="s">
        <v>10</v>
      </c>
      <c r="CZ3" t="s">
        <v>11</v>
      </c>
      <c r="DB3" t="s">
        <v>7</v>
      </c>
      <c r="DD3" t="s">
        <v>3</v>
      </c>
      <c r="DF3" t="s">
        <v>8</v>
      </c>
    </row>
    <row r="4" spans="1:111" x14ac:dyDescent="0.25">
      <c r="B4" t="s">
        <v>4</v>
      </c>
      <c r="C4" t="s">
        <v>5</v>
      </c>
      <c r="D4" t="s">
        <v>6</v>
      </c>
      <c r="E4" t="s">
        <v>5</v>
      </c>
      <c r="F4" t="s">
        <v>6</v>
      </c>
      <c r="G4" t="s">
        <v>5</v>
      </c>
      <c r="H4" t="s">
        <v>6</v>
      </c>
      <c r="I4" t="s">
        <v>5</v>
      </c>
      <c r="J4" t="s">
        <v>6</v>
      </c>
      <c r="K4" t="s">
        <v>5</v>
      </c>
      <c r="L4" t="s">
        <v>6</v>
      </c>
      <c r="M4" t="s">
        <v>5</v>
      </c>
      <c r="N4" t="s">
        <v>6</v>
      </c>
      <c r="O4" t="s">
        <v>5</v>
      </c>
      <c r="P4" t="s">
        <v>6</v>
      </c>
      <c r="Q4" t="s">
        <v>5</v>
      </c>
      <c r="R4" t="s">
        <v>6</v>
      </c>
      <c r="S4" t="s">
        <v>5</v>
      </c>
      <c r="T4" t="s">
        <v>6</v>
      </c>
      <c r="U4" t="s">
        <v>5</v>
      </c>
      <c r="V4" t="s">
        <v>6</v>
      </c>
      <c r="W4" t="s">
        <v>5</v>
      </c>
      <c r="X4" t="s">
        <v>6</v>
      </c>
      <c r="Y4" t="s">
        <v>5</v>
      </c>
      <c r="Z4" t="s">
        <v>6</v>
      </c>
      <c r="AA4" t="s">
        <v>5</v>
      </c>
      <c r="AB4" t="s">
        <v>6</v>
      </c>
      <c r="AC4" t="s">
        <v>5</v>
      </c>
      <c r="AD4" t="s">
        <v>6</v>
      </c>
      <c r="AE4" t="s">
        <v>5</v>
      </c>
      <c r="AF4" t="s">
        <v>6</v>
      </c>
      <c r="AG4" t="s">
        <v>5</v>
      </c>
      <c r="AH4" t="s">
        <v>6</v>
      </c>
      <c r="AI4" t="s">
        <v>5</v>
      </c>
      <c r="AJ4" t="s">
        <v>6</v>
      </c>
      <c r="AK4" t="s">
        <v>5</v>
      </c>
      <c r="AL4" t="s">
        <v>6</v>
      </c>
      <c r="AM4" t="s">
        <v>5</v>
      </c>
      <c r="AN4" t="s">
        <v>6</v>
      </c>
      <c r="AO4" t="s">
        <v>5</v>
      </c>
      <c r="AP4" t="s">
        <v>6</v>
      </c>
      <c r="AQ4" t="s">
        <v>5</v>
      </c>
      <c r="AR4" t="s">
        <v>6</v>
      </c>
      <c r="AS4" t="s">
        <v>5</v>
      </c>
      <c r="AT4" t="s">
        <v>6</v>
      </c>
      <c r="AU4" t="s">
        <v>5</v>
      </c>
      <c r="AV4" t="s">
        <v>6</v>
      </c>
      <c r="AW4" t="s">
        <v>5</v>
      </c>
      <c r="AX4" t="s">
        <v>6</v>
      </c>
      <c r="AY4" t="s">
        <v>5</v>
      </c>
      <c r="AZ4" t="s">
        <v>6</v>
      </c>
      <c r="BA4" t="s">
        <v>5</v>
      </c>
      <c r="BB4" t="s">
        <v>6</v>
      </c>
      <c r="BC4" t="s">
        <v>5</v>
      </c>
      <c r="BD4" t="s">
        <v>6</v>
      </c>
      <c r="BE4" t="s">
        <v>5</v>
      </c>
      <c r="BF4" t="s">
        <v>6</v>
      </c>
      <c r="BG4" t="s">
        <v>5</v>
      </c>
      <c r="BH4" t="s">
        <v>6</v>
      </c>
      <c r="BI4" t="s">
        <v>5</v>
      </c>
      <c r="BJ4" t="s">
        <v>6</v>
      </c>
      <c r="BK4" t="s">
        <v>5</v>
      </c>
      <c r="BL4" t="s">
        <v>6</v>
      </c>
      <c r="BM4" t="s">
        <v>5</v>
      </c>
      <c r="BN4" t="s">
        <v>6</v>
      </c>
      <c r="BO4" t="s">
        <v>5</v>
      </c>
      <c r="BP4" t="s">
        <v>6</v>
      </c>
      <c r="BQ4" t="s">
        <v>5</v>
      </c>
      <c r="BR4" t="s">
        <v>6</v>
      </c>
      <c r="BS4" t="s">
        <v>5</v>
      </c>
      <c r="BT4" t="s">
        <v>6</v>
      </c>
      <c r="BU4" t="s">
        <v>5</v>
      </c>
      <c r="BV4" t="s">
        <v>6</v>
      </c>
      <c r="BW4" t="s">
        <v>5</v>
      </c>
      <c r="BX4" t="s">
        <v>6</v>
      </c>
      <c r="BY4" t="s">
        <v>5</v>
      </c>
      <c r="BZ4" t="s">
        <v>6</v>
      </c>
      <c r="CA4" t="s">
        <v>5</v>
      </c>
      <c r="CB4" t="s">
        <v>6</v>
      </c>
      <c r="CC4" t="s">
        <v>5</v>
      </c>
      <c r="CD4" t="s">
        <v>6</v>
      </c>
      <c r="CE4" t="s">
        <v>5</v>
      </c>
      <c r="CF4" t="s">
        <v>6</v>
      </c>
      <c r="CG4" t="s">
        <v>5</v>
      </c>
      <c r="CH4" t="s">
        <v>6</v>
      </c>
      <c r="CI4" t="s">
        <v>5</v>
      </c>
      <c r="CJ4" t="s">
        <v>6</v>
      </c>
      <c r="CK4" t="s">
        <v>5</v>
      </c>
      <c r="CL4" t="s">
        <v>6</v>
      </c>
      <c r="CM4" t="s">
        <v>5</v>
      </c>
      <c r="CN4" t="s">
        <v>6</v>
      </c>
      <c r="CO4" t="s">
        <v>5</v>
      </c>
      <c r="CP4" t="s">
        <v>6</v>
      </c>
      <c r="CQ4" t="s">
        <v>5</v>
      </c>
      <c r="CR4" t="s">
        <v>6</v>
      </c>
      <c r="CS4" t="s">
        <v>5</v>
      </c>
      <c r="CT4" t="s">
        <v>6</v>
      </c>
      <c r="CU4" t="s">
        <v>5</v>
      </c>
      <c r="CV4" t="s">
        <v>6</v>
      </c>
      <c r="CW4" t="s">
        <v>5</v>
      </c>
      <c r="CX4" t="s">
        <v>6</v>
      </c>
      <c r="CY4" t="s">
        <v>5</v>
      </c>
      <c r="CZ4" t="s">
        <v>6</v>
      </c>
      <c r="DA4" t="s">
        <v>5</v>
      </c>
      <c r="DB4" t="s">
        <v>6</v>
      </c>
      <c r="DC4" t="s">
        <v>5</v>
      </c>
      <c r="DD4" t="s">
        <v>6</v>
      </c>
      <c r="DE4" t="s">
        <v>5</v>
      </c>
      <c r="DF4" t="s">
        <v>6</v>
      </c>
      <c r="DG4" t="s">
        <v>5</v>
      </c>
    </row>
    <row r="5" spans="1:111" x14ac:dyDescent="0.25">
      <c r="A5" t="s">
        <v>13</v>
      </c>
      <c r="B5" t="s">
        <v>87</v>
      </c>
      <c r="C5" t="s">
        <v>98</v>
      </c>
      <c r="D5" t="s">
        <v>172</v>
      </c>
      <c r="E5" t="s">
        <v>152</v>
      </c>
      <c r="F5" t="s">
        <v>172</v>
      </c>
      <c r="G5" t="s">
        <v>152</v>
      </c>
      <c r="H5" t="s">
        <v>120</v>
      </c>
      <c r="I5" t="s">
        <v>210</v>
      </c>
      <c r="J5" t="s">
        <v>120</v>
      </c>
      <c r="K5" t="s">
        <v>210</v>
      </c>
      <c r="L5" t="s">
        <v>155</v>
      </c>
      <c r="M5" t="s">
        <v>225</v>
      </c>
      <c r="N5" t="s">
        <v>155</v>
      </c>
      <c r="O5" t="s">
        <v>225</v>
      </c>
      <c r="P5" t="s">
        <v>261</v>
      </c>
      <c r="Q5" t="s">
        <v>231</v>
      </c>
      <c r="R5" t="s">
        <v>261</v>
      </c>
      <c r="S5" t="s">
        <v>231</v>
      </c>
      <c r="T5" t="s">
        <v>319</v>
      </c>
      <c r="U5" t="s">
        <v>285</v>
      </c>
      <c r="V5" t="s">
        <v>336</v>
      </c>
      <c r="W5" t="s">
        <v>340</v>
      </c>
      <c r="X5" t="s">
        <v>157</v>
      </c>
      <c r="Y5" t="s">
        <v>292</v>
      </c>
      <c r="Z5" t="s">
        <v>157</v>
      </c>
      <c r="AA5" t="s">
        <v>292</v>
      </c>
      <c r="AB5" t="s">
        <v>281</v>
      </c>
      <c r="AC5" t="s">
        <v>149</v>
      </c>
      <c r="AD5" t="s">
        <v>281</v>
      </c>
      <c r="AE5" t="s">
        <v>149</v>
      </c>
      <c r="AF5" t="s">
        <v>371</v>
      </c>
      <c r="AG5" t="s">
        <v>184</v>
      </c>
      <c r="AH5" t="s">
        <v>112</v>
      </c>
      <c r="AI5" t="s">
        <v>184</v>
      </c>
      <c r="AJ5" t="s">
        <v>92</v>
      </c>
      <c r="AK5" t="s">
        <v>148</v>
      </c>
      <c r="AL5" t="s">
        <v>92</v>
      </c>
      <c r="AM5" t="s">
        <v>148</v>
      </c>
      <c r="AN5" t="s">
        <v>381</v>
      </c>
      <c r="AO5" t="s">
        <v>117</v>
      </c>
      <c r="AP5" t="s">
        <v>165</v>
      </c>
      <c r="AQ5" t="s">
        <v>117</v>
      </c>
      <c r="AR5" t="s">
        <v>93</v>
      </c>
      <c r="AS5" t="s">
        <v>256</v>
      </c>
      <c r="AT5" t="s">
        <v>93</v>
      </c>
      <c r="AU5" t="s">
        <v>256</v>
      </c>
      <c r="AV5" t="s">
        <v>391</v>
      </c>
      <c r="AW5" t="s">
        <v>427</v>
      </c>
      <c r="AX5" t="s">
        <v>391</v>
      </c>
      <c r="AY5" t="s">
        <v>427</v>
      </c>
      <c r="AZ5" t="s">
        <v>463</v>
      </c>
      <c r="BA5" t="s">
        <v>502</v>
      </c>
      <c r="BB5" t="s">
        <v>463</v>
      </c>
      <c r="BC5" t="s">
        <v>532</v>
      </c>
      <c r="BD5" t="s">
        <v>528</v>
      </c>
      <c r="BE5" t="s">
        <v>562</v>
      </c>
      <c r="BF5" t="s">
        <v>528</v>
      </c>
      <c r="BG5" t="s">
        <v>562</v>
      </c>
      <c r="BH5" t="s">
        <v>624</v>
      </c>
      <c r="BI5" t="s">
        <v>528</v>
      </c>
      <c r="BJ5" t="s">
        <v>624</v>
      </c>
      <c r="BK5" t="s">
        <v>528</v>
      </c>
      <c r="BL5" t="s">
        <v>501</v>
      </c>
      <c r="BM5" t="s">
        <v>511</v>
      </c>
      <c r="BN5" t="s">
        <v>501</v>
      </c>
      <c r="BO5" t="s">
        <v>511</v>
      </c>
      <c r="BP5" t="s">
        <v>515</v>
      </c>
      <c r="BQ5" t="s">
        <v>515</v>
      </c>
      <c r="BR5" t="s">
        <v>515</v>
      </c>
      <c r="BS5" t="s">
        <v>515</v>
      </c>
      <c r="BT5" t="s">
        <v>702</v>
      </c>
      <c r="BU5" t="s">
        <v>705</v>
      </c>
      <c r="BV5" t="s">
        <v>702</v>
      </c>
      <c r="BW5" t="s">
        <v>705</v>
      </c>
      <c r="BX5" t="s">
        <v>522</v>
      </c>
      <c r="BY5" t="s">
        <v>571</v>
      </c>
      <c r="BZ5" t="s">
        <v>522</v>
      </c>
      <c r="CA5" t="s">
        <v>571</v>
      </c>
      <c r="CB5" t="s">
        <v>487</v>
      </c>
      <c r="CC5" t="s">
        <v>494</v>
      </c>
      <c r="CD5" t="s">
        <v>487</v>
      </c>
      <c r="CE5" t="s">
        <v>720</v>
      </c>
    </row>
    <row r="6" spans="1:111" x14ac:dyDescent="0.25">
      <c r="A6" t="s">
        <v>14</v>
      </c>
      <c r="B6" t="s">
        <v>88</v>
      </c>
      <c r="C6" t="s">
        <v>110</v>
      </c>
      <c r="D6" t="s">
        <v>119</v>
      </c>
      <c r="E6" t="s">
        <v>103</v>
      </c>
      <c r="F6" t="s">
        <v>119</v>
      </c>
      <c r="G6" t="s">
        <v>103</v>
      </c>
      <c r="H6" t="s">
        <v>87</v>
      </c>
      <c r="I6" t="s">
        <v>211</v>
      </c>
      <c r="J6" t="s">
        <v>87</v>
      </c>
      <c r="K6" t="s">
        <v>211</v>
      </c>
      <c r="L6" t="s">
        <v>159</v>
      </c>
      <c r="M6" t="s">
        <v>169</v>
      </c>
      <c r="N6" t="s">
        <v>159</v>
      </c>
      <c r="O6" t="s">
        <v>169</v>
      </c>
      <c r="P6" t="s">
        <v>201</v>
      </c>
      <c r="Q6" t="s">
        <v>284</v>
      </c>
      <c r="R6" t="s">
        <v>201</v>
      </c>
      <c r="S6" t="s">
        <v>284</v>
      </c>
      <c r="T6" t="s">
        <v>187</v>
      </c>
      <c r="U6" t="s">
        <v>191</v>
      </c>
      <c r="V6" t="s">
        <v>187</v>
      </c>
      <c r="W6" t="s">
        <v>191</v>
      </c>
      <c r="X6" t="s">
        <v>342</v>
      </c>
      <c r="Y6" t="s">
        <v>351</v>
      </c>
      <c r="Z6" t="s">
        <v>251</v>
      </c>
      <c r="AA6" t="s">
        <v>147</v>
      </c>
      <c r="AB6" t="s">
        <v>172</v>
      </c>
      <c r="AC6" t="s">
        <v>142</v>
      </c>
      <c r="AD6" t="s">
        <v>172</v>
      </c>
      <c r="AE6" t="s">
        <v>142</v>
      </c>
      <c r="AF6" t="s">
        <v>223</v>
      </c>
      <c r="AG6" t="s">
        <v>95</v>
      </c>
      <c r="AH6" t="s">
        <v>223</v>
      </c>
      <c r="AI6" t="s">
        <v>95</v>
      </c>
      <c r="AJ6" t="s">
        <v>259</v>
      </c>
      <c r="AK6" t="s">
        <v>95</v>
      </c>
      <c r="AL6" t="s">
        <v>259</v>
      </c>
      <c r="AM6" t="s">
        <v>95</v>
      </c>
      <c r="AN6" t="s">
        <v>264</v>
      </c>
      <c r="AO6" t="s">
        <v>95</v>
      </c>
      <c r="AP6" t="s">
        <v>210</v>
      </c>
      <c r="AQ6" t="s">
        <v>95</v>
      </c>
      <c r="AR6" t="s">
        <v>161</v>
      </c>
      <c r="AS6" t="s">
        <v>388</v>
      </c>
      <c r="AT6" t="s">
        <v>161</v>
      </c>
      <c r="AU6" t="s">
        <v>388</v>
      </c>
      <c r="AV6" t="s">
        <v>392</v>
      </c>
      <c r="AW6" t="s">
        <v>428</v>
      </c>
      <c r="AX6" t="s">
        <v>392</v>
      </c>
      <c r="AY6" t="s">
        <v>428</v>
      </c>
      <c r="AZ6" t="s">
        <v>464</v>
      </c>
      <c r="BA6" t="s">
        <v>503</v>
      </c>
      <c r="BB6" t="s">
        <v>464</v>
      </c>
      <c r="BC6" t="s">
        <v>503</v>
      </c>
      <c r="BD6" t="s">
        <v>526</v>
      </c>
      <c r="BE6" t="s">
        <v>563</v>
      </c>
      <c r="BF6" t="s">
        <v>579</v>
      </c>
      <c r="BG6" t="s">
        <v>563</v>
      </c>
      <c r="BH6" t="s">
        <v>556</v>
      </c>
      <c r="BI6" t="s">
        <v>517</v>
      </c>
      <c r="BJ6" t="s">
        <v>556</v>
      </c>
      <c r="BK6" t="s">
        <v>517</v>
      </c>
      <c r="BL6" t="s">
        <v>657</v>
      </c>
      <c r="BM6" t="s">
        <v>489</v>
      </c>
      <c r="BN6" t="s">
        <v>657</v>
      </c>
      <c r="BO6" t="s">
        <v>489</v>
      </c>
      <c r="BP6" t="s">
        <v>473</v>
      </c>
      <c r="BQ6" t="s">
        <v>488</v>
      </c>
      <c r="BR6" t="s">
        <v>473</v>
      </c>
      <c r="BS6" t="s">
        <v>488</v>
      </c>
      <c r="BT6" t="s">
        <v>505</v>
      </c>
      <c r="BU6" t="s">
        <v>544</v>
      </c>
      <c r="BV6" t="s">
        <v>505</v>
      </c>
      <c r="BW6" t="s">
        <v>544</v>
      </c>
      <c r="BX6" t="s">
        <v>551</v>
      </c>
      <c r="BY6" t="s">
        <v>506</v>
      </c>
      <c r="BZ6" t="s">
        <v>583</v>
      </c>
      <c r="CA6" t="s">
        <v>506</v>
      </c>
      <c r="CB6" t="s">
        <v>503</v>
      </c>
      <c r="CC6" t="s">
        <v>485</v>
      </c>
      <c r="CD6" t="s">
        <v>503</v>
      </c>
      <c r="CE6" t="s">
        <v>583</v>
      </c>
    </row>
    <row r="7" spans="1:111" x14ac:dyDescent="0.25">
      <c r="A7" t="s">
        <v>15</v>
      </c>
      <c r="B7" t="s">
        <v>89</v>
      </c>
      <c r="C7" t="s">
        <v>111</v>
      </c>
      <c r="D7" t="s">
        <v>173</v>
      </c>
      <c r="E7" t="s">
        <v>98</v>
      </c>
      <c r="F7" t="s">
        <v>173</v>
      </c>
      <c r="G7" t="s">
        <v>98</v>
      </c>
      <c r="H7" t="s">
        <v>193</v>
      </c>
      <c r="I7" t="s">
        <v>178</v>
      </c>
      <c r="J7" t="s">
        <v>193</v>
      </c>
      <c r="K7" t="s">
        <v>178</v>
      </c>
      <c r="L7" t="s">
        <v>228</v>
      </c>
      <c r="M7" t="s">
        <v>129</v>
      </c>
      <c r="N7" t="s">
        <v>228</v>
      </c>
      <c r="O7" t="s">
        <v>129</v>
      </c>
      <c r="P7" t="s">
        <v>263</v>
      </c>
      <c r="Q7" t="s">
        <v>232</v>
      </c>
      <c r="R7" t="s">
        <v>294</v>
      </c>
      <c r="S7" t="s">
        <v>232</v>
      </c>
      <c r="T7" t="s">
        <v>88</v>
      </c>
      <c r="U7" t="s">
        <v>117</v>
      </c>
      <c r="V7" t="s">
        <v>88</v>
      </c>
      <c r="W7" t="s">
        <v>117</v>
      </c>
      <c r="X7" t="s">
        <v>87</v>
      </c>
      <c r="Y7" t="s">
        <v>175</v>
      </c>
      <c r="Z7" t="s">
        <v>87</v>
      </c>
      <c r="AA7" t="s">
        <v>175</v>
      </c>
      <c r="AB7" t="s">
        <v>262</v>
      </c>
      <c r="AC7" t="s">
        <v>231</v>
      </c>
      <c r="AD7" t="s">
        <v>262</v>
      </c>
      <c r="AE7" t="s">
        <v>231</v>
      </c>
      <c r="AF7" t="s">
        <v>141</v>
      </c>
      <c r="AG7" t="s">
        <v>229</v>
      </c>
      <c r="AH7" t="s">
        <v>141</v>
      </c>
      <c r="AI7" t="s">
        <v>229</v>
      </c>
      <c r="AJ7" t="s">
        <v>267</v>
      </c>
      <c r="AK7" t="s">
        <v>328</v>
      </c>
      <c r="AL7" t="s">
        <v>267</v>
      </c>
      <c r="AM7" t="s">
        <v>380</v>
      </c>
      <c r="AN7" t="s">
        <v>242</v>
      </c>
      <c r="AO7" t="s">
        <v>99</v>
      </c>
      <c r="AP7" t="s">
        <v>176</v>
      </c>
      <c r="AQ7" t="s">
        <v>99</v>
      </c>
      <c r="AR7" t="s">
        <v>184</v>
      </c>
      <c r="AS7" t="s">
        <v>134</v>
      </c>
      <c r="AT7" t="s">
        <v>184</v>
      </c>
      <c r="AU7" t="s">
        <v>134</v>
      </c>
      <c r="AV7" t="s">
        <v>415</v>
      </c>
      <c r="AW7" t="s">
        <v>416</v>
      </c>
      <c r="AX7" t="s">
        <v>415</v>
      </c>
      <c r="AY7" t="s">
        <v>416</v>
      </c>
      <c r="AZ7" t="s">
        <v>465</v>
      </c>
      <c r="BA7" t="s">
        <v>504</v>
      </c>
      <c r="BB7" t="s">
        <v>465</v>
      </c>
      <c r="BC7" t="s">
        <v>504</v>
      </c>
      <c r="BD7" t="s">
        <v>506</v>
      </c>
      <c r="BE7" t="s">
        <v>527</v>
      </c>
      <c r="BF7" t="s">
        <v>506</v>
      </c>
      <c r="BG7" t="s">
        <v>527</v>
      </c>
      <c r="BH7" t="s">
        <v>625</v>
      </c>
      <c r="BI7" t="s">
        <v>537</v>
      </c>
      <c r="BJ7" t="s">
        <v>625</v>
      </c>
      <c r="BK7" t="s">
        <v>537</v>
      </c>
      <c r="BL7" t="s">
        <v>498</v>
      </c>
      <c r="BM7" t="s">
        <v>558</v>
      </c>
      <c r="BN7" t="s">
        <v>562</v>
      </c>
      <c r="BO7" t="s">
        <v>558</v>
      </c>
      <c r="BP7" t="s">
        <v>518</v>
      </c>
      <c r="BQ7" t="s">
        <v>520</v>
      </c>
      <c r="BR7" t="s">
        <v>518</v>
      </c>
      <c r="BS7" t="s">
        <v>520</v>
      </c>
      <c r="BT7" t="s">
        <v>470</v>
      </c>
      <c r="BU7" t="s">
        <v>646</v>
      </c>
      <c r="BV7" t="s">
        <v>470</v>
      </c>
      <c r="BW7" t="s">
        <v>646</v>
      </c>
      <c r="BX7" t="s">
        <v>570</v>
      </c>
      <c r="BY7" t="s">
        <v>575</v>
      </c>
      <c r="BZ7" t="s">
        <v>570</v>
      </c>
      <c r="CA7" t="s">
        <v>575</v>
      </c>
      <c r="CB7" t="s">
        <v>555</v>
      </c>
      <c r="CC7" t="s">
        <v>484</v>
      </c>
      <c r="CD7" t="s">
        <v>555</v>
      </c>
      <c r="CE7" t="s">
        <v>484</v>
      </c>
    </row>
    <row r="8" spans="1:111" x14ac:dyDescent="0.25">
      <c r="A8" t="s">
        <v>16</v>
      </c>
      <c r="B8" t="s">
        <v>90</v>
      </c>
      <c r="C8" t="s">
        <v>112</v>
      </c>
      <c r="D8" t="s">
        <v>174</v>
      </c>
      <c r="E8" t="s">
        <v>133</v>
      </c>
      <c r="F8" t="s">
        <v>174</v>
      </c>
      <c r="G8" t="s">
        <v>133</v>
      </c>
      <c r="H8" t="s">
        <v>162</v>
      </c>
      <c r="I8" t="s">
        <v>139</v>
      </c>
      <c r="J8" t="s">
        <v>162</v>
      </c>
      <c r="K8" t="s">
        <v>139</v>
      </c>
      <c r="L8" t="s">
        <v>229</v>
      </c>
      <c r="M8" t="s">
        <v>120</v>
      </c>
      <c r="N8" t="s">
        <v>229</v>
      </c>
      <c r="O8" t="s">
        <v>120</v>
      </c>
      <c r="P8" t="s">
        <v>264</v>
      </c>
      <c r="Q8" t="s">
        <v>120</v>
      </c>
      <c r="R8" t="s">
        <v>264</v>
      </c>
      <c r="S8" t="s">
        <v>120</v>
      </c>
      <c r="T8" t="s">
        <v>320</v>
      </c>
      <c r="U8" t="s">
        <v>223</v>
      </c>
      <c r="V8" t="s">
        <v>337</v>
      </c>
      <c r="W8" t="s">
        <v>223</v>
      </c>
      <c r="X8" t="s">
        <v>100</v>
      </c>
      <c r="Y8" t="s">
        <v>293</v>
      </c>
      <c r="Z8" t="s">
        <v>100</v>
      </c>
      <c r="AA8" t="s">
        <v>293</v>
      </c>
      <c r="AB8" t="s">
        <v>133</v>
      </c>
      <c r="AC8" t="s">
        <v>155</v>
      </c>
      <c r="AD8" t="s">
        <v>133</v>
      </c>
      <c r="AE8" t="s">
        <v>155</v>
      </c>
      <c r="AF8" t="s">
        <v>109</v>
      </c>
      <c r="AG8" t="s">
        <v>273</v>
      </c>
      <c r="AH8" t="s">
        <v>109</v>
      </c>
      <c r="AI8" t="s">
        <v>273</v>
      </c>
      <c r="AJ8" t="s">
        <v>155</v>
      </c>
      <c r="AK8" t="s">
        <v>221</v>
      </c>
      <c r="AL8" t="s">
        <v>155</v>
      </c>
      <c r="AM8" t="s">
        <v>221</v>
      </c>
      <c r="AN8" t="s">
        <v>382</v>
      </c>
      <c r="AO8" t="s">
        <v>229</v>
      </c>
      <c r="AP8" t="s">
        <v>382</v>
      </c>
      <c r="AQ8" t="s">
        <v>229</v>
      </c>
      <c r="AR8" t="s">
        <v>322</v>
      </c>
      <c r="AS8" t="s">
        <v>261</v>
      </c>
      <c r="AT8" t="s">
        <v>135</v>
      </c>
      <c r="AU8" t="s">
        <v>261</v>
      </c>
      <c r="AV8" t="s">
        <v>393</v>
      </c>
      <c r="AW8" t="s">
        <v>429</v>
      </c>
      <c r="AX8" t="s">
        <v>393</v>
      </c>
      <c r="AY8" t="s">
        <v>429</v>
      </c>
      <c r="AZ8" t="s">
        <v>466</v>
      </c>
      <c r="BA8" t="s">
        <v>505</v>
      </c>
      <c r="BB8" t="s">
        <v>466</v>
      </c>
      <c r="BC8" t="s">
        <v>505</v>
      </c>
      <c r="BD8" t="s">
        <v>541</v>
      </c>
      <c r="BE8" t="s">
        <v>564</v>
      </c>
      <c r="BF8" t="s">
        <v>541</v>
      </c>
      <c r="BG8" t="s">
        <v>586</v>
      </c>
      <c r="BH8" t="s">
        <v>626</v>
      </c>
      <c r="BI8" t="s">
        <v>586</v>
      </c>
      <c r="BJ8" t="s">
        <v>626</v>
      </c>
      <c r="BK8" t="s">
        <v>586</v>
      </c>
      <c r="BL8" t="s">
        <v>658</v>
      </c>
      <c r="BM8" t="s">
        <v>666</v>
      </c>
      <c r="BN8" t="s">
        <v>658</v>
      </c>
      <c r="BO8" t="s">
        <v>666</v>
      </c>
      <c r="BP8" t="s">
        <v>548</v>
      </c>
      <c r="BQ8" t="s">
        <v>675</v>
      </c>
      <c r="BR8" t="s">
        <v>659</v>
      </c>
      <c r="BS8" t="s">
        <v>675</v>
      </c>
      <c r="BT8" t="s">
        <v>472</v>
      </c>
      <c r="BU8" t="s">
        <v>527</v>
      </c>
      <c r="BV8" t="s">
        <v>472</v>
      </c>
      <c r="BW8" t="s">
        <v>527</v>
      </c>
      <c r="BX8" t="s">
        <v>713</v>
      </c>
      <c r="BY8" t="s">
        <v>513</v>
      </c>
      <c r="BZ8" t="s">
        <v>713</v>
      </c>
      <c r="CA8" t="s">
        <v>513</v>
      </c>
      <c r="CB8" t="s">
        <v>644</v>
      </c>
      <c r="CC8" t="s">
        <v>631</v>
      </c>
      <c r="CD8" t="s">
        <v>644</v>
      </c>
      <c r="CE8" t="s">
        <v>631</v>
      </c>
    </row>
    <row r="9" spans="1:111" x14ac:dyDescent="0.25">
      <c r="A9" t="s">
        <v>17</v>
      </c>
      <c r="B9" t="s">
        <v>91</v>
      </c>
      <c r="C9" t="s">
        <v>113</v>
      </c>
      <c r="D9" t="s">
        <v>108</v>
      </c>
      <c r="E9" t="s">
        <v>139</v>
      </c>
      <c r="F9" t="s">
        <v>108</v>
      </c>
      <c r="G9" t="s">
        <v>139</v>
      </c>
      <c r="H9" t="s">
        <v>194</v>
      </c>
      <c r="I9" t="s">
        <v>212</v>
      </c>
      <c r="J9" t="s">
        <v>194</v>
      </c>
      <c r="K9" t="s">
        <v>212</v>
      </c>
      <c r="L9" t="s">
        <v>157</v>
      </c>
      <c r="M9" t="s">
        <v>248</v>
      </c>
      <c r="N9" t="s">
        <v>157</v>
      </c>
      <c r="O9" t="s">
        <v>248</v>
      </c>
      <c r="P9" t="s">
        <v>265</v>
      </c>
      <c r="Q9" t="s">
        <v>285</v>
      </c>
      <c r="R9" t="s">
        <v>265</v>
      </c>
      <c r="S9" t="s">
        <v>285</v>
      </c>
      <c r="T9" t="s">
        <v>321</v>
      </c>
      <c r="U9" t="s">
        <v>275</v>
      </c>
      <c r="V9" t="s">
        <v>321</v>
      </c>
      <c r="W9" t="s">
        <v>154</v>
      </c>
      <c r="X9" t="s">
        <v>343</v>
      </c>
      <c r="Y9" t="s">
        <v>247</v>
      </c>
      <c r="Z9" t="s">
        <v>183</v>
      </c>
      <c r="AA9" t="s">
        <v>247</v>
      </c>
      <c r="AB9" t="s">
        <v>336</v>
      </c>
      <c r="AC9" t="s">
        <v>338</v>
      </c>
      <c r="AD9" t="s">
        <v>336</v>
      </c>
      <c r="AE9" t="s">
        <v>338</v>
      </c>
      <c r="AF9" t="s">
        <v>91</v>
      </c>
      <c r="AG9" t="s">
        <v>180</v>
      </c>
      <c r="AH9" t="s">
        <v>91</v>
      </c>
      <c r="AI9" t="s">
        <v>180</v>
      </c>
      <c r="AJ9" t="s">
        <v>379</v>
      </c>
      <c r="AK9" t="s">
        <v>159</v>
      </c>
      <c r="AL9" t="s">
        <v>113</v>
      </c>
      <c r="AM9" t="s">
        <v>159</v>
      </c>
      <c r="AN9" t="s">
        <v>243</v>
      </c>
      <c r="AO9" t="s">
        <v>166</v>
      </c>
      <c r="AP9" t="s">
        <v>243</v>
      </c>
      <c r="AQ9" t="s">
        <v>166</v>
      </c>
      <c r="AR9" t="s">
        <v>182</v>
      </c>
      <c r="AS9" t="s">
        <v>207</v>
      </c>
      <c r="AT9" t="s">
        <v>182</v>
      </c>
      <c r="AU9" t="s">
        <v>207</v>
      </c>
      <c r="AV9" t="s">
        <v>394</v>
      </c>
      <c r="AW9" t="s">
        <v>430</v>
      </c>
      <c r="AX9" t="s">
        <v>394</v>
      </c>
      <c r="AY9" t="s">
        <v>430</v>
      </c>
      <c r="AZ9" t="s">
        <v>467</v>
      </c>
      <c r="BA9" t="s">
        <v>506</v>
      </c>
      <c r="BB9" t="s">
        <v>467</v>
      </c>
      <c r="BC9" t="s">
        <v>506</v>
      </c>
      <c r="BD9" t="s">
        <v>542</v>
      </c>
      <c r="BE9" t="s">
        <v>475</v>
      </c>
      <c r="BF9" t="s">
        <v>576</v>
      </c>
      <c r="BG9" t="s">
        <v>475</v>
      </c>
      <c r="BH9" t="s">
        <v>586</v>
      </c>
      <c r="BI9" t="s">
        <v>639</v>
      </c>
      <c r="BJ9" t="s">
        <v>586</v>
      </c>
      <c r="BK9" t="s">
        <v>639</v>
      </c>
      <c r="BL9" t="s">
        <v>546</v>
      </c>
      <c r="BM9" t="s">
        <v>526</v>
      </c>
      <c r="BN9" t="s">
        <v>546</v>
      </c>
      <c r="BO9" t="s">
        <v>680</v>
      </c>
      <c r="BP9" t="s">
        <v>537</v>
      </c>
      <c r="BQ9" t="s">
        <v>566</v>
      </c>
      <c r="BR9" t="s">
        <v>537</v>
      </c>
      <c r="BS9" t="s">
        <v>566</v>
      </c>
      <c r="BT9" t="s">
        <v>644</v>
      </c>
      <c r="BU9" t="s">
        <v>530</v>
      </c>
      <c r="BV9" t="s">
        <v>644</v>
      </c>
      <c r="BW9" t="s">
        <v>530</v>
      </c>
      <c r="BX9" t="s">
        <v>677</v>
      </c>
      <c r="BY9" t="s">
        <v>718</v>
      </c>
      <c r="BZ9" t="s">
        <v>677</v>
      </c>
      <c r="CA9" t="s">
        <v>718</v>
      </c>
      <c r="CB9" t="s">
        <v>467</v>
      </c>
      <c r="CC9" t="s">
        <v>718</v>
      </c>
      <c r="CD9" t="s">
        <v>467</v>
      </c>
      <c r="CE9" t="s">
        <v>718</v>
      </c>
    </row>
    <row r="10" spans="1:111" x14ac:dyDescent="0.25">
      <c r="A10" t="s">
        <v>18</v>
      </c>
      <c r="B10" t="s">
        <v>92</v>
      </c>
      <c r="C10" t="s">
        <v>114</v>
      </c>
      <c r="D10" t="s">
        <v>175</v>
      </c>
      <c r="E10" t="s">
        <v>113</v>
      </c>
      <c r="F10" t="s">
        <v>175</v>
      </c>
      <c r="G10" t="s">
        <v>113</v>
      </c>
      <c r="H10" t="s">
        <v>195</v>
      </c>
      <c r="I10" t="s">
        <v>113</v>
      </c>
      <c r="J10" t="s">
        <v>195</v>
      </c>
      <c r="K10" t="s">
        <v>113</v>
      </c>
      <c r="L10" t="s">
        <v>230</v>
      </c>
      <c r="M10" t="s">
        <v>249</v>
      </c>
      <c r="N10" t="s">
        <v>230</v>
      </c>
      <c r="O10" t="s">
        <v>249</v>
      </c>
      <c r="P10" t="s">
        <v>266</v>
      </c>
      <c r="Q10" t="s">
        <v>181</v>
      </c>
      <c r="R10" t="s">
        <v>234</v>
      </c>
      <c r="S10" t="s">
        <v>181</v>
      </c>
      <c r="T10" t="s">
        <v>241</v>
      </c>
      <c r="U10" t="s">
        <v>235</v>
      </c>
      <c r="V10" t="s">
        <v>241</v>
      </c>
      <c r="W10" t="s">
        <v>235</v>
      </c>
      <c r="X10" t="s">
        <v>258</v>
      </c>
      <c r="Y10" t="s">
        <v>229</v>
      </c>
      <c r="Z10" t="s">
        <v>258</v>
      </c>
      <c r="AA10" t="s">
        <v>229</v>
      </c>
      <c r="AB10" t="s">
        <v>348</v>
      </c>
      <c r="AC10" t="s">
        <v>267</v>
      </c>
      <c r="AD10" t="s">
        <v>348</v>
      </c>
      <c r="AE10" t="s">
        <v>267</v>
      </c>
      <c r="AF10" t="s">
        <v>245</v>
      </c>
      <c r="AG10" t="s">
        <v>278</v>
      </c>
      <c r="AH10" t="s">
        <v>156</v>
      </c>
      <c r="AI10" t="s">
        <v>112</v>
      </c>
      <c r="AJ10" t="s">
        <v>274</v>
      </c>
      <c r="AK10" t="s">
        <v>172</v>
      </c>
      <c r="AL10" t="s">
        <v>274</v>
      </c>
      <c r="AM10" t="s">
        <v>172</v>
      </c>
      <c r="AN10" t="s">
        <v>240</v>
      </c>
      <c r="AO10" t="s">
        <v>207</v>
      </c>
      <c r="AP10" t="s">
        <v>240</v>
      </c>
      <c r="AQ10" t="s">
        <v>207</v>
      </c>
      <c r="AR10" t="s">
        <v>328</v>
      </c>
      <c r="AS10" t="s">
        <v>207</v>
      </c>
      <c r="AT10" t="s">
        <v>210</v>
      </c>
      <c r="AU10" t="s">
        <v>207</v>
      </c>
      <c r="AV10" t="s">
        <v>395</v>
      </c>
      <c r="AW10" t="s">
        <v>431</v>
      </c>
      <c r="AX10" t="s">
        <v>395</v>
      </c>
      <c r="AY10" t="s">
        <v>431</v>
      </c>
      <c r="AZ10" t="s">
        <v>468</v>
      </c>
      <c r="BA10" t="s">
        <v>507</v>
      </c>
      <c r="BB10" t="s">
        <v>468</v>
      </c>
      <c r="BC10" t="s">
        <v>507</v>
      </c>
      <c r="BD10" t="s">
        <v>543</v>
      </c>
      <c r="BE10" t="s">
        <v>481</v>
      </c>
      <c r="BF10" t="s">
        <v>543</v>
      </c>
      <c r="BG10" t="s">
        <v>535</v>
      </c>
      <c r="BH10" t="s">
        <v>524</v>
      </c>
      <c r="BI10" t="s">
        <v>640</v>
      </c>
      <c r="BJ10" t="s">
        <v>524</v>
      </c>
      <c r="BK10" t="s">
        <v>640</v>
      </c>
      <c r="BL10" t="s">
        <v>484</v>
      </c>
      <c r="BM10" t="s">
        <v>624</v>
      </c>
      <c r="BN10" t="s">
        <v>484</v>
      </c>
      <c r="BO10" t="s">
        <v>624</v>
      </c>
      <c r="BP10" t="s">
        <v>485</v>
      </c>
      <c r="BQ10" t="s">
        <v>550</v>
      </c>
      <c r="BR10" t="s">
        <v>668</v>
      </c>
      <c r="BS10" t="s">
        <v>550</v>
      </c>
      <c r="BT10" t="s">
        <v>624</v>
      </c>
      <c r="BU10" t="s">
        <v>550</v>
      </c>
      <c r="BV10" t="s">
        <v>624</v>
      </c>
      <c r="BW10" t="s">
        <v>550</v>
      </c>
      <c r="BX10" t="s">
        <v>501</v>
      </c>
      <c r="BY10" t="s">
        <v>560</v>
      </c>
      <c r="BZ10" t="s">
        <v>501</v>
      </c>
      <c r="CA10" t="s">
        <v>560</v>
      </c>
      <c r="CB10" t="s">
        <v>515</v>
      </c>
      <c r="CC10" t="s">
        <v>464</v>
      </c>
      <c r="CD10" t="s">
        <v>515</v>
      </c>
      <c r="CE10" t="s">
        <v>464</v>
      </c>
    </row>
    <row r="11" spans="1:111" x14ac:dyDescent="0.25">
      <c r="A11" t="s">
        <v>19</v>
      </c>
      <c r="B11" t="s">
        <v>93</v>
      </c>
      <c r="C11" t="s">
        <v>115</v>
      </c>
      <c r="D11" t="s">
        <v>164</v>
      </c>
      <c r="E11" t="s">
        <v>153</v>
      </c>
      <c r="F11" t="s">
        <v>164</v>
      </c>
      <c r="G11" t="s">
        <v>153</v>
      </c>
      <c r="H11" t="s">
        <v>196</v>
      </c>
      <c r="I11" t="s">
        <v>153</v>
      </c>
      <c r="J11" t="s">
        <v>196</v>
      </c>
      <c r="K11" t="s">
        <v>153</v>
      </c>
      <c r="L11" t="s">
        <v>92</v>
      </c>
      <c r="M11" t="s">
        <v>250</v>
      </c>
      <c r="N11" t="s">
        <v>92</v>
      </c>
      <c r="O11" t="s">
        <v>250</v>
      </c>
      <c r="P11" t="s">
        <v>173</v>
      </c>
      <c r="Q11" t="s">
        <v>286</v>
      </c>
      <c r="R11" t="s">
        <v>173</v>
      </c>
      <c r="S11" t="s">
        <v>286</v>
      </c>
      <c r="T11" t="s">
        <v>200</v>
      </c>
      <c r="U11" t="s">
        <v>330</v>
      </c>
      <c r="V11" t="s">
        <v>200</v>
      </c>
      <c r="W11" t="s">
        <v>122</v>
      </c>
      <c r="X11" t="s">
        <v>242</v>
      </c>
      <c r="Y11" t="s">
        <v>131</v>
      </c>
      <c r="Z11" t="s">
        <v>168</v>
      </c>
      <c r="AA11" t="s">
        <v>131</v>
      </c>
      <c r="AB11" t="s">
        <v>126</v>
      </c>
      <c r="AC11" t="s">
        <v>129</v>
      </c>
      <c r="AD11" t="s">
        <v>126</v>
      </c>
      <c r="AE11" t="s">
        <v>129</v>
      </c>
      <c r="AF11" t="s">
        <v>181</v>
      </c>
      <c r="AG11" t="s">
        <v>129</v>
      </c>
      <c r="AH11" t="s">
        <v>181</v>
      </c>
      <c r="AI11" t="s">
        <v>129</v>
      </c>
      <c r="AJ11" t="s">
        <v>218</v>
      </c>
      <c r="AK11" t="s">
        <v>124</v>
      </c>
      <c r="AL11" t="s">
        <v>218</v>
      </c>
      <c r="AM11" t="s">
        <v>124</v>
      </c>
      <c r="AN11" t="s">
        <v>157</v>
      </c>
      <c r="AO11" t="s">
        <v>124</v>
      </c>
      <c r="AP11" t="s">
        <v>157</v>
      </c>
      <c r="AQ11" t="s">
        <v>124</v>
      </c>
      <c r="AR11" t="s">
        <v>281</v>
      </c>
      <c r="AS11" t="s">
        <v>101</v>
      </c>
      <c r="AT11" t="s">
        <v>180</v>
      </c>
      <c r="AU11" t="s">
        <v>101</v>
      </c>
      <c r="AV11" t="s">
        <v>396</v>
      </c>
      <c r="AW11" t="s">
        <v>432</v>
      </c>
      <c r="AX11" t="s">
        <v>396</v>
      </c>
      <c r="AY11" t="s">
        <v>432</v>
      </c>
      <c r="AZ11" t="s">
        <v>469</v>
      </c>
      <c r="BA11" t="s">
        <v>508</v>
      </c>
      <c r="BB11" t="s">
        <v>469</v>
      </c>
      <c r="BC11" t="s">
        <v>508</v>
      </c>
      <c r="BD11" t="s">
        <v>500</v>
      </c>
      <c r="BE11" t="s">
        <v>511</v>
      </c>
      <c r="BF11" t="s">
        <v>500</v>
      </c>
      <c r="BG11" t="s">
        <v>511</v>
      </c>
      <c r="BH11" t="s">
        <v>484</v>
      </c>
      <c r="BI11" t="s">
        <v>501</v>
      </c>
      <c r="BJ11" t="s">
        <v>484</v>
      </c>
      <c r="BK11" t="s">
        <v>501</v>
      </c>
      <c r="BL11" t="s">
        <v>476</v>
      </c>
      <c r="BM11" t="s">
        <v>667</v>
      </c>
      <c r="BN11" t="s">
        <v>511</v>
      </c>
      <c r="BO11" t="s">
        <v>667</v>
      </c>
      <c r="BP11" t="s">
        <v>541</v>
      </c>
      <c r="BQ11" t="s">
        <v>561</v>
      </c>
      <c r="BR11" t="s">
        <v>541</v>
      </c>
      <c r="BS11" t="s">
        <v>561</v>
      </c>
      <c r="BT11" t="s">
        <v>509</v>
      </c>
      <c r="BU11" t="s">
        <v>561</v>
      </c>
      <c r="BV11" t="s">
        <v>509</v>
      </c>
      <c r="BW11" t="s">
        <v>561</v>
      </c>
      <c r="BX11" t="s">
        <v>521</v>
      </c>
      <c r="BY11" t="s">
        <v>631</v>
      </c>
      <c r="BZ11" t="s">
        <v>463</v>
      </c>
      <c r="CA11" t="s">
        <v>631</v>
      </c>
      <c r="CB11" t="s">
        <v>632</v>
      </c>
      <c r="CC11" t="s">
        <v>470</v>
      </c>
      <c r="CD11" t="s">
        <v>632</v>
      </c>
      <c r="CE11" t="s">
        <v>470</v>
      </c>
    </row>
    <row r="12" spans="1:111" x14ac:dyDescent="0.25">
      <c r="A12" t="s">
        <v>20</v>
      </c>
      <c r="B12" t="s">
        <v>94</v>
      </c>
      <c r="C12" t="s">
        <v>116</v>
      </c>
      <c r="D12" t="s">
        <v>161</v>
      </c>
      <c r="E12" t="s">
        <v>154</v>
      </c>
      <c r="F12" t="s">
        <v>161</v>
      </c>
      <c r="G12" t="s">
        <v>154</v>
      </c>
      <c r="H12" t="s">
        <v>197</v>
      </c>
      <c r="I12" t="s">
        <v>176</v>
      </c>
      <c r="J12" t="s">
        <v>197</v>
      </c>
      <c r="K12" t="s">
        <v>176</v>
      </c>
      <c r="L12" t="s">
        <v>231</v>
      </c>
      <c r="M12" t="s">
        <v>251</v>
      </c>
      <c r="N12" t="s">
        <v>231</v>
      </c>
      <c r="O12" t="s">
        <v>251</v>
      </c>
      <c r="P12" t="s">
        <v>267</v>
      </c>
      <c r="Q12" t="s">
        <v>251</v>
      </c>
      <c r="R12" t="s">
        <v>267</v>
      </c>
      <c r="S12" t="s">
        <v>251</v>
      </c>
      <c r="T12" t="s">
        <v>322</v>
      </c>
      <c r="U12" t="s">
        <v>129</v>
      </c>
      <c r="V12" t="s">
        <v>322</v>
      </c>
      <c r="W12" t="s">
        <v>129</v>
      </c>
      <c r="X12" t="s">
        <v>280</v>
      </c>
      <c r="Y12" t="s">
        <v>105</v>
      </c>
      <c r="Z12" t="s">
        <v>130</v>
      </c>
      <c r="AA12" t="s">
        <v>105</v>
      </c>
      <c r="AB12" t="s">
        <v>338</v>
      </c>
      <c r="AC12" t="s">
        <v>232</v>
      </c>
      <c r="AD12" t="s">
        <v>338</v>
      </c>
      <c r="AE12" t="s">
        <v>232</v>
      </c>
      <c r="AF12" t="s">
        <v>90</v>
      </c>
      <c r="AG12" t="s">
        <v>161</v>
      </c>
      <c r="AH12" t="s">
        <v>90</v>
      </c>
      <c r="AI12" t="s">
        <v>161</v>
      </c>
      <c r="AJ12" t="s">
        <v>139</v>
      </c>
      <c r="AK12" t="s">
        <v>92</v>
      </c>
      <c r="AL12" t="s">
        <v>139</v>
      </c>
      <c r="AM12" t="s">
        <v>92</v>
      </c>
      <c r="AN12" t="s">
        <v>256</v>
      </c>
      <c r="AO12" t="s">
        <v>223</v>
      </c>
      <c r="AP12" t="s">
        <v>256</v>
      </c>
      <c r="AQ12" t="s">
        <v>223</v>
      </c>
      <c r="AR12" t="s">
        <v>267</v>
      </c>
      <c r="AS12" t="s">
        <v>175</v>
      </c>
      <c r="AT12" t="s">
        <v>267</v>
      </c>
      <c r="AU12" t="s">
        <v>175</v>
      </c>
      <c r="AV12" t="s">
        <v>397</v>
      </c>
      <c r="AW12" t="s">
        <v>430</v>
      </c>
      <c r="AX12" t="s">
        <v>458</v>
      </c>
      <c r="AY12" t="s">
        <v>430</v>
      </c>
      <c r="AZ12" t="s">
        <v>470</v>
      </c>
      <c r="BA12" t="s">
        <v>509</v>
      </c>
      <c r="BB12" t="s">
        <v>470</v>
      </c>
      <c r="BC12" t="s">
        <v>509</v>
      </c>
      <c r="BD12" t="s">
        <v>544</v>
      </c>
      <c r="BE12" t="s">
        <v>565</v>
      </c>
      <c r="BF12" t="s">
        <v>544</v>
      </c>
      <c r="BG12" t="s">
        <v>565</v>
      </c>
      <c r="BH12" t="s">
        <v>553</v>
      </c>
      <c r="BI12" t="s">
        <v>641</v>
      </c>
      <c r="BJ12" t="s">
        <v>553</v>
      </c>
      <c r="BK12" t="s">
        <v>641</v>
      </c>
      <c r="BL12" t="s">
        <v>625</v>
      </c>
      <c r="BM12" t="s">
        <v>516</v>
      </c>
      <c r="BN12" t="s">
        <v>625</v>
      </c>
      <c r="BO12" t="s">
        <v>516</v>
      </c>
      <c r="BP12" t="s">
        <v>662</v>
      </c>
      <c r="BQ12" t="s">
        <v>567</v>
      </c>
      <c r="BR12" t="s">
        <v>513</v>
      </c>
      <c r="BS12" t="s">
        <v>567</v>
      </c>
      <c r="BT12" t="s">
        <v>552</v>
      </c>
      <c r="BU12" t="s">
        <v>706</v>
      </c>
      <c r="BV12" t="s">
        <v>552</v>
      </c>
      <c r="BW12" t="s">
        <v>504</v>
      </c>
      <c r="BX12" t="s">
        <v>507</v>
      </c>
      <c r="BY12" t="s">
        <v>537</v>
      </c>
      <c r="BZ12" t="s">
        <v>507</v>
      </c>
      <c r="CA12" t="s">
        <v>537</v>
      </c>
      <c r="CB12" t="s">
        <v>484</v>
      </c>
      <c r="CC12" t="s">
        <v>713</v>
      </c>
      <c r="CD12" t="s">
        <v>484</v>
      </c>
      <c r="CE12" t="s">
        <v>713</v>
      </c>
    </row>
    <row r="13" spans="1:111" x14ac:dyDescent="0.25">
      <c r="A13" t="s">
        <v>21</v>
      </c>
      <c r="B13" t="s">
        <v>95</v>
      </c>
      <c r="C13" t="s">
        <v>117</v>
      </c>
      <c r="D13" t="s">
        <v>158</v>
      </c>
      <c r="E13" t="s">
        <v>155</v>
      </c>
      <c r="F13" t="s">
        <v>158</v>
      </c>
      <c r="G13" t="s">
        <v>155</v>
      </c>
      <c r="H13" t="s">
        <v>101</v>
      </c>
      <c r="I13" t="s">
        <v>191</v>
      </c>
      <c r="J13" t="s">
        <v>101</v>
      </c>
      <c r="K13" t="s">
        <v>191</v>
      </c>
      <c r="L13" t="s">
        <v>146</v>
      </c>
      <c r="M13" t="s">
        <v>230</v>
      </c>
      <c r="N13" t="s">
        <v>146</v>
      </c>
      <c r="O13" t="s">
        <v>230</v>
      </c>
      <c r="P13" t="s">
        <v>213</v>
      </c>
      <c r="Q13" t="s">
        <v>237</v>
      </c>
      <c r="R13" t="s">
        <v>213</v>
      </c>
      <c r="S13" t="s">
        <v>237</v>
      </c>
      <c r="T13" t="s">
        <v>291</v>
      </c>
      <c r="U13" t="s">
        <v>331</v>
      </c>
      <c r="V13" t="s">
        <v>291</v>
      </c>
      <c r="W13" t="s">
        <v>341</v>
      </c>
      <c r="X13" t="s">
        <v>287</v>
      </c>
      <c r="Y13" t="s">
        <v>352</v>
      </c>
      <c r="Z13" t="s">
        <v>287</v>
      </c>
      <c r="AA13" t="s">
        <v>352</v>
      </c>
      <c r="AB13" t="s">
        <v>366</v>
      </c>
      <c r="AC13" t="s">
        <v>179</v>
      </c>
      <c r="AD13" t="s">
        <v>114</v>
      </c>
      <c r="AE13" t="s">
        <v>179</v>
      </c>
      <c r="AF13" t="s">
        <v>91</v>
      </c>
      <c r="AG13" t="s">
        <v>179</v>
      </c>
      <c r="AH13" t="s">
        <v>91</v>
      </c>
      <c r="AI13" t="s">
        <v>179</v>
      </c>
      <c r="AJ13" t="s">
        <v>217</v>
      </c>
      <c r="AK13" t="s">
        <v>119</v>
      </c>
      <c r="AL13" t="s">
        <v>217</v>
      </c>
      <c r="AM13" t="s">
        <v>119</v>
      </c>
      <c r="AN13" t="s">
        <v>230</v>
      </c>
      <c r="AO13" t="s">
        <v>176</v>
      </c>
      <c r="AP13" t="s">
        <v>251</v>
      </c>
      <c r="AQ13" t="s">
        <v>176</v>
      </c>
      <c r="AR13" t="s">
        <v>170</v>
      </c>
      <c r="AS13" t="s">
        <v>131</v>
      </c>
      <c r="AT13" t="s">
        <v>170</v>
      </c>
      <c r="AU13" t="s">
        <v>131</v>
      </c>
      <c r="AV13" t="s">
        <v>398</v>
      </c>
      <c r="AW13" t="s">
        <v>433</v>
      </c>
      <c r="AX13" t="s">
        <v>398</v>
      </c>
      <c r="AY13" t="s">
        <v>433</v>
      </c>
      <c r="AZ13" t="s">
        <v>471</v>
      </c>
      <c r="BA13" t="s">
        <v>510</v>
      </c>
      <c r="BB13" t="s">
        <v>471</v>
      </c>
      <c r="BC13" t="s">
        <v>510</v>
      </c>
      <c r="BD13" t="s">
        <v>500</v>
      </c>
      <c r="BE13" t="s">
        <v>468</v>
      </c>
      <c r="BF13" t="s">
        <v>500</v>
      </c>
      <c r="BG13" t="s">
        <v>468</v>
      </c>
      <c r="BH13" t="s">
        <v>627</v>
      </c>
      <c r="BI13" t="s">
        <v>633</v>
      </c>
      <c r="BJ13" t="s">
        <v>627</v>
      </c>
      <c r="BK13" t="s">
        <v>633</v>
      </c>
      <c r="BL13" t="s">
        <v>485</v>
      </c>
      <c r="BM13" t="s">
        <v>573</v>
      </c>
      <c r="BN13" t="s">
        <v>485</v>
      </c>
      <c r="BO13" t="s">
        <v>573</v>
      </c>
      <c r="BP13" t="s">
        <v>683</v>
      </c>
      <c r="BQ13" t="s">
        <v>658</v>
      </c>
      <c r="BR13" t="s">
        <v>558</v>
      </c>
      <c r="BS13" t="s">
        <v>658</v>
      </c>
      <c r="BT13" t="s">
        <v>635</v>
      </c>
      <c r="BU13" t="s">
        <v>516</v>
      </c>
      <c r="BV13" t="s">
        <v>635</v>
      </c>
      <c r="BW13" t="s">
        <v>516</v>
      </c>
      <c r="BX13" t="s">
        <v>524</v>
      </c>
      <c r="BY13" t="s">
        <v>564</v>
      </c>
      <c r="BZ13" t="s">
        <v>524</v>
      </c>
      <c r="CA13" t="s">
        <v>581</v>
      </c>
      <c r="CB13" t="s">
        <v>559</v>
      </c>
      <c r="CC13" t="s">
        <v>477</v>
      </c>
      <c r="CD13" t="s">
        <v>559</v>
      </c>
      <c r="CE13" t="s">
        <v>477</v>
      </c>
    </row>
    <row r="14" spans="1:111" x14ac:dyDescent="0.25">
      <c r="A14" t="s">
        <v>22</v>
      </c>
      <c r="B14" t="s">
        <v>96</v>
      </c>
      <c r="C14" t="s">
        <v>118</v>
      </c>
      <c r="D14" t="s">
        <v>176</v>
      </c>
      <c r="E14" t="s">
        <v>117</v>
      </c>
      <c r="F14" t="s">
        <v>176</v>
      </c>
      <c r="G14" t="s">
        <v>117</v>
      </c>
      <c r="H14" t="s">
        <v>131</v>
      </c>
      <c r="I14" t="s">
        <v>213</v>
      </c>
      <c r="J14" t="s">
        <v>131</v>
      </c>
      <c r="K14" t="s">
        <v>213</v>
      </c>
      <c r="L14" t="s">
        <v>232</v>
      </c>
      <c r="M14" t="s">
        <v>252</v>
      </c>
      <c r="N14" t="s">
        <v>232</v>
      </c>
      <c r="O14" t="s">
        <v>252</v>
      </c>
      <c r="P14" t="s">
        <v>268</v>
      </c>
      <c r="Q14" t="s">
        <v>252</v>
      </c>
      <c r="R14" t="s">
        <v>180</v>
      </c>
      <c r="S14" t="s">
        <v>252</v>
      </c>
      <c r="T14" t="s">
        <v>102</v>
      </c>
      <c r="U14" t="s">
        <v>208</v>
      </c>
      <c r="V14" t="s">
        <v>102</v>
      </c>
      <c r="W14" t="s">
        <v>208</v>
      </c>
      <c r="X14" t="s">
        <v>136</v>
      </c>
      <c r="Y14" t="s">
        <v>353</v>
      </c>
      <c r="Z14" t="s">
        <v>136</v>
      </c>
      <c r="AA14" t="s">
        <v>93</v>
      </c>
      <c r="AB14" t="s">
        <v>293</v>
      </c>
      <c r="AC14" t="s">
        <v>93</v>
      </c>
      <c r="AD14" t="s">
        <v>293</v>
      </c>
      <c r="AE14" t="s">
        <v>93</v>
      </c>
      <c r="AF14" t="s">
        <v>252</v>
      </c>
      <c r="AG14" t="s">
        <v>99</v>
      </c>
      <c r="AH14" t="s">
        <v>252</v>
      </c>
      <c r="AI14" t="s">
        <v>99</v>
      </c>
      <c r="AJ14" t="s">
        <v>255</v>
      </c>
      <c r="AK14" t="s">
        <v>179</v>
      </c>
      <c r="AL14" t="s">
        <v>255</v>
      </c>
      <c r="AM14" t="s">
        <v>179</v>
      </c>
      <c r="AN14" t="s">
        <v>250</v>
      </c>
      <c r="AO14" t="s">
        <v>222</v>
      </c>
      <c r="AP14" t="s">
        <v>250</v>
      </c>
      <c r="AQ14" t="s">
        <v>222</v>
      </c>
      <c r="AR14" t="s">
        <v>347</v>
      </c>
      <c r="AS14" t="s">
        <v>222</v>
      </c>
      <c r="AT14" t="s">
        <v>98</v>
      </c>
      <c r="AU14" t="s">
        <v>222</v>
      </c>
      <c r="AV14" t="s">
        <v>399</v>
      </c>
      <c r="AW14" t="s">
        <v>420</v>
      </c>
      <c r="AX14" t="s">
        <v>399</v>
      </c>
      <c r="AY14" t="s">
        <v>420</v>
      </c>
      <c r="AZ14" t="s">
        <v>472</v>
      </c>
      <c r="BA14" t="s">
        <v>470</v>
      </c>
      <c r="BB14" t="s">
        <v>472</v>
      </c>
      <c r="BC14" t="s">
        <v>470</v>
      </c>
      <c r="BD14" t="s">
        <v>513</v>
      </c>
      <c r="BE14" t="s">
        <v>479</v>
      </c>
      <c r="BF14" t="s">
        <v>513</v>
      </c>
      <c r="BG14" t="s">
        <v>479</v>
      </c>
      <c r="BH14" t="s">
        <v>492</v>
      </c>
      <c r="BI14" t="s">
        <v>633</v>
      </c>
      <c r="BJ14" t="s">
        <v>492</v>
      </c>
      <c r="BK14" t="s">
        <v>633</v>
      </c>
      <c r="BL14" t="s">
        <v>635</v>
      </c>
      <c r="BM14" t="s">
        <v>575</v>
      </c>
      <c r="BN14" t="s">
        <v>635</v>
      </c>
      <c r="BO14" t="s">
        <v>575</v>
      </c>
      <c r="BP14" t="s">
        <v>553</v>
      </c>
      <c r="BQ14" t="s">
        <v>693</v>
      </c>
      <c r="BR14" t="s">
        <v>553</v>
      </c>
      <c r="BS14" t="s">
        <v>693</v>
      </c>
      <c r="BT14" t="s">
        <v>559</v>
      </c>
      <c r="BU14" t="s">
        <v>673</v>
      </c>
      <c r="BV14" t="s">
        <v>559</v>
      </c>
      <c r="BW14" t="s">
        <v>667</v>
      </c>
      <c r="BX14" t="s">
        <v>665</v>
      </c>
      <c r="BY14" t="s">
        <v>468</v>
      </c>
      <c r="BZ14" t="s">
        <v>472</v>
      </c>
      <c r="CA14" t="s">
        <v>468</v>
      </c>
      <c r="CB14" t="s">
        <v>501</v>
      </c>
      <c r="CC14" t="s">
        <v>677</v>
      </c>
      <c r="CD14" t="s">
        <v>501</v>
      </c>
      <c r="CE14" t="s">
        <v>677</v>
      </c>
    </row>
    <row r="15" spans="1:111" x14ac:dyDescent="0.25">
      <c r="A15" t="s">
        <v>23</v>
      </c>
      <c r="B15" t="s">
        <v>97</v>
      </c>
      <c r="C15" t="s">
        <v>89</v>
      </c>
      <c r="D15" t="s">
        <v>177</v>
      </c>
      <c r="E15" t="s">
        <v>156</v>
      </c>
      <c r="F15" t="s">
        <v>177</v>
      </c>
      <c r="G15" t="s">
        <v>156</v>
      </c>
      <c r="H15" t="s">
        <v>198</v>
      </c>
      <c r="I15" t="s">
        <v>141</v>
      </c>
      <c r="J15" t="s">
        <v>198</v>
      </c>
      <c r="K15" t="s">
        <v>141</v>
      </c>
      <c r="L15" t="s">
        <v>233</v>
      </c>
      <c r="M15" t="s">
        <v>153</v>
      </c>
      <c r="N15" t="s">
        <v>233</v>
      </c>
      <c r="O15" t="s">
        <v>153</v>
      </c>
      <c r="P15" t="s">
        <v>269</v>
      </c>
      <c r="Q15" t="s">
        <v>287</v>
      </c>
      <c r="R15" t="s">
        <v>269</v>
      </c>
      <c r="S15" t="s">
        <v>287</v>
      </c>
      <c r="T15" t="s">
        <v>323</v>
      </c>
      <c r="U15" t="s">
        <v>322</v>
      </c>
      <c r="V15" t="s">
        <v>130</v>
      </c>
      <c r="W15" t="s">
        <v>322</v>
      </c>
      <c r="X15" t="s">
        <v>94</v>
      </c>
      <c r="Y15" t="s">
        <v>344</v>
      </c>
      <c r="Z15" t="s">
        <v>94</v>
      </c>
      <c r="AA15" t="s">
        <v>168</v>
      </c>
      <c r="AB15" t="s">
        <v>159</v>
      </c>
      <c r="AC15" t="s">
        <v>152</v>
      </c>
      <c r="AD15" t="s">
        <v>159</v>
      </c>
      <c r="AE15" t="s">
        <v>152</v>
      </c>
      <c r="AF15" t="s">
        <v>218</v>
      </c>
      <c r="AG15" t="s">
        <v>152</v>
      </c>
      <c r="AH15" t="s">
        <v>218</v>
      </c>
      <c r="AI15" t="s">
        <v>152</v>
      </c>
      <c r="AJ15" t="s">
        <v>325</v>
      </c>
      <c r="AK15" t="s">
        <v>149</v>
      </c>
      <c r="AL15" t="s">
        <v>325</v>
      </c>
      <c r="AM15" t="s">
        <v>149</v>
      </c>
      <c r="AN15" t="s">
        <v>321</v>
      </c>
      <c r="AO15" t="s">
        <v>186</v>
      </c>
      <c r="AP15" t="s">
        <v>168</v>
      </c>
      <c r="AQ15" t="s">
        <v>186</v>
      </c>
      <c r="AR15" t="s">
        <v>121</v>
      </c>
      <c r="AS15" t="s">
        <v>368</v>
      </c>
      <c r="AT15" t="s">
        <v>121</v>
      </c>
      <c r="AU15" t="s">
        <v>368</v>
      </c>
      <c r="AV15" t="s">
        <v>400</v>
      </c>
      <c r="AW15" t="s">
        <v>434</v>
      </c>
      <c r="AX15" t="s">
        <v>400</v>
      </c>
      <c r="AY15" t="s">
        <v>434</v>
      </c>
      <c r="AZ15" t="s">
        <v>473</v>
      </c>
      <c r="BA15" t="s">
        <v>511</v>
      </c>
      <c r="BB15" t="s">
        <v>473</v>
      </c>
      <c r="BC15" t="s">
        <v>511</v>
      </c>
      <c r="BD15" t="s">
        <v>488</v>
      </c>
      <c r="BE15" t="s">
        <v>488</v>
      </c>
      <c r="BF15" t="s">
        <v>488</v>
      </c>
      <c r="BG15" t="s">
        <v>488</v>
      </c>
      <c r="BH15" t="s">
        <v>628</v>
      </c>
      <c r="BI15" t="s">
        <v>557</v>
      </c>
      <c r="BJ15" t="s">
        <v>628</v>
      </c>
      <c r="BK15" t="s">
        <v>557</v>
      </c>
      <c r="BL15" t="s">
        <v>481</v>
      </c>
      <c r="BM15" t="s">
        <v>490</v>
      </c>
      <c r="BN15" t="s">
        <v>624</v>
      </c>
      <c r="BO15" t="s">
        <v>490</v>
      </c>
      <c r="BP15" t="s">
        <v>470</v>
      </c>
      <c r="BQ15" t="s">
        <v>635</v>
      </c>
      <c r="BR15" t="s">
        <v>470</v>
      </c>
      <c r="BS15" t="s">
        <v>635</v>
      </c>
      <c r="BT15" t="s">
        <v>543</v>
      </c>
      <c r="BU15" t="s">
        <v>541</v>
      </c>
      <c r="BV15" t="s">
        <v>543</v>
      </c>
      <c r="BW15" t="s">
        <v>541</v>
      </c>
      <c r="BX15" t="s">
        <v>627</v>
      </c>
      <c r="BY15" t="s">
        <v>646</v>
      </c>
      <c r="BZ15" t="s">
        <v>627</v>
      </c>
      <c r="CA15" t="s">
        <v>646</v>
      </c>
      <c r="CB15" t="s">
        <v>721</v>
      </c>
      <c r="CC15" t="s">
        <v>544</v>
      </c>
      <c r="CD15" t="s">
        <v>472</v>
      </c>
      <c r="CE15" t="s">
        <v>544</v>
      </c>
    </row>
    <row r="16" spans="1:111" x14ac:dyDescent="0.25">
      <c r="A16" t="s">
        <v>24</v>
      </c>
      <c r="B16" t="s">
        <v>98</v>
      </c>
      <c r="C16" t="s">
        <v>119</v>
      </c>
      <c r="D16" t="s">
        <v>178</v>
      </c>
      <c r="E16" t="s">
        <v>114</v>
      </c>
      <c r="F16" t="s">
        <v>178</v>
      </c>
      <c r="G16" t="s">
        <v>114</v>
      </c>
      <c r="H16" t="s">
        <v>121</v>
      </c>
      <c r="I16" t="s">
        <v>214</v>
      </c>
      <c r="J16" t="s">
        <v>121</v>
      </c>
      <c r="K16" t="s">
        <v>214</v>
      </c>
      <c r="L16" t="s">
        <v>143</v>
      </c>
      <c r="M16" t="s">
        <v>143</v>
      </c>
      <c r="N16" t="s">
        <v>143</v>
      </c>
      <c r="O16" t="s">
        <v>143</v>
      </c>
      <c r="P16" t="s">
        <v>139</v>
      </c>
      <c r="Q16" t="s">
        <v>109</v>
      </c>
      <c r="R16" t="s">
        <v>139</v>
      </c>
      <c r="S16" t="s">
        <v>109</v>
      </c>
      <c r="T16" t="s">
        <v>274</v>
      </c>
      <c r="U16" t="s">
        <v>293</v>
      </c>
      <c r="V16" t="s">
        <v>274</v>
      </c>
      <c r="W16" t="s">
        <v>293</v>
      </c>
      <c r="X16" t="s">
        <v>191</v>
      </c>
      <c r="Y16" t="s">
        <v>254</v>
      </c>
      <c r="Z16" t="s">
        <v>191</v>
      </c>
      <c r="AA16" t="s">
        <v>254</v>
      </c>
      <c r="AB16" t="s">
        <v>333</v>
      </c>
      <c r="AC16" t="s">
        <v>239</v>
      </c>
      <c r="AD16" t="s">
        <v>106</v>
      </c>
      <c r="AE16" t="s">
        <v>239</v>
      </c>
      <c r="AF16" t="s">
        <v>90</v>
      </c>
      <c r="AG16" t="s">
        <v>255</v>
      </c>
      <c r="AH16" t="s">
        <v>90</v>
      </c>
      <c r="AI16" t="s">
        <v>255</v>
      </c>
      <c r="AJ16" t="s">
        <v>120</v>
      </c>
      <c r="AK16" t="s">
        <v>276</v>
      </c>
      <c r="AL16" t="s">
        <v>120</v>
      </c>
      <c r="AM16" t="s">
        <v>276</v>
      </c>
      <c r="AN16" t="s">
        <v>252</v>
      </c>
      <c r="AO16" t="s">
        <v>285</v>
      </c>
      <c r="AP16" t="s">
        <v>252</v>
      </c>
      <c r="AQ16" t="s">
        <v>335</v>
      </c>
      <c r="AR16" t="s">
        <v>290</v>
      </c>
      <c r="AS16" t="s">
        <v>390</v>
      </c>
      <c r="AT16" t="s">
        <v>290</v>
      </c>
      <c r="AU16" t="s">
        <v>390</v>
      </c>
      <c r="AV16" t="s">
        <v>401</v>
      </c>
      <c r="AW16" t="s">
        <v>435</v>
      </c>
      <c r="AX16" t="s">
        <v>459</v>
      </c>
      <c r="AY16" t="s">
        <v>435</v>
      </c>
      <c r="AZ16" t="s">
        <v>474</v>
      </c>
      <c r="BA16" t="s">
        <v>512</v>
      </c>
      <c r="BB16" t="s">
        <v>474</v>
      </c>
      <c r="BC16" t="s">
        <v>512</v>
      </c>
      <c r="BD16" t="s">
        <v>488</v>
      </c>
      <c r="BE16" t="s">
        <v>566</v>
      </c>
      <c r="BF16" t="s">
        <v>488</v>
      </c>
      <c r="BG16" t="s">
        <v>566</v>
      </c>
      <c r="BH16" t="s">
        <v>541</v>
      </c>
      <c r="BI16" t="s">
        <v>576</v>
      </c>
      <c r="BJ16" t="s">
        <v>541</v>
      </c>
      <c r="BK16" t="s">
        <v>576</v>
      </c>
      <c r="BL16" t="s">
        <v>497</v>
      </c>
      <c r="BM16" t="s">
        <v>651</v>
      </c>
      <c r="BN16" t="s">
        <v>497</v>
      </c>
      <c r="BO16" t="s">
        <v>651</v>
      </c>
      <c r="BP16" t="s">
        <v>505</v>
      </c>
      <c r="BQ16" t="s">
        <v>583</v>
      </c>
      <c r="BR16" t="s">
        <v>505</v>
      </c>
      <c r="BS16" t="s">
        <v>583</v>
      </c>
      <c r="BT16" t="s">
        <v>703</v>
      </c>
      <c r="BU16" t="s">
        <v>583</v>
      </c>
      <c r="BV16" t="s">
        <v>585</v>
      </c>
      <c r="BW16" t="s">
        <v>583</v>
      </c>
      <c r="BX16" t="s">
        <v>630</v>
      </c>
      <c r="BY16" t="s">
        <v>518</v>
      </c>
      <c r="BZ16" t="s">
        <v>630</v>
      </c>
      <c r="CA16" t="s">
        <v>518</v>
      </c>
      <c r="CB16" t="s">
        <v>676</v>
      </c>
      <c r="CC16" t="s">
        <v>501</v>
      </c>
      <c r="CD16" t="s">
        <v>676</v>
      </c>
      <c r="CE16" t="s">
        <v>501</v>
      </c>
    </row>
    <row r="17" spans="1:83" x14ac:dyDescent="0.25">
      <c r="A17" t="s">
        <v>25</v>
      </c>
      <c r="B17" t="s">
        <v>99</v>
      </c>
      <c r="C17" t="s">
        <v>106</v>
      </c>
      <c r="D17" t="s">
        <v>179</v>
      </c>
      <c r="E17" t="s">
        <v>90</v>
      </c>
      <c r="F17" t="s">
        <v>179</v>
      </c>
      <c r="G17" t="s">
        <v>90</v>
      </c>
      <c r="H17" t="s">
        <v>199</v>
      </c>
      <c r="I17" t="s">
        <v>213</v>
      </c>
      <c r="J17" t="s">
        <v>199</v>
      </c>
      <c r="K17" t="s">
        <v>213</v>
      </c>
      <c r="L17" t="s">
        <v>105</v>
      </c>
      <c r="M17" t="s">
        <v>207</v>
      </c>
      <c r="N17" t="s">
        <v>105</v>
      </c>
      <c r="O17" t="s">
        <v>207</v>
      </c>
      <c r="P17" t="s">
        <v>181</v>
      </c>
      <c r="Q17" t="s">
        <v>229</v>
      </c>
      <c r="R17" t="s">
        <v>181</v>
      </c>
      <c r="S17" t="s">
        <v>229</v>
      </c>
      <c r="T17" t="s">
        <v>174</v>
      </c>
      <c r="U17" t="s">
        <v>238</v>
      </c>
      <c r="V17" t="s">
        <v>174</v>
      </c>
      <c r="W17" t="s">
        <v>238</v>
      </c>
      <c r="X17" t="s">
        <v>212</v>
      </c>
      <c r="Y17" t="s">
        <v>279</v>
      </c>
      <c r="Z17" t="s">
        <v>212</v>
      </c>
      <c r="AA17" t="s">
        <v>359</v>
      </c>
      <c r="AB17" t="s">
        <v>192</v>
      </c>
      <c r="AC17" t="s">
        <v>134</v>
      </c>
      <c r="AD17" t="s">
        <v>192</v>
      </c>
      <c r="AE17" t="s">
        <v>134</v>
      </c>
      <c r="AF17" t="s">
        <v>333</v>
      </c>
      <c r="AG17" t="s">
        <v>134</v>
      </c>
      <c r="AH17" t="s">
        <v>114</v>
      </c>
      <c r="AI17" t="s">
        <v>134</v>
      </c>
      <c r="AJ17" t="s">
        <v>112</v>
      </c>
      <c r="AK17" t="s">
        <v>130</v>
      </c>
      <c r="AL17" t="s">
        <v>112</v>
      </c>
      <c r="AM17" t="s">
        <v>130</v>
      </c>
      <c r="AN17" t="s">
        <v>160</v>
      </c>
      <c r="AO17" t="s">
        <v>87</v>
      </c>
      <c r="AP17" t="s">
        <v>160</v>
      </c>
      <c r="AQ17" t="s">
        <v>87</v>
      </c>
      <c r="AR17" t="s">
        <v>213</v>
      </c>
      <c r="AS17" t="s">
        <v>225</v>
      </c>
      <c r="AT17" t="s">
        <v>213</v>
      </c>
      <c r="AU17" t="s">
        <v>225</v>
      </c>
      <c r="AV17" t="s">
        <v>402</v>
      </c>
      <c r="AW17" t="s">
        <v>436</v>
      </c>
      <c r="AX17" t="s">
        <v>402</v>
      </c>
      <c r="AY17" t="s">
        <v>436</v>
      </c>
      <c r="AZ17" t="s">
        <v>475</v>
      </c>
      <c r="BA17" t="s">
        <v>509</v>
      </c>
      <c r="BB17" t="s">
        <v>475</v>
      </c>
      <c r="BC17" t="s">
        <v>509</v>
      </c>
      <c r="BD17" t="s">
        <v>482</v>
      </c>
      <c r="BE17" t="s">
        <v>500</v>
      </c>
      <c r="BF17" t="s">
        <v>580</v>
      </c>
      <c r="BG17" t="s">
        <v>500</v>
      </c>
      <c r="BH17" t="s">
        <v>629</v>
      </c>
      <c r="BI17" t="s">
        <v>642</v>
      </c>
      <c r="BJ17" t="s">
        <v>629</v>
      </c>
      <c r="BK17" t="s">
        <v>642</v>
      </c>
      <c r="BL17" t="s">
        <v>659</v>
      </c>
      <c r="BM17" t="s">
        <v>567</v>
      </c>
      <c r="BN17" t="s">
        <v>659</v>
      </c>
      <c r="BO17" t="s">
        <v>567</v>
      </c>
      <c r="BP17" t="s">
        <v>684</v>
      </c>
      <c r="BQ17" t="s">
        <v>694</v>
      </c>
      <c r="BR17" t="s">
        <v>684</v>
      </c>
      <c r="BS17" t="s">
        <v>579</v>
      </c>
      <c r="BT17" t="s">
        <v>466</v>
      </c>
      <c r="BU17" t="s">
        <v>707</v>
      </c>
      <c r="BV17" t="s">
        <v>466</v>
      </c>
      <c r="BW17" t="s">
        <v>707</v>
      </c>
      <c r="BX17" t="s">
        <v>635</v>
      </c>
      <c r="BY17" t="s">
        <v>707</v>
      </c>
      <c r="BZ17" t="s">
        <v>635</v>
      </c>
      <c r="CA17" t="s">
        <v>707</v>
      </c>
      <c r="CB17" t="s">
        <v>553</v>
      </c>
      <c r="CC17" t="s">
        <v>707</v>
      </c>
      <c r="CD17" t="s">
        <v>553</v>
      </c>
      <c r="CE17" t="s">
        <v>707</v>
      </c>
    </row>
    <row r="18" spans="1:83" x14ac:dyDescent="0.25">
      <c r="A18" t="s">
        <v>26</v>
      </c>
      <c r="B18" t="s">
        <v>100</v>
      </c>
      <c r="C18" t="s">
        <v>120</v>
      </c>
      <c r="D18" t="s">
        <v>180</v>
      </c>
      <c r="E18" t="s">
        <v>157</v>
      </c>
      <c r="F18" t="s">
        <v>180</v>
      </c>
      <c r="G18" t="s">
        <v>157</v>
      </c>
      <c r="H18" t="s">
        <v>143</v>
      </c>
      <c r="I18" t="s">
        <v>215</v>
      </c>
      <c r="J18" t="s">
        <v>143</v>
      </c>
      <c r="K18" t="s">
        <v>215</v>
      </c>
      <c r="L18" t="s">
        <v>234</v>
      </c>
      <c r="M18" t="s">
        <v>253</v>
      </c>
      <c r="N18" t="s">
        <v>234</v>
      </c>
      <c r="O18" t="s">
        <v>262</v>
      </c>
      <c r="P18" t="s">
        <v>218</v>
      </c>
      <c r="Q18" t="s">
        <v>197</v>
      </c>
      <c r="R18" t="s">
        <v>218</v>
      </c>
      <c r="S18" t="s">
        <v>197</v>
      </c>
      <c r="T18" t="s">
        <v>274</v>
      </c>
      <c r="U18" t="s">
        <v>239</v>
      </c>
      <c r="V18" t="s">
        <v>274</v>
      </c>
      <c r="W18" t="s">
        <v>239</v>
      </c>
      <c r="X18" t="s">
        <v>248</v>
      </c>
      <c r="Y18" t="s">
        <v>248</v>
      </c>
      <c r="Z18" t="s">
        <v>248</v>
      </c>
      <c r="AA18" t="s">
        <v>248</v>
      </c>
      <c r="AB18" t="s">
        <v>208</v>
      </c>
      <c r="AC18" t="s">
        <v>334</v>
      </c>
      <c r="AD18" t="s">
        <v>190</v>
      </c>
      <c r="AE18" t="s">
        <v>358</v>
      </c>
      <c r="AF18" t="s">
        <v>170</v>
      </c>
      <c r="AG18" t="s">
        <v>373</v>
      </c>
      <c r="AH18" t="s">
        <v>170</v>
      </c>
      <c r="AI18" t="s">
        <v>373</v>
      </c>
      <c r="AJ18" t="s">
        <v>91</v>
      </c>
      <c r="AK18" t="s">
        <v>373</v>
      </c>
      <c r="AL18" t="s">
        <v>91</v>
      </c>
      <c r="AM18" t="s">
        <v>373</v>
      </c>
      <c r="AN18" t="s">
        <v>213</v>
      </c>
      <c r="AO18" t="s">
        <v>361</v>
      </c>
      <c r="AP18" t="s">
        <v>213</v>
      </c>
      <c r="AQ18" t="s">
        <v>361</v>
      </c>
      <c r="AR18" t="s">
        <v>231</v>
      </c>
      <c r="AS18" t="s">
        <v>337</v>
      </c>
      <c r="AT18" t="s">
        <v>231</v>
      </c>
      <c r="AU18" t="s">
        <v>337</v>
      </c>
      <c r="AV18" t="s">
        <v>403</v>
      </c>
      <c r="AW18" t="s">
        <v>437</v>
      </c>
      <c r="AX18" t="s">
        <v>403</v>
      </c>
      <c r="AY18" t="s">
        <v>437</v>
      </c>
      <c r="AZ18" t="s">
        <v>476</v>
      </c>
      <c r="BA18" t="s">
        <v>513</v>
      </c>
      <c r="BB18" t="s">
        <v>535</v>
      </c>
      <c r="BC18" t="s">
        <v>513</v>
      </c>
      <c r="BD18" t="s">
        <v>528</v>
      </c>
      <c r="BE18" t="s">
        <v>513</v>
      </c>
      <c r="BF18" t="s">
        <v>528</v>
      </c>
      <c r="BG18" t="s">
        <v>513</v>
      </c>
      <c r="BH18" t="s">
        <v>630</v>
      </c>
      <c r="BI18" t="s">
        <v>508</v>
      </c>
      <c r="BJ18" t="s">
        <v>630</v>
      </c>
      <c r="BK18" t="s">
        <v>508</v>
      </c>
      <c r="BL18" t="s">
        <v>660</v>
      </c>
      <c r="BM18" t="s">
        <v>491</v>
      </c>
      <c r="BN18" t="s">
        <v>493</v>
      </c>
      <c r="BO18" t="s">
        <v>491</v>
      </c>
      <c r="BP18" t="s">
        <v>633</v>
      </c>
      <c r="BQ18" t="s">
        <v>573</v>
      </c>
      <c r="BR18" t="s">
        <v>633</v>
      </c>
      <c r="BS18" t="s">
        <v>573</v>
      </c>
      <c r="BT18" t="s">
        <v>509</v>
      </c>
      <c r="BU18" t="s">
        <v>634</v>
      </c>
      <c r="BV18" t="s">
        <v>509</v>
      </c>
      <c r="BW18" t="s">
        <v>634</v>
      </c>
      <c r="BX18" t="s">
        <v>693</v>
      </c>
      <c r="BY18" t="s">
        <v>526</v>
      </c>
      <c r="BZ18" t="s">
        <v>693</v>
      </c>
      <c r="CA18" t="s">
        <v>654</v>
      </c>
      <c r="CB18" t="s">
        <v>480</v>
      </c>
      <c r="CC18" t="s">
        <v>698</v>
      </c>
      <c r="CD18" t="s">
        <v>585</v>
      </c>
      <c r="CE18" t="s">
        <v>698</v>
      </c>
    </row>
    <row r="19" spans="1:83" x14ac:dyDescent="0.25">
      <c r="A19" t="s">
        <v>27</v>
      </c>
      <c r="B19" t="s">
        <v>101</v>
      </c>
      <c r="C19" t="s">
        <v>121</v>
      </c>
      <c r="D19" t="s">
        <v>132</v>
      </c>
      <c r="E19" t="s">
        <v>90</v>
      </c>
      <c r="F19" t="s">
        <v>132</v>
      </c>
      <c r="G19" t="s">
        <v>90</v>
      </c>
      <c r="H19" t="s">
        <v>109</v>
      </c>
      <c r="I19" t="s">
        <v>139</v>
      </c>
      <c r="J19" t="s">
        <v>109</v>
      </c>
      <c r="K19" t="s">
        <v>139</v>
      </c>
      <c r="L19" t="s">
        <v>235</v>
      </c>
      <c r="M19" t="s">
        <v>254</v>
      </c>
      <c r="N19" t="s">
        <v>235</v>
      </c>
      <c r="O19" t="s">
        <v>254</v>
      </c>
      <c r="P19" t="s">
        <v>270</v>
      </c>
      <c r="Q19" t="s">
        <v>229</v>
      </c>
      <c r="R19" t="s">
        <v>270</v>
      </c>
      <c r="S19" t="s">
        <v>229</v>
      </c>
      <c r="T19" t="s">
        <v>287</v>
      </c>
      <c r="U19" t="s">
        <v>288</v>
      </c>
      <c r="V19" t="s">
        <v>287</v>
      </c>
      <c r="W19" t="s">
        <v>288</v>
      </c>
      <c r="X19" t="s">
        <v>332</v>
      </c>
      <c r="Y19" t="s">
        <v>264</v>
      </c>
      <c r="Z19" t="s">
        <v>123</v>
      </c>
      <c r="AA19" t="s">
        <v>222</v>
      </c>
      <c r="AB19" t="s">
        <v>367</v>
      </c>
      <c r="AC19" t="s">
        <v>114</v>
      </c>
      <c r="AD19" t="s">
        <v>367</v>
      </c>
      <c r="AE19" t="s">
        <v>114</v>
      </c>
      <c r="AF19" t="s">
        <v>112</v>
      </c>
      <c r="AG19" t="s">
        <v>114</v>
      </c>
      <c r="AH19" t="s">
        <v>112</v>
      </c>
      <c r="AI19" t="s">
        <v>114</v>
      </c>
      <c r="AJ19" t="s">
        <v>139</v>
      </c>
      <c r="AK19" t="s">
        <v>106</v>
      </c>
      <c r="AL19" t="s">
        <v>139</v>
      </c>
      <c r="AM19" t="s">
        <v>106</v>
      </c>
      <c r="AN19" t="s">
        <v>173</v>
      </c>
      <c r="AO19" t="s">
        <v>336</v>
      </c>
      <c r="AP19" t="s">
        <v>173</v>
      </c>
      <c r="AQ19" t="s">
        <v>336</v>
      </c>
      <c r="AR19" t="s">
        <v>354</v>
      </c>
      <c r="AS19" t="s">
        <v>159</v>
      </c>
      <c r="AT19" t="s">
        <v>354</v>
      </c>
      <c r="AU19" t="s">
        <v>159</v>
      </c>
      <c r="AV19" t="s">
        <v>404</v>
      </c>
      <c r="AW19" t="s">
        <v>438</v>
      </c>
      <c r="AX19" t="s">
        <v>460</v>
      </c>
      <c r="AY19" t="s">
        <v>438</v>
      </c>
      <c r="AZ19" t="s">
        <v>477</v>
      </c>
      <c r="BA19" t="s">
        <v>469</v>
      </c>
      <c r="BB19" t="s">
        <v>477</v>
      </c>
      <c r="BC19" t="s">
        <v>469</v>
      </c>
      <c r="BD19" t="s">
        <v>536</v>
      </c>
      <c r="BE19" t="s">
        <v>469</v>
      </c>
      <c r="BF19" t="s">
        <v>536</v>
      </c>
      <c r="BG19" t="s">
        <v>469</v>
      </c>
      <c r="BH19" t="s">
        <v>558</v>
      </c>
      <c r="BI19" t="s">
        <v>643</v>
      </c>
      <c r="BJ19" t="s">
        <v>558</v>
      </c>
      <c r="BK19" t="s">
        <v>643</v>
      </c>
      <c r="BL19" t="s">
        <v>661</v>
      </c>
      <c r="BM19" t="s">
        <v>475</v>
      </c>
      <c r="BN19" t="s">
        <v>560</v>
      </c>
      <c r="BO19" t="s">
        <v>475</v>
      </c>
      <c r="BP19" t="s">
        <v>685</v>
      </c>
      <c r="BQ19" t="s">
        <v>695</v>
      </c>
      <c r="BR19" t="s">
        <v>699</v>
      </c>
      <c r="BS19" t="s">
        <v>684</v>
      </c>
      <c r="BT19" t="s">
        <v>529</v>
      </c>
      <c r="BU19" t="s">
        <v>517</v>
      </c>
      <c r="BV19" t="s">
        <v>529</v>
      </c>
      <c r="BW19" t="s">
        <v>517</v>
      </c>
      <c r="BX19" t="s">
        <v>668</v>
      </c>
      <c r="BY19" t="s">
        <v>709</v>
      </c>
      <c r="BZ19" t="s">
        <v>668</v>
      </c>
      <c r="CA19" t="s">
        <v>709</v>
      </c>
      <c r="CB19" t="s">
        <v>684</v>
      </c>
      <c r="CC19" t="s">
        <v>709</v>
      </c>
      <c r="CD19" t="s">
        <v>684</v>
      </c>
      <c r="CE19" t="s">
        <v>709</v>
      </c>
    </row>
    <row r="20" spans="1:83" x14ac:dyDescent="0.25">
      <c r="A20" t="s">
        <v>28</v>
      </c>
      <c r="B20" t="s">
        <v>102</v>
      </c>
      <c r="C20" t="s">
        <v>122</v>
      </c>
      <c r="D20" t="s">
        <v>181</v>
      </c>
      <c r="E20" t="s">
        <v>133</v>
      </c>
      <c r="F20" t="s">
        <v>181</v>
      </c>
      <c r="G20" t="s">
        <v>133</v>
      </c>
      <c r="H20" t="s">
        <v>108</v>
      </c>
      <c r="I20" t="s">
        <v>216</v>
      </c>
      <c r="J20" t="s">
        <v>108</v>
      </c>
      <c r="K20" t="s">
        <v>216</v>
      </c>
      <c r="L20" t="s">
        <v>236</v>
      </c>
      <c r="M20" t="s">
        <v>244</v>
      </c>
      <c r="N20" t="s">
        <v>261</v>
      </c>
      <c r="O20" t="s">
        <v>103</v>
      </c>
      <c r="P20" t="s">
        <v>271</v>
      </c>
      <c r="Q20" t="s">
        <v>223</v>
      </c>
      <c r="R20" t="s">
        <v>92</v>
      </c>
      <c r="S20" t="s">
        <v>223</v>
      </c>
      <c r="T20" t="s">
        <v>212</v>
      </c>
      <c r="U20" t="s">
        <v>254</v>
      </c>
      <c r="V20" t="s">
        <v>212</v>
      </c>
      <c r="W20" t="s">
        <v>254</v>
      </c>
      <c r="X20" t="s">
        <v>321</v>
      </c>
      <c r="Y20" t="s">
        <v>354</v>
      </c>
      <c r="Z20" t="s">
        <v>129</v>
      </c>
      <c r="AA20" t="s">
        <v>354</v>
      </c>
      <c r="AB20" t="s">
        <v>234</v>
      </c>
      <c r="AC20" t="s">
        <v>257</v>
      </c>
      <c r="AD20" t="s">
        <v>234</v>
      </c>
      <c r="AE20" t="s">
        <v>95</v>
      </c>
      <c r="AF20" t="s">
        <v>276</v>
      </c>
      <c r="AG20" t="s">
        <v>251</v>
      </c>
      <c r="AH20" t="s">
        <v>276</v>
      </c>
      <c r="AI20" t="s">
        <v>251</v>
      </c>
      <c r="AJ20" t="s">
        <v>372</v>
      </c>
      <c r="AK20" t="s">
        <v>126</v>
      </c>
      <c r="AL20" t="s">
        <v>136</v>
      </c>
      <c r="AM20" t="s">
        <v>126</v>
      </c>
      <c r="AN20" t="s">
        <v>182</v>
      </c>
      <c r="AO20" t="s">
        <v>181</v>
      </c>
      <c r="AP20" t="s">
        <v>182</v>
      </c>
      <c r="AQ20" t="s">
        <v>181</v>
      </c>
      <c r="AR20" t="s">
        <v>191</v>
      </c>
      <c r="AS20" t="s">
        <v>89</v>
      </c>
      <c r="AT20" t="s">
        <v>191</v>
      </c>
      <c r="AU20" t="s">
        <v>89</v>
      </c>
      <c r="AV20" t="s">
        <v>405</v>
      </c>
      <c r="AW20" t="s">
        <v>439</v>
      </c>
      <c r="AX20" t="s">
        <v>433</v>
      </c>
      <c r="AY20" t="s">
        <v>439</v>
      </c>
      <c r="AZ20" t="s">
        <v>478</v>
      </c>
      <c r="BA20" t="s">
        <v>514</v>
      </c>
      <c r="BB20" t="s">
        <v>478</v>
      </c>
      <c r="BC20" t="s">
        <v>514</v>
      </c>
      <c r="BD20" t="s">
        <v>524</v>
      </c>
      <c r="BE20" t="s">
        <v>554</v>
      </c>
      <c r="BF20" t="s">
        <v>524</v>
      </c>
      <c r="BG20" t="s">
        <v>554</v>
      </c>
      <c r="BH20" t="s">
        <v>554</v>
      </c>
      <c r="BI20" t="s">
        <v>641</v>
      </c>
      <c r="BJ20" t="s">
        <v>554</v>
      </c>
      <c r="BK20" t="s">
        <v>641</v>
      </c>
      <c r="BL20" t="s">
        <v>494</v>
      </c>
      <c r="BM20" t="s">
        <v>485</v>
      </c>
      <c r="BN20" t="s">
        <v>494</v>
      </c>
      <c r="BO20" t="s">
        <v>485</v>
      </c>
      <c r="BP20" t="s">
        <v>686</v>
      </c>
      <c r="BQ20" t="s">
        <v>695</v>
      </c>
      <c r="BR20" t="s">
        <v>696</v>
      </c>
      <c r="BS20" t="s">
        <v>528</v>
      </c>
      <c r="BT20" t="s">
        <v>489</v>
      </c>
      <c r="BU20" t="s">
        <v>489</v>
      </c>
      <c r="BV20" t="s">
        <v>489</v>
      </c>
      <c r="BW20" t="s">
        <v>489</v>
      </c>
      <c r="BX20" t="s">
        <v>515</v>
      </c>
      <c r="BY20" t="s">
        <v>492</v>
      </c>
      <c r="BZ20" t="s">
        <v>515</v>
      </c>
      <c r="CA20" t="s">
        <v>492</v>
      </c>
      <c r="CB20" t="s">
        <v>524</v>
      </c>
      <c r="CC20" t="s">
        <v>561</v>
      </c>
      <c r="CD20" t="s">
        <v>524</v>
      </c>
      <c r="CE20" t="s">
        <v>561</v>
      </c>
    </row>
    <row r="21" spans="1:83" x14ac:dyDescent="0.25">
      <c r="A21" t="s">
        <v>29</v>
      </c>
      <c r="B21" t="s">
        <v>89</v>
      </c>
      <c r="C21" t="s">
        <v>123</v>
      </c>
      <c r="D21" t="s">
        <v>182</v>
      </c>
      <c r="E21" t="s">
        <v>158</v>
      </c>
      <c r="F21" t="s">
        <v>182</v>
      </c>
      <c r="G21" t="s">
        <v>158</v>
      </c>
      <c r="H21" t="s">
        <v>200</v>
      </c>
      <c r="I21" t="s">
        <v>101</v>
      </c>
      <c r="J21" t="s">
        <v>200</v>
      </c>
      <c r="K21" t="s">
        <v>101</v>
      </c>
      <c r="L21" t="s">
        <v>237</v>
      </c>
      <c r="M21" t="s">
        <v>232</v>
      </c>
      <c r="N21" t="s">
        <v>237</v>
      </c>
      <c r="O21" t="s">
        <v>232</v>
      </c>
      <c r="P21" t="s">
        <v>272</v>
      </c>
      <c r="Q21" t="s">
        <v>223</v>
      </c>
      <c r="R21" t="s">
        <v>225</v>
      </c>
      <c r="S21" t="s">
        <v>223</v>
      </c>
      <c r="T21" t="s">
        <v>213</v>
      </c>
      <c r="U21" t="s">
        <v>254</v>
      </c>
      <c r="V21" t="s">
        <v>213</v>
      </c>
      <c r="W21" t="s">
        <v>254</v>
      </c>
      <c r="X21" t="s">
        <v>200</v>
      </c>
      <c r="Y21" t="s">
        <v>261</v>
      </c>
      <c r="Z21" t="s">
        <v>200</v>
      </c>
      <c r="AA21" t="s">
        <v>261</v>
      </c>
      <c r="AB21" t="s">
        <v>334</v>
      </c>
      <c r="AC21" t="s">
        <v>208</v>
      </c>
      <c r="AD21" t="s">
        <v>262</v>
      </c>
      <c r="AE21" t="s">
        <v>247</v>
      </c>
      <c r="AF21" t="s">
        <v>212</v>
      </c>
      <c r="AG21" t="s">
        <v>106</v>
      </c>
      <c r="AH21" t="s">
        <v>212</v>
      </c>
      <c r="AI21" t="s">
        <v>106</v>
      </c>
      <c r="AJ21" t="s">
        <v>255</v>
      </c>
      <c r="AK21" t="s">
        <v>113</v>
      </c>
      <c r="AL21" t="s">
        <v>255</v>
      </c>
      <c r="AM21" t="s">
        <v>113</v>
      </c>
      <c r="AN21" t="s">
        <v>269</v>
      </c>
      <c r="AO21" t="s">
        <v>113</v>
      </c>
      <c r="AP21" t="s">
        <v>292</v>
      </c>
      <c r="AQ21" t="s">
        <v>113</v>
      </c>
      <c r="AR21" t="s">
        <v>388</v>
      </c>
      <c r="AS21" t="s">
        <v>89</v>
      </c>
      <c r="AT21" t="s">
        <v>388</v>
      </c>
      <c r="AU21" t="s">
        <v>89</v>
      </c>
      <c r="AV21" t="s">
        <v>406</v>
      </c>
      <c r="AW21" t="s">
        <v>440</v>
      </c>
      <c r="AX21" t="s">
        <v>406</v>
      </c>
      <c r="AY21" t="s">
        <v>440</v>
      </c>
      <c r="AZ21" t="s">
        <v>479</v>
      </c>
      <c r="BA21" t="s">
        <v>497</v>
      </c>
      <c r="BB21" t="s">
        <v>479</v>
      </c>
      <c r="BC21" t="s">
        <v>497</v>
      </c>
      <c r="BD21" t="s">
        <v>545</v>
      </c>
      <c r="BE21" t="s">
        <v>475</v>
      </c>
      <c r="BF21" t="s">
        <v>545</v>
      </c>
      <c r="BG21" t="s">
        <v>475</v>
      </c>
      <c r="BH21" t="s">
        <v>483</v>
      </c>
      <c r="BI21" t="s">
        <v>496</v>
      </c>
      <c r="BJ21" t="s">
        <v>483</v>
      </c>
      <c r="BK21" t="s">
        <v>496</v>
      </c>
      <c r="BL21" t="s">
        <v>662</v>
      </c>
      <c r="BM21" t="s">
        <v>542</v>
      </c>
      <c r="BN21" t="s">
        <v>667</v>
      </c>
      <c r="BO21" t="s">
        <v>681</v>
      </c>
      <c r="BP21" t="s">
        <v>646</v>
      </c>
      <c r="BQ21" t="s">
        <v>681</v>
      </c>
      <c r="BR21" t="s">
        <v>646</v>
      </c>
      <c r="BS21" t="s">
        <v>681</v>
      </c>
      <c r="BT21" t="s">
        <v>625</v>
      </c>
      <c r="BU21" t="s">
        <v>679</v>
      </c>
      <c r="BV21" t="s">
        <v>625</v>
      </c>
      <c r="BW21" t="s">
        <v>679</v>
      </c>
      <c r="BX21" t="s">
        <v>714</v>
      </c>
      <c r="BY21" t="s">
        <v>681</v>
      </c>
      <c r="BZ21" t="s">
        <v>463</v>
      </c>
      <c r="CA21" t="s">
        <v>681</v>
      </c>
      <c r="CB21" t="s">
        <v>503</v>
      </c>
      <c r="CC21" t="s">
        <v>681</v>
      </c>
      <c r="CD21" t="s">
        <v>503</v>
      </c>
      <c r="CE21" t="s">
        <v>681</v>
      </c>
    </row>
    <row r="22" spans="1:83" x14ac:dyDescent="0.25">
      <c r="A22" t="s">
        <v>30</v>
      </c>
      <c r="B22" t="s">
        <v>103</v>
      </c>
      <c r="C22" t="s">
        <v>124</v>
      </c>
      <c r="D22" t="s">
        <v>160</v>
      </c>
      <c r="E22" t="s">
        <v>159</v>
      </c>
      <c r="F22" t="s">
        <v>160</v>
      </c>
      <c r="G22" t="s">
        <v>159</v>
      </c>
      <c r="H22" t="s">
        <v>201</v>
      </c>
      <c r="I22" t="s">
        <v>217</v>
      </c>
      <c r="J22" t="s">
        <v>201</v>
      </c>
      <c r="K22" t="s">
        <v>217</v>
      </c>
      <c r="L22" t="s">
        <v>198</v>
      </c>
      <c r="M22" t="s">
        <v>255</v>
      </c>
      <c r="N22" t="s">
        <v>198</v>
      </c>
      <c r="O22" t="s">
        <v>255</v>
      </c>
      <c r="P22" t="s">
        <v>273</v>
      </c>
      <c r="Q22" t="s">
        <v>288</v>
      </c>
      <c r="R22" t="s">
        <v>273</v>
      </c>
      <c r="S22" t="s">
        <v>288</v>
      </c>
      <c r="T22" t="s">
        <v>250</v>
      </c>
      <c r="U22" t="s">
        <v>332</v>
      </c>
      <c r="V22" t="s">
        <v>250</v>
      </c>
      <c r="W22" t="s">
        <v>127</v>
      </c>
      <c r="X22" t="s">
        <v>344</v>
      </c>
      <c r="Y22" t="s">
        <v>95</v>
      </c>
      <c r="Z22" t="s">
        <v>95</v>
      </c>
      <c r="AA22" t="s">
        <v>95</v>
      </c>
      <c r="AB22" t="s">
        <v>186</v>
      </c>
      <c r="AC22" t="s">
        <v>95</v>
      </c>
      <c r="AD22" t="s">
        <v>186</v>
      </c>
      <c r="AE22" t="s">
        <v>95</v>
      </c>
      <c r="AF22" t="s">
        <v>172</v>
      </c>
      <c r="AG22" t="s">
        <v>359</v>
      </c>
      <c r="AH22" t="s">
        <v>172</v>
      </c>
      <c r="AI22" t="s">
        <v>359</v>
      </c>
      <c r="AJ22" t="s">
        <v>205</v>
      </c>
      <c r="AK22" t="s">
        <v>359</v>
      </c>
      <c r="AL22" t="s">
        <v>205</v>
      </c>
      <c r="AM22" t="s">
        <v>359</v>
      </c>
      <c r="AN22" t="s">
        <v>244</v>
      </c>
      <c r="AO22" t="s">
        <v>121</v>
      </c>
      <c r="AP22" t="s">
        <v>244</v>
      </c>
      <c r="AQ22" t="s">
        <v>121</v>
      </c>
      <c r="AR22" t="s">
        <v>153</v>
      </c>
      <c r="AS22" t="s">
        <v>249</v>
      </c>
      <c r="AT22" t="s">
        <v>153</v>
      </c>
      <c r="AU22" t="s">
        <v>249</v>
      </c>
      <c r="AV22" t="s">
        <v>407</v>
      </c>
      <c r="AW22" t="s">
        <v>441</v>
      </c>
      <c r="AX22" t="s">
        <v>407</v>
      </c>
      <c r="AY22" t="s">
        <v>441</v>
      </c>
      <c r="AZ22" t="s">
        <v>480</v>
      </c>
      <c r="BA22" t="s">
        <v>515</v>
      </c>
      <c r="BB22" t="s">
        <v>536</v>
      </c>
      <c r="BC22" t="s">
        <v>515</v>
      </c>
      <c r="BD22" t="s">
        <v>515</v>
      </c>
      <c r="BE22" t="s">
        <v>524</v>
      </c>
      <c r="BF22" t="s">
        <v>515</v>
      </c>
      <c r="BG22" t="s">
        <v>524</v>
      </c>
      <c r="BH22" t="s">
        <v>473</v>
      </c>
      <c r="BI22" t="s">
        <v>575</v>
      </c>
      <c r="BJ22" t="s">
        <v>473</v>
      </c>
      <c r="BK22" t="s">
        <v>575</v>
      </c>
      <c r="BL22" t="s">
        <v>575</v>
      </c>
      <c r="BM22" t="s">
        <v>625</v>
      </c>
      <c r="BN22" t="s">
        <v>575</v>
      </c>
      <c r="BO22" t="s">
        <v>625</v>
      </c>
      <c r="BP22" t="s">
        <v>687</v>
      </c>
      <c r="BQ22" t="s">
        <v>673</v>
      </c>
      <c r="BR22" t="s">
        <v>463</v>
      </c>
      <c r="BS22" t="s">
        <v>632</v>
      </c>
      <c r="BT22" t="s">
        <v>675</v>
      </c>
      <c r="BU22" t="s">
        <v>568</v>
      </c>
      <c r="BV22" t="s">
        <v>675</v>
      </c>
      <c r="BW22" t="s">
        <v>568</v>
      </c>
      <c r="BX22" t="s">
        <v>715</v>
      </c>
      <c r="BY22" t="s">
        <v>473</v>
      </c>
      <c r="BZ22" t="s">
        <v>715</v>
      </c>
      <c r="CA22" t="s">
        <v>473</v>
      </c>
      <c r="CB22" t="s">
        <v>510</v>
      </c>
      <c r="CC22" t="s">
        <v>646</v>
      </c>
      <c r="CD22" t="s">
        <v>510</v>
      </c>
      <c r="CE22" t="s">
        <v>646</v>
      </c>
    </row>
    <row r="23" spans="1:83" x14ac:dyDescent="0.25">
      <c r="A23" t="s">
        <v>31</v>
      </c>
      <c r="B23" t="s">
        <v>104</v>
      </c>
      <c r="C23" t="s">
        <v>125</v>
      </c>
      <c r="D23" t="s">
        <v>183</v>
      </c>
      <c r="E23" t="s">
        <v>160</v>
      </c>
      <c r="F23" t="s">
        <v>183</v>
      </c>
      <c r="G23" t="s">
        <v>160</v>
      </c>
      <c r="H23" t="s">
        <v>101</v>
      </c>
      <c r="I23" t="s">
        <v>218</v>
      </c>
      <c r="J23" t="s">
        <v>101</v>
      </c>
      <c r="K23" t="s">
        <v>218</v>
      </c>
      <c r="L23" t="s">
        <v>117</v>
      </c>
      <c r="M23" t="s">
        <v>198</v>
      </c>
      <c r="N23" t="s">
        <v>117</v>
      </c>
      <c r="O23" t="s">
        <v>198</v>
      </c>
      <c r="P23" t="s">
        <v>274</v>
      </c>
      <c r="Q23" t="s">
        <v>289</v>
      </c>
      <c r="R23" t="s">
        <v>274</v>
      </c>
      <c r="S23" t="s">
        <v>289</v>
      </c>
      <c r="T23" t="s">
        <v>273</v>
      </c>
      <c r="U23" t="s">
        <v>290</v>
      </c>
      <c r="V23" t="s">
        <v>273</v>
      </c>
      <c r="W23" t="s">
        <v>290</v>
      </c>
      <c r="X23" t="s">
        <v>327</v>
      </c>
      <c r="Y23" t="s">
        <v>279</v>
      </c>
      <c r="Z23" t="s">
        <v>123</v>
      </c>
      <c r="AA23" t="s">
        <v>158</v>
      </c>
      <c r="AB23" t="s">
        <v>185</v>
      </c>
      <c r="AC23" t="s">
        <v>110</v>
      </c>
      <c r="AD23" t="s">
        <v>185</v>
      </c>
      <c r="AE23" t="s">
        <v>110</v>
      </c>
      <c r="AF23" t="s">
        <v>87</v>
      </c>
      <c r="AG23" t="s">
        <v>210</v>
      </c>
      <c r="AH23" t="s">
        <v>87</v>
      </c>
      <c r="AI23" t="s">
        <v>210</v>
      </c>
      <c r="AJ23" t="s">
        <v>160</v>
      </c>
      <c r="AK23" t="s">
        <v>172</v>
      </c>
      <c r="AL23" t="s">
        <v>160</v>
      </c>
      <c r="AM23" t="s">
        <v>172</v>
      </c>
      <c r="AN23" t="s">
        <v>187</v>
      </c>
      <c r="AO23" t="s">
        <v>205</v>
      </c>
      <c r="AP23" t="s">
        <v>187</v>
      </c>
      <c r="AQ23" t="s">
        <v>205</v>
      </c>
      <c r="AR23" t="s">
        <v>384</v>
      </c>
      <c r="AS23" t="s">
        <v>141</v>
      </c>
      <c r="AT23" t="s">
        <v>384</v>
      </c>
      <c r="AU23" t="s">
        <v>141</v>
      </c>
      <c r="AV23" t="s">
        <v>407</v>
      </c>
      <c r="AW23" t="s">
        <v>411</v>
      </c>
      <c r="AX23" t="s">
        <v>407</v>
      </c>
      <c r="AY23" t="s">
        <v>411</v>
      </c>
      <c r="AZ23" t="s">
        <v>481</v>
      </c>
      <c r="BA23" t="s">
        <v>516</v>
      </c>
      <c r="BB23" t="s">
        <v>537</v>
      </c>
      <c r="BC23" t="s">
        <v>516</v>
      </c>
      <c r="BD23" t="s">
        <v>488</v>
      </c>
      <c r="BE23" t="s">
        <v>567</v>
      </c>
      <c r="BF23" t="s">
        <v>488</v>
      </c>
      <c r="BG23" t="s">
        <v>567</v>
      </c>
      <c r="BH23" t="s">
        <v>490</v>
      </c>
      <c r="BI23" t="s">
        <v>485</v>
      </c>
      <c r="BJ23" t="s">
        <v>490</v>
      </c>
      <c r="BK23" t="s">
        <v>654</v>
      </c>
      <c r="BL23" t="s">
        <v>500</v>
      </c>
      <c r="BM23" t="s">
        <v>668</v>
      </c>
      <c r="BN23" t="s">
        <v>500</v>
      </c>
      <c r="BO23" t="s">
        <v>668</v>
      </c>
      <c r="BP23" t="s">
        <v>665</v>
      </c>
      <c r="BQ23" t="s">
        <v>696</v>
      </c>
      <c r="BR23" t="s">
        <v>675</v>
      </c>
      <c r="BS23" t="s">
        <v>696</v>
      </c>
      <c r="BT23" t="s">
        <v>568</v>
      </c>
      <c r="BU23" t="s">
        <v>539</v>
      </c>
      <c r="BV23" t="s">
        <v>568</v>
      </c>
      <c r="BW23" t="s">
        <v>539</v>
      </c>
      <c r="BX23" t="s">
        <v>544</v>
      </c>
      <c r="BY23" t="s">
        <v>495</v>
      </c>
      <c r="BZ23" t="s">
        <v>544</v>
      </c>
      <c r="CA23" t="s">
        <v>495</v>
      </c>
      <c r="CB23" t="s">
        <v>506</v>
      </c>
      <c r="CC23" t="s">
        <v>645</v>
      </c>
      <c r="CD23" t="s">
        <v>506</v>
      </c>
      <c r="CE23" t="s">
        <v>645</v>
      </c>
    </row>
    <row r="24" spans="1:83" x14ac:dyDescent="0.25">
      <c r="A24" t="s">
        <v>32</v>
      </c>
      <c r="B24" t="s">
        <v>105</v>
      </c>
      <c r="C24" t="s">
        <v>126</v>
      </c>
      <c r="D24" t="s">
        <v>136</v>
      </c>
      <c r="E24" t="s">
        <v>132</v>
      </c>
      <c r="F24" t="s">
        <v>136</v>
      </c>
      <c r="G24" t="s">
        <v>132</v>
      </c>
      <c r="H24" t="s">
        <v>166</v>
      </c>
      <c r="I24" t="s">
        <v>197</v>
      </c>
      <c r="J24" t="s">
        <v>166</v>
      </c>
      <c r="K24" t="s">
        <v>197</v>
      </c>
      <c r="L24" t="s">
        <v>182</v>
      </c>
      <c r="M24" t="s">
        <v>256</v>
      </c>
      <c r="N24" t="s">
        <v>182</v>
      </c>
      <c r="O24" t="s">
        <v>256</v>
      </c>
      <c r="P24" t="s">
        <v>239</v>
      </c>
      <c r="Q24" t="s">
        <v>290</v>
      </c>
      <c r="R24" t="s">
        <v>239</v>
      </c>
      <c r="S24" t="s">
        <v>290</v>
      </c>
      <c r="T24" t="s">
        <v>324</v>
      </c>
      <c r="U24" t="s">
        <v>322</v>
      </c>
      <c r="V24" t="s">
        <v>130</v>
      </c>
      <c r="W24" t="s">
        <v>322</v>
      </c>
      <c r="X24" t="s">
        <v>345</v>
      </c>
      <c r="Y24" t="s">
        <v>331</v>
      </c>
      <c r="Z24" t="s">
        <v>345</v>
      </c>
      <c r="AA24" t="s">
        <v>352</v>
      </c>
      <c r="AB24" t="s">
        <v>180</v>
      </c>
      <c r="AC24" t="s">
        <v>107</v>
      </c>
      <c r="AD24" t="s">
        <v>180</v>
      </c>
      <c r="AE24" t="s">
        <v>107</v>
      </c>
      <c r="AF24" t="s">
        <v>252</v>
      </c>
      <c r="AG24" t="s">
        <v>107</v>
      </c>
      <c r="AH24" t="s">
        <v>252</v>
      </c>
      <c r="AI24" t="s">
        <v>107</v>
      </c>
      <c r="AJ24" t="s">
        <v>248</v>
      </c>
      <c r="AK24" t="s">
        <v>154</v>
      </c>
      <c r="AL24" t="s">
        <v>248</v>
      </c>
      <c r="AM24" t="s">
        <v>154</v>
      </c>
      <c r="AN24" t="s">
        <v>383</v>
      </c>
      <c r="AO24" t="s">
        <v>154</v>
      </c>
      <c r="AP24" t="s">
        <v>254</v>
      </c>
      <c r="AQ24" t="s">
        <v>154</v>
      </c>
      <c r="AR24" t="s">
        <v>255</v>
      </c>
      <c r="AS24" t="s">
        <v>183</v>
      </c>
      <c r="AT24" t="s">
        <v>255</v>
      </c>
      <c r="AU24" t="s">
        <v>183</v>
      </c>
      <c r="AV24" t="s">
        <v>412</v>
      </c>
      <c r="AW24" t="s">
        <v>442</v>
      </c>
      <c r="AX24" t="s">
        <v>412</v>
      </c>
      <c r="AY24" t="s">
        <v>442</v>
      </c>
      <c r="AZ24" t="s">
        <v>482</v>
      </c>
      <c r="BA24" t="s">
        <v>517</v>
      </c>
      <c r="BB24" t="s">
        <v>538</v>
      </c>
      <c r="BC24" t="s">
        <v>517</v>
      </c>
      <c r="BD24" t="s">
        <v>546</v>
      </c>
      <c r="BE24" t="s">
        <v>492</v>
      </c>
      <c r="BF24" t="s">
        <v>546</v>
      </c>
      <c r="BG24" t="s">
        <v>492</v>
      </c>
      <c r="BH24" t="s">
        <v>584</v>
      </c>
      <c r="BI24" t="s">
        <v>644</v>
      </c>
      <c r="BJ24" t="s">
        <v>584</v>
      </c>
      <c r="BK24" t="s">
        <v>644</v>
      </c>
      <c r="BL24" t="s">
        <v>663</v>
      </c>
      <c r="BM24" t="s">
        <v>524</v>
      </c>
      <c r="BN24" t="s">
        <v>474</v>
      </c>
      <c r="BO24" t="s">
        <v>524</v>
      </c>
      <c r="BP24" t="s">
        <v>511</v>
      </c>
      <c r="BQ24" t="s">
        <v>554</v>
      </c>
      <c r="BR24" t="s">
        <v>511</v>
      </c>
      <c r="BS24" t="s">
        <v>554</v>
      </c>
      <c r="BT24" t="s">
        <v>499</v>
      </c>
      <c r="BU24" t="s">
        <v>693</v>
      </c>
      <c r="BV24" t="s">
        <v>499</v>
      </c>
      <c r="BW24" t="s">
        <v>693</v>
      </c>
      <c r="BX24" t="s">
        <v>705</v>
      </c>
      <c r="BY24" t="s">
        <v>494</v>
      </c>
      <c r="BZ24" t="s">
        <v>705</v>
      </c>
      <c r="CA24" t="s">
        <v>578</v>
      </c>
      <c r="CB24" t="s">
        <v>506</v>
      </c>
      <c r="CC24" t="s">
        <v>529</v>
      </c>
      <c r="CD24" t="s">
        <v>506</v>
      </c>
      <c r="CE24" t="s">
        <v>529</v>
      </c>
    </row>
    <row r="25" spans="1:83" x14ac:dyDescent="0.25">
      <c r="A25" t="s">
        <v>33</v>
      </c>
      <c r="B25" t="s">
        <v>106</v>
      </c>
      <c r="C25" t="s">
        <v>121</v>
      </c>
      <c r="D25" t="s">
        <v>184</v>
      </c>
      <c r="E25" t="s">
        <v>113</v>
      </c>
      <c r="F25" t="s">
        <v>184</v>
      </c>
      <c r="G25" t="s">
        <v>113</v>
      </c>
      <c r="H25" t="s">
        <v>148</v>
      </c>
      <c r="I25" t="s">
        <v>174</v>
      </c>
      <c r="J25" t="s">
        <v>148</v>
      </c>
      <c r="K25" t="s">
        <v>174</v>
      </c>
      <c r="L25" t="s">
        <v>163</v>
      </c>
      <c r="M25" t="s">
        <v>182</v>
      </c>
      <c r="N25" t="s">
        <v>163</v>
      </c>
      <c r="O25" t="s">
        <v>182</v>
      </c>
      <c r="P25" t="s">
        <v>231</v>
      </c>
      <c r="Q25" t="s">
        <v>291</v>
      </c>
      <c r="R25" t="s">
        <v>231</v>
      </c>
      <c r="S25" t="s">
        <v>291</v>
      </c>
      <c r="T25" t="s">
        <v>325</v>
      </c>
      <c r="U25" t="s">
        <v>276</v>
      </c>
      <c r="V25" t="s">
        <v>325</v>
      </c>
      <c r="W25" t="s">
        <v>276</v>
      </c>
      <c r="X25" t="s">
        <v>208</v>
      </c>
      <c r="Y25" t="s">
        <v>264</v>
      </c>
      <c r="Z25" t="s">
        <v>361</v>
      </c>
      <c r="AA25" t="s">
        <v>360</v>
      </c>
      <c r="AB25" t="s">
        <v>292</v>
      </c>
      <c r="AC25" t="s">
        <v>365</v>
      </c>
      <c r="AD25" t="s">
        <v>292</v>
      </c>
      <c r="AE25" t="s">
        <v>365</v>
      </c>
      <c r="AF25" t="s">
        <v>145</v>
      </c>
      <c r="AG25" t="s">
        <v>365</v>
      </c>
      <c r="AH25" t="s">
        <v>145</v>
      </c>
      <c r="AI25" t="s">
        <v>365</v>
      </c>
      <c r="AJ25" t="s">
        <v>105</v>
      </c>
      <c r="AK25" t="s">
        <v>134</v>
      </c>
      <c r="AL25" t="s">
        <v>105</v>
      </c>
      <c r="AM25" t="s">
        <v>134</v>
      </c>
      <c r="AN25" t="s">
        <v>234</v>
      </c>
      <c r="AO25" t="s">
        <v>251</v>
      </c>
      <c r="AP25" t="s">
        <v>234</v>
      </c>
      <c r="AQ25" t="s">
        <v>251</v>
      </c>
      <c r="AR25" t="s">
        <v>162</v>
      </c>
      <c r="AS25" t="s">
        <v>140</v>
      </c>
      <c r="AT25" t="s">
        <v>162</v>
      </c>
      <c r="AU25" t="s">
        <v>140</v>
      </c>
      <c r="AV25" t="s">
        <v>411</v>
      </c>
      <c r="AW25" t="s">
        <v>443</v>
      </c>
      <c r="AX25" t="s">
        <v>411</v>
      </c>
      <c r="AY25" t="s">
        <v>443</v>
      </c>
      <c r="AZ25" t="s">
        <v>483</v>
      </c>
      <c r="BA25" t="s">
        <v>499</v>
      </c>
      <c r="BB25" t="s">
        <v>483</v>
      </c>
      <c r="BC25" t="s">
        <v>499</v>
      </c>
      <c r="BD25" t="s">
        <v>547</v>
      </c>
      <c r="BE25" t="s">
        <v>479</v>
      </c>
      <c r="BF25" t="s">
        <v>581</v>
      </c>
      <c r="BG25" t="s">
        <v>479</v>
      </c>
      <c r="BH25" t="s">
        <v>546</v>
      </c>
      <c r="BI25" t="s">
        <v>473</v>
      </c>
      <c r="BJ25" t="s">
        <v>546</v>
      </c>
      <c r="BK25" t="s">
        <v>656</v>
      </c>
      <c r="BL25" t="s">
        <v>536</v>
      </c>
      <c r="BM25" t="s">
        <v>669</v>
      </c>
      <c r="BN25" t="s">
        <v>536</v>
      </c>
      <c r="BO25" t="s">
        <v>586</v>
      </c>
      <c r="BP25" t="s">
        <v>515</v>
      </c>
      <c r="BQ25" t="s">
        <v>697</v>
      </c>
      <c r="BR25" t="s">
        <v>515</v>
      </c>
      <c r="BS25" t="s">
        <v>701</v>
      </c>
      <c r="BT25" t="s">
        <v>553</v>
      </c>
      <c r="BU25" t="s">
        <v>708</v>
      </c>
      <c r="BV25" t="s">
        <v>553</v>
      </c>
      <c r="BW25" t="s">
        <v>708</v>
      </c>
      <c r="BX25" t="s">
        <v>483</v>
      </c>
      <c r="BY25" t="s">
        <v>669</v>
      </c>
      <c r="BZ25" t="s">
        <v>483</v>
      </c>
      <c r="CA25" t="s">
        <v>666</v>
      </c>
      <c r="CB25" t="s">
        <v>722</v>
      </c>
      <c r="CC25" t="s">
        <v>725</v>
      </c>
      <c r="CD25" t="s">
        <v>463</v>
      </c>
      <c r="CE25" t="s">
        <v>580</v>
      </c>
    </row>
    <row r="26" spans="1:83" x14ac:dyDescent="0.25">
      <c r="A26" t="s">
        <v>34</v>
      </c>
      <c r="B26" t="s">
        <v>107</v>
      </c>
      <c r="C26" t="s">
        <v>127</v>
      </c>
      <c r="D26" t="s">
        <v>185</v>
      </c>
      <c r="E26" t="s">
        <v>123</v>
      </c>
      <c r="F26" t="s">
        <v>185</v>
      </c>
      <c r="G26" t="s">
        <v>123</v>
      </c>
      <c r="H26" t="s">
        <v>114</v>
      </c>
      <c r="I26" t="s">
        <v>219</v>
      </c>
      <c r="J26" t="s">
        <v>114</v>
      </c>
      <c r="K26" t="s">
        <v>219</v>
      </c>
      <c r="L26" t="s">
        <v>97</v>
      </c>
      <c r="M26" t="s">
        <v>190</v>
      </c>
      <c r="N26" t="s">
        <v>97</v>
      </c>
      <c r="O26" t="s">
        <v>190</v>
      </c>
      <c r="P26" t="s">
        <v>136</v>
      </c>
      <c r="Q26" t="s">
        <v>101</v>
      </c>
      <c r="R26" t="s">
        <v>136</v>
      </c>
      <c r="S26" t="s">
        <v>101</v>
      </c>
      <c r="T26" t="s">
        <v>92</v>
      </c>
      <c r="U26" t="s">
        <v>137</v>
      </c>
      <c r="V26" t="s">
        <v>92</v>
      </c>
      <c r="W26" t="s">
        <v>137</v>
      </c>
      <c r="X26" t="s">
        <v>162</v>
      </c>
      <c r="Y26" t="s">
        <v>161</v>
      </c>
      <c r="Z26" t="s">
        <v>162</v>
      </c>
      <c r="AA26" t="s">
        <v>161</v>
      </c>
      <c r="AB26" t="s">
        <v>284</v>
      </c>
      <c r="AC26" t="s">
        <v>197</v>
      </c>
      <c r="AD26" t="s">
        <v>284</v>
      </c>
      <c r="AE26" t="s">
        <v>197</v>
      </c>
      <c r="AF26" t="s">
        <v>248</v>
      </c>
      <c r="AG26" t="s">
        <v>197</v>
      </c>
      <c r="AH26" t="s">
        <v>248</v>
      </c>
      <c r="AI26" t="s">
        <v>197</v>
      </c>
      <c r="AJ26" t="s">
        <v>351</v>
      </c>
      <c r="AK26" t="s">
        <v>218</v>
      </c>
      <c r="AL26" t="s">
        <v>113</v>
      </c>
      <c r="AM26" t="s">
        <v>218</v>
      </c>
      <c r="AN26" t="s">
        <v>205</v>
      </c>
      <c r="AO26" t="s">
        <v>270</v>
      </c>
      <c r="AP26" t="s">
        <v>205</v>
      </c>
      <c r="AQ26" t="s">
        <v>270</v>
      </c>
      <c r="AR26" t="s">
        <v>169</v>
      </c>
      <c r="AS26" t="s">
        <v>233</v>
      </c>
      <c r="AT26" t="s">
        <v>169</v>
      </c>
      <c r="AU26" t="s">
        <v>233</v>
      </c>
      <c r="AV26" t="s">
        <v>408</v>
      </c>
      <c r="AW26" t="s">
        <v>404</v>
      </c>
      <c r="AX26" t="s">
        <v>408</v>
      </c>
      <c r="AY26" t="s">
        <v>461</v>
      </c>
      <c r="AZ26" t="s">
        <v>484</v>
      </c>
      <c r="BA26" t="s">
        <v>518</v>
      </c>
      <c r="BB26" t="s">
        <v>484</v>
      </c>
      <c r="BC26" t="s">
        <v>518</v>
      </c>
      <c r="BD26" t="s">
        <v>548</v>
      </c>
      <c r="BE26" t="s">
        <v>568</v>
      </c>
      <c r="BF26" t="s">
        <v>548</v>
      </c>
      <c r="BG26" t="s">
        <v>568</v>
      </c>
      <c r="BH26" t="s">
        <v>542</v>
      </c>
      <c r="BI26" t="s">
        <v>645</v>
      </c>
      <c r="BJ26" t="s">
        <v>582</v>
      </c>
      <c r="BK26" t="s">
        <v>645</v>
      </c>
      <c r="BL26" t="s">
        <v>652</v>
      </c>
      <c r="BM26" t="s">
        <v>552</v>
      </c>
      <c r="BN26" t="s">
        <v>652</v>
      </c>
      <c r="BO26" t="s">
        <v>552</v>
      </c>
      <c r="BP26" t="s">
        <v>558</v>
      </c>
      <c r="BQ26" t="s">
        <v>552</v>
      </c>
      <c r="BR26" t="s">
        <v>558</v>
      </c>
      <c r="BS26" t="s">
        <v>552</v>
      </c>
      <c r="BT26" t="s">
        <v>478</v>
      </c>
      <c r="BU26" t="s">
        <v>560</v>
      </c>
      <c r="BV26" t="s">
        <v>478</v>
      </c>
      <c r="BW26" t="s">
        <v>560</v>
      </c>
      <c r="BX26" t="s">
        <v>702</v>
      </c>
      <c r="BY26" t="s">
        <v>555</v>
      </c>
      <c r="BZ26" t="s">
        <v>702</v>
      </c>
      <c r="CA26" t="s">
        <v>555</v>
      </c>
      <c r="CB26" t="s">
        <v>658</v>
      </c>
      <c r="CC26" t="s">
        <v>475</v>
      </c>
      <c r="CD26" t="s">
        <v>658</v>
      </c>
      <c r="CE26" t="s">
        <v>475</v>
      </c>
    </row>
    <row r="27" spans="1:83" x14ac:dyDescent="0.25">
      <c r="A27" t="s">
        <v>35</v>
      </c>
      <c r="B27" t="s">
        <v>108</v>
      </c>
      <c r="C27" t="s">
        <v>128</v>
      </c>
      <c r="D27" t="s">
        <v>173</v>
      </c>
      <c r="E27" t="s">
        <v>101</v>
      </c>
      <c r="F27" t="s">
        <v>173</v>
      </c>
      <c r="G27" t="s">
        <v>101</v>
      </c>
      <c r="H27" t="s">
        <v>191</v>
      </c>
      <c r="I27" t="s">
        <v>132</v>
      </c>
      <c r="J27" t="s">
        <v>191</v>
      </c>
      <c r="K27" t="s">
        <v>132</v>
      </c>
      <c r="L27" t="s">
        <v>238</v>
      </c>
      <c r="M27" t="s">
        <v>177</v>
      </c>
      <c r="N27" t="s">
        <v>238</v>
      </c>
      <c r="O27" t="s">
        <v>177</v>
      </c>
      <c r="P27" t="s">
        <v>275</v>
      </c>
      <c r="Q27" t="s">
        <v>169</v>
      </c>
      <c r="R27" t="s">
        <v>275</v>
      </c>
      <c r="S27" t="s">
        <v>169</v>
      </c>
      <c r="T27" t="s">
        <v>326</v>
      </c>
      <c r="U27" t="s">
        <v>115</v>
      </c>
      <c r="V27" t="s">
        <v>338</v>
      </c>
      <c r="W27" t="s">
        <v>115</v>
      </c>
      <c r="X27" t="s">
        <v>97</v>
      </c>
      <c r="Y27" t="s">
        <v>355</v>
      </c>
      <c r="Z27" t="s">
        <v>97</v>
      </c>
      <c r="AA27" t="s">
        <v>361</v>
      </c>
      <c r="AB27" t="s">
        <v>108</v>
      </c>
      <c r="AC27" t="s">
        <v>361</v>
      </c>
      <c r="AD27" t="s">
        <v>108</v>
      </c>
      <c r="AE27" t="s">
        <v>361</v>
      </c>
      <c r="AF27" t="s">
        <v>270</v>
      </c>
      <c r="AG27" t="s">
        <v>374</v>
      </c>
      <c r="AH27" t="s">
        <v>270</v>
      </c>
      <c r="AI27" t="s">
        <v>374</v>
      </c>
      <c r="AJ27" t="s">
        <v>208</v>
      </c>
      <c r="AK27" t="s">
        <v>374</v>
      </c>
      <c r="AL27" t="s">
        <v>184</v>
      </c>
      <c r="AM27" t="s">
        <v>374</v>
      </c>
      <c r="AN27" t="s">
        <v>117</v>
      </c>
      <c r="AO27" t="s">
        <v>359</v>
      </c>
      <c r="AP27" t="s">
        <v>117</v>
      </c>
      <c r="AQ27" t="s">
        <v>359</v>
      </c>
      <c r="AR27" t="s">
        <v>241</v>
      </c>
      <c r="AS27" t="s">
        <v>164</v>
      </c>
      <c r="AT27" t="s">
        <v>241</v>
      </c>
      <c r="AU27" t="s">
        <v>164</v>
      </c>
      <c r="AV27" t="s">
        <v>409</v>
      </c>
      <c r="AW27" t="s">
        <v>444</v>
      </c>
      <c r="AX27" t="s">
        <v>409</v>
      </c>
      <c r="AY27" t="s">
        <v>444</v>
      </c>
      <c r="AZ27" t="s">
        <v>485</v>
      </c>
      <c r="BA27" t="s">
        <v>519</v>
      </c>
      <c r="BB27" t="s">
        <v>485</v>
      </c>
      <c r="BC27" t="s">
        <v>519</v>
      </c>
      <c r="BD27" t="s">
        <v>549</v>
      </c>
      <c r="BE27" t="s">
        <v>569</v>
      </c>
      <c r="BF27" t="s">
        <v>582</v>
      </c>
      <c r="BG27" t="s">
        <v>569</v>
      </c>
      <c r="BH27" t="s">
        <v>556</v>
      </c>
      <c r="BI27" t="s">
        <v>584</v>
      </c>
      <c r="BJ27" t="s">
        <v>556</v>
      </c>
      <c r="BK27" t="s">
        <v>584</v>
      </c>
      <c r="BL27" t="s">
        <v>508</v>
      </c>
      <c r="BM27" t="s">
        <v>563</v>
      </c>
      <c r="BN27" t="s">
        <v>508</v>
      </c>
      <c r="BO27" t="s">
        <v>563</v>
      </c>
      <c r="BP27" t="s">
        <v>471</v>
      </c>
      <c r="BQ27" t="s">
        <v>550</v>
      </c>
      <c r="BR27" t="s">
        <v>471</v>
      </c>
      <c r="BS27" t="s">
        <v>550</v>
      </c>
      <c r="BT27" t="s">
        <v>522</v>
      </c>
      <c r="BU27" t="s">
        <v>709</v>
      </c>
      <c r="BV27" t="s">
        <v>522</v>
      </c>
      <c r="BW27" t="s">
        <v>709</v>
      </c>
      <c r="BX27" t="s">
        <v>498</v>
      </c>
      <c r="BY27" t="s">
        <v>709</v>
      </c>
      <c r="BZ27" t="s">
        <v>720</v>
      </c>
      <c r="CA27" t="s">
        <v>709</v>
      </c>
      <c r="CB27" t="s">
        <v>527</v>
      </c>
      <c r="CC27" t="s">
        <v>636</v>
      </c>
      <c r="CD27" t="s">
        <v>527</v>
      </c>
      <c r="CE27" t="s">
        <v>636</v>
      </c>
    </row>
    <row r="28" spans="1:83" x14ac:dyDescent="0.25">
      <c r="A28" t="s">
        <v>36</v>
      </c>
      <c r="B28" t="s">
        <v>109</v>
      </c>
      <c r="C28" t="s">
        <v>126</v>
      </c>
      <c r="D28" t="s">
        <v>169</v>
      </c>
      <c r="E28" t="s">
        <v>163</v>
      </c>
      <c r="F28" t="s">
        <v>169</v>
      </c>
      <c r="G28" t="s">
        <v>163</v>
      </c>
      <c r="H28" t="s">
        <v>202</v>
      </c>
      <c r="I28" t="s">
        <v>220</v>
      </c>
      <c r="J28" t="s">
        <v>202</v>
      </c>
      <c r="K28" t="s">
        <v>220</v>
      </c>
      <c r="L28" t="s">
        <v>239</v>
      </c>
      <c r="M28" t="s">
        <v>148</v>
      </c>
      <c r="N28" t="s">
        <v>239</v>
      </c>
      <c r="O28" t="s">
        <v>148</v>
      </c>
      <c r="P28" t="s">
        <v>276</v>
      </c>
      <c r="Q28" t="s">
        <v>148</v>
      </c>
      <c r="R28" t="s">
        <v>276</v>
      </c>
      <c r="S28" t="s">
        <v>148</v>
      </c>
      <c r="T28" t="s">
        <v>257</v>
      </c>
      <c r="U28" t="s">
        <v>235</v>
      </c>
      <c r="V28" t="s">
        <v>257</v>
      </c>
      <c r="W28" t="s">
        <v>235</v>
      </c>
      <c r="X28" t="s">
        <v>346</v>
      </c>
      <c r="Y28" t="s">
        <v>235</v>
      </c>
      <c r="Z28" t="s">
        <v>145</v>
      </c>
      <c r="AA28" t="s">
        <v>235</v>
      </c>
      <c r="AB28" t="s">
        <v>368</v>
      </c>
      <c r="AC28" t="s">
        <v>115</v>
      </c>
      <c r="AD28" t="s">
        <v>368</v>
      </c>
      <c r="AE28" t="s">
        <v>115</v>
      </c>
      <c r="AF28" t="s">
        <v>137</v>
      </c>
      <c r="AG28" t="s">
        <v>239</v>
      </c>
      <c r="AH28" t="s">
        <v>137</v>
      </c>
      <c r="AI28" t="s">
        <v>239</v>
      </c>
      <c r="AJ28" t="s">
        <v>89</v>
      </c>
      <c r="AK28" t="s">
        <v>192</v>
      </c>
      <c r="AL28" t="s">
        <v>89</v>
      </c>
      <c r="AM28" t="s">
        <v>192</v>
      </c>
      <c r="AN28" t="s">
        <v>155</v>
      </c>
      <c r="AO28" t="s">
        <v>334</v>
      </c>
      <c r="AP28" t="s">
        <v>155</v>
      </c>
      <c r="AQ28" t="s">
        <v>94</v>
      </c>
      <c r="AR28" t="s">
        <v>153</v>
      </c>
      <c r="AS28" t="s">
        <v>100</v>
      </c>
      <c r="AT28" t="s">
        <v>153</v>
      </c>
      <c r="AU28" t="s">
        <v>100</v>
      </c>
      <c r="AV28" t="s">
        <v>410</v>
      </c>
      <c r="AW28" t="s">
        <v>432</v>
      </c>
      <c r="AX28" t="s">
        <v>410</v>
      </c>
      <c r="AY28" t="s">
        <v>432</v>
      </c>
      <c r="AZ28" t="s">
        <v>486</v>
      </c>
      <c r="BA28" t="s">
        <v>520</v>
      </c>
      <c r="BB28" t="s">
        <v>539</v>
      </c>
      <c r="BC28" t="s">
        <v>520</v>
      </c>
      <c r="BD28" t="s">
        <v>550</v>
      </c>
      <c r="BE28" t="s">
        <v>570</v>
      </c>
      <c r="BF28" t="s">
        <v>550</v>
      </c>
      <c r="BG28" t="s">
        <v>570</v>
      </c>
      <c r="BH28" t="s">
        <v>631</v>
      </c>
      <c r="BI28" t="s">
        <v>646</v>
      </c>
      <c r="BJ28" t="s">
        <v>631</v>
      </c>
      <c r="BK28" t="s">
        <v>646</v>
      </c>
      <c r="BL28" t="s">
        <v>469</v>
      </c>
      <c r="BM28" t="s">
        <v>670</v>
      </c>
      <c r="BN28" t="s">
        <v>469</v>
      </c>
      <c r="BO28" t="s">
        <v>474</v>
      </c>
      <c r="BP28" t="s">
        <v>514</v>
      </c>
      <c r="BQ28" t="s">
        <v>670</v>
      </c>
      <c r="BR28" t="s">
        <v>514</v>
      </c>
      <c r="BS28" t="s">
        <v>678</v>
      </c>
      <c r="BT28" t="s">
        <v>628</v>
      </c>
      <c r="BU28" t="s">
        <v>710</v>
      </c>
      <c r="BV28" t="s">
        <v>628</v>
      </c>
      <c r="BW28" t="s">
        <v>712</v>
      </c>
      <c r="BX28" t="s">
        <v>716</v>
      </c>
      <c r="BY28" t="s">
        <v>692</v>
      </c>
      <c r="BZ28" t="s">
        <v>632</v>
      </c>
      <c r="CA28" t="s">
        <v>679</v>
      </c>
      <c r="CB28" t="s">
        <v>577</v>
      </c>
      <c r="CC28" t="s">
        <v>726</v>
      </c>
      <c r="CD28" t="s">
        <v>577</v>
      </c>
      <c r="CE28" t="s">
        <v>726</v>
      </c>
    </row>
    <row r="29" spans="1:83" x14ac:dyDescent="0.25">
      <c r="A29" t="s">
        <v>37</v>
      </c>
      <c r="B29" t="s">
        <v>129</v>
      </c>
      <c r="C29" t="s">
        <v>118</v>
      </c>
      <c r="D29" t="s">
        <v>112</v>
      </c>
      <c r="E29" t="s">
        <v>161</v>
      </c>
      <c r="F29" t="s">
        <v>112</v>
      </c>
      <c r="G29" t="s">
        <v>161</v>
      </c>
      <c r="H29" t="s">
        <v>109</v>
      </c>
      <c r="I29" t="s">
        <v>213</v>
      </c>
      <c r="J29" t="s">
        <v>109</v>
      </c>
      <c r="K29" t="s">
        <v>213</v>
      </c>
      <c r="L29" t="s">
        <v>162</v>
      </c>
      <c r="M29" t="s">
        <v>198</v>
      </c>
      <c r="N29" t="s">
        <v>162</v>
      </c>
      <c r="O29" t="s">
        <v>198</v>
      </c>
      <c r="P29" t="s">
        <v>239</v>
      </c>
      <c r="Q29" t="s">
        <v>191</v>
      </c>
      <c r="R29" t="s">
        <v>239</v>
      </c>
      <c r="S29" t="s">
        <v>191</v>
      </c>
      <c r="T29" t="s">
        <v>191</v>
      </c>
      <c r="U29" t="s">
        <v>333</v>
      </c>
      <c r="V29" t="s">
        <v>191</v>
      </c>
      <c r="W29" t="s">
        <v>333</v>
      </c>
      <c r="X29" t="s">
        <v>230</v>
      </c>
      <c r="Y29" t="s">
        <v>266</v>
      </c>
      <c r="Z29" t="s">
        <v>178</v>
      </c>
      <c r="AA29" t="s">
        <v>337</v>
      </c>
      <c r="AB29" t="s">
        <v>106</v>
      </c>
      <c r="AC29" t="s">
        <v>345</v>
      </c>
      <c r="AD29" t="s">
        <v>106</v>
      </c>
      <c r="AE29" t="s">
        <v>345</v>
      </c>
      <c r="AF29" t="s">
        <v>184</v>
      </c>
      <c r="AG29" t="s">
        <v>118</v>
      </c>
      <c r="AH29" t="s">
        <v>184</v>
      </c>
      <c r="AI29" t="s">
        <v>118</v>
      </c>
      <c r="AJ29" t="s">
        <v>181</v>
      </c>
      <c r="AK29" t="s">
        <v>234</v>
      </c>
      <c r="AL29" t="s">
        <v>181</v>
      </c>
      <c r="AM29" t="s">
        <v>234</v>
      </c>
      <c r="AN29" t="s">
        <v>205</v>
      </c>
      <c r="AO29" t="s">
        <v>173</v>
      </c>
      <c r="AP29" t="s">
        <v>205</v>
      </c>
      <c r="AQ29" t="s">
        <v>173</v>
      </c>
      <c r="AR29" t="s">
        <v>182</v>
      </c>
      <c r="AS29" t="s">
        <v>229</v>
      </c>
      <c r="AT29" t="s">
        <v>182</v>
      </c>
      <c r="AU29" t="s">
        <v>229</v>
      </c>
      <c r="AV29" t="s">
        <v>413</v>
      </c>
      <c r="AW29" t="s">
        <v>445</v>
      </c>
      <c r="AX29" t="s">
        <v>413</v>
      </c>
      <c r="AY29" t="s">
        <v>445</v>
      </c>
      <c r="AZ29" t="s">
        <v>487</v>
      </c>
      <c r="BA29" t="s">
        <v>521</v>
      </c>
      <c r="BB29" t="s">
        <v>487</v>
      </c>
      <c r="BC29" t="s">
        <v>533</v>
      </c>
      <c r="BD29" t="s">
        <v>551</v>
      </c>
      <c r="BE29" t="s">
        <v>535</v>
      </c>
      <c r="BF29" t="s">
        <v>583</v>
      </c>
      <c r="BG29" t="s">
        <v>535</v>
      </c>
      <c r="BH29" t="s">
        <v>632</v>
      </c>
      <c r="BI29" t="s">
        <v>629</v>
      </c>
      <c r="BJ29" t="s">
        <v>632</v>
      </c>
      <c r="BK29" t="s">
        <v>629</v>
      </c>
      <c r="BL29" t="s">
        <v>511</v>
      </c>
      <c r="BM29" t="s">
        <v>671</v>
      </c>
      <c r="BN29" t="s">
        <v>511</v>
      </c>
      <c r="BO29" t="s">
        <v>671</v>
      </c>
      <c r="BP29" t="s">
        <v>541</v>
      </c>
      <c r="BQ29" t="s">
        <v>671</v>
      </c>
      <c r="BR29" t="s">
        <v>541</v>
      </c>
      <c r="BS29" t="s">
        <v>671</v>
      </c>
      <c r="BT29" t="s">
        <v>649</v>
      </c>
      <c r="BU29" t="s">
        <v>671</v>
      </c>
      <c r="BV29" t="s">
        <v>649</v>
      </c>
      <c r="BW29" t="s">
        <v>671</v>
      </c>
      <c r="BX29" t="s">
        <v>467</v>
      </c>
      <c r="BY29" t="s">
        <v>525</v>
      </c>
      <c r="BZ29" t="s">
        <v>467</v>
      </c>
      <c r="CA29" t="s">
        <v>525</v>
      </c>
      <c r="CB29" t="s">
        <v>723</v>
      </c>
      <c r="CC29" t="s">
        <v>727</v>
      </c>
      <c r="CD29" t="s">
        <v>563</v>
      </c>
      <c r="CE29" t="s">
        <v>727</v>
      </c>
    </row>
    <row r="30" spans="1:83" x14ac:dyDescent="0.25">
      <c r="A30" t="s">
        <v>38</v>
      </c>
      <c r="B30" t="s">
        <v>130</v>
      </c>
      <c r="C30" t="s">
        <v>142</v>
      </c>
      <c r="D30" t="s">
        <v>186</v>
      </c>
      <c r="E30" t="s">
        <v>152</v>
      </c>
      <c r="F30" t="s">
        <v>186</v>
      </c>
      <c r="G30" t="s">
        <v>152</v>
      </c>
      <c r="H30" t="s">
        <v>97</v>
      </c>
      <c r="I30" t="s">
        <v>126</v>
      </c>
      <c r="J30" t="s">
        <v>97</v>
      </c>
      <c r="K30" t="s">
        <v>126</v>
      </c>
      <c r="L30" t="s">
        <v>120</v>
      </c>
      <c r="M30" t="s">
        <v>121</v>
      </c>
      <c r="N30" t="s">
        <v>120</v>
      </c>
      <c r="O30" t="s">
        <v>121</v>
      </c>
      <c r="P30" t="s">
        <v>240</v>
      </c>
      <c r="Q30" t="s">
        <v>121</v>
      </c>
      <c r="R30" t="s">
        <v>240</v>
      </c>
      <c r="S30" t="s">
        <v>121</v>
      </c>
      <c r="T30" t="s">
        <v>230</v>
      </c>
      <c r="U30" t="s">
        <v>87</v>
      </c>
      <c r="V30" t="s">
        <v>230</v>
      </c>
      <c r="W30" t="s">
        <v>87</v>
      </c>
      <c r="X30" t="s">
        <v>237</v>
      </c>
      <c r="Y30" t="s">
        <v>234</v>
      </c>
      <c r="Z30" t="s">
        <v>114</v>
      </c>
      <c r="AA30" t="s">
        <v>234</v>
      </c>
      <c r="AB30" t="s">
        <v>159</v>
      </c>
      <c r="AC30" t="s">
        <v>92</v>
      </c>
      <c r="AD30" t="s">
        <v>159</v>
      </c>
      <c r="AE30" t="s">
        <v>92</v>
      </c>
      <c r="AF30" t="s">
        <v>177</v>
      </c>
      <c r="AG30" t="s">
        <v>274</v>
      </c>
      <c r="AH30" t="s">
        <v>177</v>
      </c>
      <c r="AI30" t="s">
        <v>274</v>
      </c>
      <c r="AJ30" t="s">
        <v>289</v>
      </c>
      <c r="AK30" t="s">
        <v>252</v>
      </c>
      <c r="AL30" t="s">
        <v>289</v>
      </c>
      <c r="AM30" t="s">
        <v>252</v>
      </c>
      <c r="AN30" t="s">
        <v>357</v>
      </c>
      <c r="AO30" t="s">
        <v>212</v>
      </c>
      <c r="AP30" t="s">
        <v>99</v>
      </c>
      <c r="AQ30" t="s">
        <v>212</v>
      </c>
      <c r="AR30" t="s">
        <v>345</v>
      </c>
      <c r="AS30" t="s">
        <v>212</v>
      </c>
      <c r="AT30" t="s">
        <v>345</v>
      </c>
      <c r="AU30" t="s">
        <v>212</v>
      </c>
      <c r="AV30" t="s">
        <v>414</v>
      </c>
      <c r="AW30" t="s">
        <v>446</v>
      </c>
      <c r="AX30" t="s">
        <v>414</v>
      </c>
      <c r="AY30" t="s">
        <v>446</v>
      </c>
      <c r="AZ30" t="s">
        <v>488</v>
      </c>
      <c r="BA30" t="s">
        <v>509</v>
      </c>
      <c r="BB30" t="s">
        <v>488</v>
      </c>
      <c r="BC30" t="s">
        <v>509</v>
      </c>
      <c r="BD30" t="s">
        <v>523</v>
      </c>
      <c r="BE30" t="s">
        <v>571</v>
      </c>
      <c r="BF30" t="s">
        <v>523</v>
      </c>
      <c r="BG30" t="s">
        <v>571</v>
      </c>
      <c r="BH30" t="s">
        <v>506</v>
      </c>
      <c r="BI30" t="s">
        <v>559</v>
      </c>
      <c r="BJ30" t="s">
        <v>506</v>
      </c>
      <c r="BK30" t="s">
        <v>559</v>
      </c>
      <c r="BL30" t="s">
        <v>494</v>
      </c>
      <c r="BM30" t="s">
        <v>665</v>
      </c>
      <c r="BN30" t="s">
        <v>494</v>
      </c>
      <c r="BO30" t="s">
        <v>656</v>
      </c>
      <c r="BP30" t="s">
        <v>688</v>
      </c>
      <c r="BQ30" t="s">
        <v>656</v>
      </c>
      <c r="BR30" t="s">
        <v>630</v>
      </c>
      <c r="BS30" t="s">
        <v>656</v>
      </c>
      <c r="BT30" t="s">
        <v>493</v>
      </c>
      <c r="BU30" t="s">
        <v>659</v>
      </c>
      <c r="BV30" t="s">
        <v>493</v>
      </c>
      <c r="BW30" t="s">
        <v>659</v>
      </c>
      <c r="BX30" t="s">
        <v>674</v>
      </c>
      <c r="BY30" t="s">
        <v>718</v>
      </c>
      <c r="BZ30" t="s">
        <v>674</v>
      </c>
      <c r="CA30" t="s">
        <v>718</v>
      </c>
      <c r="CB30" t="s">
        <v>559</v>
      </c>
      <c r="CC30" t="s">
        <v>472</v>
      </c>
      <c r="CD30" t="s">
        <v>559</v>
      </c>
      <c r="CE30" t="s">
        <v>472</v>
      </c>
    </row>
    <row r="31" spans="1:83" x14ac:dyDescent="0.25">
      <c r="A31" t="s">
        <v>39</v>
      </c>
      <c r="B31" t="s">
        <v>131</v>
      </c>
      <c r="C31" t="s">
        <v>143</v>
      </c>
      <c r="D31" t="s">
        <v>105</v>
      </c>
      <c r="E31" t="s">
        <v>162</v>
      </c>
      <c r="F31" t="s">
        <v>105</v>
      </c>
      <c r="G31" t="s">
        <v>162</v>
      </c>
      <c r="H31" t="s">
        <v>203</v>
      </c>
      <c r="I31" t="s">
        <v>221</v>
      </c>
      <c r="J31" t="s">
        <v>203</v>
      </c>
      <c r="K31" t="s">
        <v>221</v>
      </c>
      <c r="L31" t="s">
        <v>169</v>
      </c>
      <c r="M31" t="s">
        <v>257</v>
      </c>
      <c r="N31" t="s">
        <v>169</v>
      </c>
      <c r="O31" t="s">
        <v>257</v>
      </c>
      <c r="P31" t="s">
        <v>277</v>
      </c>
      <c r="Q31" t="s">
        <v>275</v>
      </c>
      <c r="R31" t="s">
        <v>218</v>
      </c>
      <c r="S31" t="s">
        <v>275</v>
      </c>
      <c r="T31" t="s">
        <v>157</v>
      </c>
      <c r="U31" t="s">
        <v>253</v>
      </c>
      <c r="V31" t="s">
        <v>157</v>
      </c>
      <c r="W31" t="s">
        <v>337</v>
      </c>
      <c r="X31" t="s">
        <v>342</v>
      </c>
      <c r="Y31" t="s">
        <v>110</v>
      </c>
      <c r="Z31" t="s">
        <v>176</v>
      </c>
      <c r="AA31" t="s">
        <v>110</v>
      </c>
      <c r="AB31" t="s">
        <v>180</v>
      </c>
      <c r="AC31" t="s">
        <v>126</v>
      </c>
      <c r="AD31" t="s">
        <v>180</v>
      </c>
      <c r="AE31" t="s">
        <v>126</v>
      </c>
      <c r="AF31" t="s">
        <v>160</v>
      </c>
      <c r="AG31" t="s">
        <v>102</v>
      </c>
      <c r="AH31" t="s">
        <v>160</v>
      </c>
      <c r="AI31" t="s">
        <v>102</v>
      </c>
      <c r="AJ31" t="s">
        <v>163</v>
      </c>
      <c r="AK31" t="s">
        <v>91</v>
      </c>
      <c r="AL31" t="s">
        <v>163</v>
      </c>
      <c r="AM31" t="s">
        <v>91</v>
      </c>
      <c r="AN31" t="s">
        <v>384</v>
      </c>
      <c r="AO31" t="s">
        <v>202</v>
      </c>
      <c r="AP31" t="s">
        <v>384</v>
      </c>
      <c r="AQ31" t="s">
        <v>202</v>
      </c>
      <c r="AR31" t="s">
        <v>327</v>
      </c>
      <c r="AS31" t="s">
        <v>256</v>
      </c>
      <c r="AT31" t="s">
        <v>292</v>
      </c>
      <c r="AU31" t="s">
        <v>256</v>
      </c>
      <c r="AV31" t="s">
        <v>416</v>
      </c>
      <c r="AW31" t="s">
        <v>447</v>
      </c>
      <c r="AX31" t="s">
        <v>416</v>
      </c>
      <c r="AY31" t="s">
        <v>447</v>
      </c>
      <c r="AZ31" t="s">
        <v>489</v>
      </c>
      <c r="BA31" t="s">
        <v>505</v>
      </c>
      <c r="BB31" t="s">
        <v>489</v>
      </c>
      <c r="BC31" t="s">
        <v>505</v>
      </c>
      <c r="BD31" t="s">
        <v>552</v>
      </c>
      <c r="BE31" t="s">
        <v>572</v>
      </c>
      <c r="BF31" t="s">
        <v>552</v>
      </c>
      <c r="BG31" t="s">
        <v>587</v>
      </c>
      <c r="BH31" t="s">
        <v>633</v>
      </c>
      <c r="BI31" t="s">
        <v>647</v>
      </c>
      <c r="BJ31" t="s">
        <v>633</v>
      </c>
      <c r="BK31" t="s">
        <v>647</v>
      </c>
      <c r="BL31" t="s">
        <v>555</v>
      </c>
      <c r="BM31" t="s">
        <v>672</v>
      </c>
      <c r="BN31" t="s">
        <v>555</v>
      </c>
      <c r="BO31" t="s">
        <v>672</v>
      </c>
      <c r="BP31" t="s">
        <v>689</v>
      </c>
      <c r="BQ31" t="s">
        <v>698</v>
      </c>
      <c r="BR31" t="s">
        <v>550</v>
      </c>
      <c r="BS31" t="s">
        <v>698</v>
      </c>
      <c r="BT31" t="s">
        <v>490</v>
      </c>
      <c r="BU31" t="s">
        <v>546</v>
      </c>
      <c r="BV31" t="s">
        <v>490</v>
      </c>
      <c r="BW31" t="s">
        <v>546</v>
      </c>
      <c r="BX31" t="s">
        <v>717</v>
      </c>
      <c r="BY31" t="s">
        <v>466</v>
      </c>
      <c r="BZ31" t="s">
        <v>717</v>
      </c>
      <c r="CA31" t="s">
        <v>466</v>
      </c>
      <c r="CB31" t="s">
        <v>724</v>
      </c>
      <c r="CC31" t="s">
        <v>557</v>
      </c>
      <c r="CD31" t="s">
        <v>517</v>
      </c>
      <c r="CE31" t="s">
        <v>557</v>
      </c>
    </row>
    <row r="32" spans="1:83" x14ac:dyDescent="0.25">
      <c r="A32" t="s">
        <v>40</v>
      </c>
      <c r="B32" t="s">
        <v>132</v>
      </c>
      <c r="C32" t="s">
        <v>95</v>
      </c>
      <c r="D32" t="s">
        <v>89</v>
      </c>
      <c r="E32" t="s">
        <v>164</v>
      </c>
      <c r="F32" t="s">
        <v>89</v>
      </c>
      <c r="G32" t="s">
        <v>164</v>
      </c>
      <c r="H32" t="s">
        <v>163</v>
      </c>
      <c r="I32" t="s">
        <v>222</v>
      </c>
      <c r="J32" t="s">
        <v>163</v>
      </c>
      <c r="K32" t="s">
        <v>222</v>
      </c>
      <c r="L32" t="s">
        <v>240</v>
      </c>
      <c r="M32" t="s">
        <v>106</v>
      </c>
      <c r="N32" t="s">
        <v>240</v>
      </c>
      <c r="O32" t="s">
        <v>106</v>
      </c>
      <c r="P32" t="s">
        <v>278</v>
      </c>
      <c r="Q32" t="s">
        <v>106</v>
      </c>
      <c r="R32" t="s">
        <v>278</v>
      </c>
      <c r="S32" t="s">
        <v>106</v>
      </c>
      <c r="T32" t="s">
        <v>327</v>
      </c>
      <c r="U32" t="s">
        <v>180</v>
      </c>
      <c r="V32" t="s">
        <v>327</v>
      </c>
      <c r="W32" t="s">
        <v>180</v>
      </c>
      <c r="X32" t="s">
        <v>347</v>
      </c>
      <c r="Y32" t="s">
        <v>160</v>
      </c>
      <c r="Z32" t="s">
        <v>147</v>
      </c>
      <c r="AA32" t="s">
        <v>160</v>
      </c>
      <c r="AB32" t="s">
        <v>176</v>
      </c>
      <c r="AC32" t="s">
        <v>139</v>
      </c>
      <c r="AD32" t="s">
        <v>176</v>
      </c>
      <c r="AE32" t="s">
        <v>139</v>
      </c>
      <c r="AF32" t="s">
        <v>101</v>
      </c>
      <c r="AG32" t="s">
        <v>139</v>
      </c>
      <c r="AH32" t="s">
        <v>101</v>
      </c>
      <c r="AI32" t="s">
        <v>139</v>
      </c>
      <c r="AJ32" t="s">
        <v>161</v>
      </c>
      <c r="AK32" t="s">
        <v>182</v>
      </c>
      <c r="AL32" t="s">
        <v>161</v>
      </c>
      <c r="AM32" t="s">
        <v>182</v>
      </c>
      <c r="AN32" t="s">
        <v>173</v>
      </c>
      <c r="AO32" t="s">
        <v>240</v>
      </c>
      <c r="AP32" t="s">
        <v>173</v>
      </c>
      <c r="AQ32" t="s">
        <v>240</v>
      </c>
      <c r="AR32" t="s">
        <v>192</v>
      </c>
      <c r="AS32" t="s">
        <v>240</v>
      </c>
      <c r="AT32" t="s">
        <v>192</v>
      </c>
      <c r="AU32" t="s">
        <v>240</v>
      </c>
      <c r="AV32" t="s">
        <v>417</v>
      </c>
      <c r="AW32" t="s">
        <v>448</v>
      </c>
      <c r="AX32" t="s">
        <v>432</v>
      </c>
      <c r="AY32" t="s">
        <v>448</v>
      </c>
      <c r="AZ32" t="s">
        <v>490</v>
      </c>
      <c r="BA32" t="s">
        <v>522</v>
      </c>
      <c r="BB32" t="s">
        <v>490</v>
      </c>
      <c r="BC32" t="s">
        <v>522</v>
      </c>
      <c r="BD32" t="s">
        <v>553</v>
      </c>
      <c r="BE32" t="s">
        <v>484</v>
      </c>
      <c r="BF32" t="s">
        <v>553</v>
      </c>
      <c r="BG32" t="s">
        <v>484</v>
      </c>
      <c r="BH32" t="s">
        <v>627</v>
      </c>
      <c r="BI32" t="s">
        <v>648</v>
      </c>
      <c r="BJ32" t="s">
        <v>627</v>
      </c>
      <c r="BK32" t="s">
        <v>648</v>
      </c>
      <c r="BL32" t="s">
        <v>526</v>
      </c>
      <c r="BM32" t="s">
        <v>673</v>
      </c>
      <c r="BN32" t="s">
        <v>682</v>
      </c>
      <c r="BO32" t="s">
        <v>562</v>
      </c>
      <c r="BP32" t="s">
        <v>690</v>
      </c>
      <c r="BQ32" t="s">
        <v>504</v>
      </c>
      <c r="BR32" t="s">
        <v>508</v>
      </c>
      <c r="BS32" t="s">
        <v>504</v>
      </c>
      <c r="BT32" t="s">
        <v>468</v>
      </c>
      <c r="BU32" t="s">
        <v>563</v>
      </c>
      <c r="BV32" t="s">
        <v>468</v>
      </c>
      <c r="BW32" t="s">
        <v>563</v>
      </c>
      <c r="BX32" t="s">
        <v>555</v>
      </c>
      <c r="BY32" t="s">
        <v>489</v>
      </c>
      <c r="BZ32" t="s">
        <v>555</v>
      </c>
      <c r="CA32" t="s">
        <v>489</v>
      </c>
      <c r="CB32" t="s">
        <v>521</v>
      </c>
      <c r="CC32" t="s">
        <v>568</v>
      </c>
      <c r="CD32" t="s">
        <v>521</v>
      </c>
      <c r="CE32" t="s">
        <v>568</v>
      </c>
    </row>
    <row r="33" spans="1:83" x14ac:dyDescent="0.25">
      <c r="A33" t="s">
        <v>41</v>
      </c>
      <c r="B33" t="s">
        <v>133</v>
      </c>
      <c r="C33" t="s">
        <v>144</v>
      </c>
      <c r="D33" t="s">
        <v>109</v>
      </c>
      <c r="E33" t="s">
        <v>165</v>
      </c>
      <c r="F33" t="s">
        <v>109</v>
      </c>
      <c r="G33" t="s">
        <v>165</v>
      </c>
      <c r="H33" t="s">
        <v>162</v>
      </c>
      <c r="I33" t="s">
        <v>123</v>
      </c>
      <c r="J33" t="s">
        <v>162</v>
      </c>
      <c r="K33" t="s">
        <v>123</v>
      </c>
      <c r="L33" t="s">
        <v>229</v>
      </c>
      <c r="M33" t="s">
        <v>123</v>
      </c>
      <c r="N33" t="s">
        <v>229</v>
      </c>
      <c r="O33" t="s">
        <v>123</v>
      </c>
      <c r="P33" t="s">
        <v>279</v>
      </c>
      <c r="Q33" t="s">
        <v>292</v>
      </c>
      <c r="R33" t="s">
        <v>279</v>
      </c>
      <c r="S33" t="s">
        <v>292</v>
      </c>
      <c r="T33" t="s">
        <v>246</v>
      </c>
      <c r="U33" t="s">
        <v>119</v>
      </c>
      <c r="V33" t="s">
        <v>94</v>
      </c>
      <c r="W33" t="s">
        <v>119</v>
      </c>
      <c r="X33" t="s">
        <v>97</v>
      </c>
      <c r="Y33" t="s">
        <v>251</v>
      </c>
      <c r="Z33" t="s">
        <v>97</v>
      </c>
      <c r="AA33" t="s">
        <v>251</v>
      </c>
      <c r="AB33" t="s">
        <v>120</v>
      </c>
      <c r="AC33" t="s">
        <v>126</v>
      </c>
      <c r="AD33" t="s">
        <v>120</v>
      </c>
      <c r="AE33" t="s">
        <v>126</v>
      </c>
      <c r="AF33" t="s">
        <v>212</v>
      </c>
      <c r="AG33" t="s">
        <v>184</v>
      </c>
      <c r="AH33" t="s">
        <v>212</v>
      </c>
      <c r="AI33" t="s">
        <v>184</v>
      </c>
      <c r="AJ33" t="s">
        <v>278</v>
      </c>
      <c r="AK33" t="s">
        <v>103</v>
      </c>
      <c r="AL33" t="s">
        <v>278</v>
      </c>
      <c r="AM33" t="s">
        <v>103</v>
      </c>
      <c r="AN33" t="s">
        <v>344</v>
      </c>
      <c r="AO33" t="s">
        <v>102</v>
      </c>
      <c r="AP33" t="s">
        <v>367</v>
      </c>
      <c r="AQ33" t="s">
        <v>102</v>
      </c>
      <c r="AR33" t="s">
        <v>368</v>
      </c>
      <c r="AS33" t="s">
        <v>181</v>
      </c>
      <c r="AT33" t="s">
        <v>368</v>
      </c>
      <c r="AU33" t="s">
        <v>181</v>
      </c>
      <c r="AV33" t="s">
        <v>418</v>
      </c>
      <c r="AW33" t="s">
        <v>449</v>
      </c>
      <c r="AX33" t="s">
        <v>418</v>
      </c>
      <c r="AY33" t="s">
        <v>449</v>
      </c>
      <c r="AZ33" t="s">
        <v>491</v>
      </c>
      <c r="BA33" t="s">
        <v>465</v>
      </c>
      <c r="BB33" t="s">
        <v>491</v>
      </c>
      <c r="BC33" t="s">
        <v>465</v>
      </c>
      <c r="BD33" t="s">
        <v>554</v>
      </c>
      <c r="BE33" t="s">
        <v>573</v>
      </c>
      <c r="BF33" t="s">
        <v>554</v>
      </c>
      <c r="BG33" t="s">
        <v>573</v>
      </c>
      <c r="BH33" t="s">
        <v>625</v>
      </c>
      <c r="BI33" t="s">
        <v>649</v>
      </c>
      <c r="BJ33" t="s">
        <v>625</v>
      </c>
      <c r="BK33" t="s">
        <v>649</v>
      </c>
      <c r="BL33" t="s">
        <v>664</v>
      </c>
      <c r="BM33" t="s">
        <v>464</v>
      </c>
      <c r="BN33" t="s">
        <v>550</v>
      </c>
      <c r="BO33" t="s">
        <v>464</v>
      </c>
      <c r="BP33" t="s">
        <v>515</v>
      </c>
      <c r="BQ33" t="s">
        <v>571</v>
      </c>
      <c r="BR33" t="s">
        <v>515</v>
      </c>
      <c r="BS33" t="s">
        <v>571</v>
      </c>
      <c r="BT33" t="s">
        <v>649</v>
      </c>
      <c r="BU33" t="s">
        <v>496</v>
      </c>
      <c r="BV33" t="s">
        <v>649</v>
      </c>
      <c r="BW33" t="s">
        <v>496</v>
      </c>
      <c r="BX33" t="s">
        <v>625</v>
      </c>
      <c r="BY33" t="s">
        <v>625</v>
      </c>
      <c r="BZ33" t="s">
        <v>625</v>
      </c>
      <c r="CA33" t="s">
        <v>625</v>
      </c>
      <c r="CB33" t="s">
        <v>716</v>
      </c>
      <c r="CC33" t="s">
        <v>665</v>
      </c>
      <c r="CD33" t="s">
        <v>540</v>
      </c>
      <c r="CE33" t="s">
        <v>681</v>
      </c>
    </row>
    <row r="34" spans="1:83" x14ac:dyDescent="0.25">
      <c r="A34" t="s">
        <v>42</v>
      </c>
      <c r="B34" t="s">
        <v>110</v>
      </c>
      <c r="C34" t="s">
        <v>145</v>
      </c>
      <c r="D34" t="s">
        <v>180</v>
      </c>
      <c r="E34" t="s">
        <v>129</v>
      </c>
      <c r="F34" t="s">
        <v>180</v>
      </c>
      <c r="G34" t="s">
        <v>129</v>
      </c>
      <c r="H34" t="s">
        <v>89</v>
      </c>
      <c r="I34" t="s">
        <v>129</v>
      </c>
      <c r="J34" t="s">
        <v>89</v>
      </c>
      <c r="K34" t="s">
        <v>129</v>
      </c>
      <c r="L34" t="s">
        <v>241</v>
      </c>
      <c r="M34" t="s">
        <v>97</v>
      </c>
      <c r="N34" t="s">
        <v>241</v>
      </c>
      <c r="O34" t="s">
        <v>97</v>
      </c>
      <c r="P34" t="s">
        <v>258</v>
      </c>
      <c r="Q34" t="s">
        <v>117</v>
      </c>
      <c r="R34" t="s">
        <v>258</v>
      </c>
      <c r="S34" t="s">
        <v>117</v>
      </c>
      <c r="T34" t="s">
        <v>328</v>
      </c>
      <c r="U34" t="s">
        <v>218</v>
      </c>
      <c r="V34" t="s">
        <v>328</v>
      </c>
      <c r="W34" t="s">
        <v>218</v>
      </c>
      <c r="X34" t="s">
        <v>264</v>
      </c>
      <c r="Y34" t="s">
        <v>284</v>
      </c>
      <c r="Z34" t="s">
        <v>251</v>
      </c>
      <c r="AA34" t="s">
        <v>284</v>
      </c>
      <c r="AB34" t="s">
        <v>124</v>
      </c>
      <c r="AC34" t="s">
        <v>200</v>
      </c>
      <c r="AD34" t="s">
        <v>124</v>
      </c>
      <c r="AE34" t="s">
        <v>200</v>
      </c>
      <c r="AF34" t="s">
        <v>112</v>
      </c>
      <c r="AG34" t="s">
        <v>279</v>
      </c>
      <c r="AH34" t="s">
        <v>112</v>
      </c>
      <c r="AI34" t="s">
        <v>170</v>
      </c>
      <c r="AJ34" t="s">
        <v>243</v>
      </c>
      <c r="AK34" t="s">
        <v>375</v>
      </c>
      <c r="AL34" t="s">
        <v>243</v>
      </c>
      <c r="AM34" t="s">
        <v>375</v>
      </c>
      <c r="AN34" t="s">
        <v>259</v>
      </c>
      <c r="AO34" t="s">
        <v>102</v>
      </c>
      <c r="AP34" t="s">
        <v>259</v>
      </c>
      <c r="AQ34" t="s">
        <v>102</v>
      </c>
      <c r="AR34" t="s">
        <v>281</v>
      </c>
      <c r="AS34" t="s">
        <v>143</v>
      </c>
      <c r="AT34" t="s">
        <v>247</v>
      </c>
      <c r="AU34" t="s">
        <v>143</v>
      </c>
      <c r="AV34" t="s">
        <v>419</v>
      </c>
      <c r="AW34" t="s">
        <v>441</v>
      </c>
      <c r="AX34" t="s">
        <v>419</v>
      </c>
      <c r="AY34" t="s">
        <v>441</v>
      </c>
      <c r="AZ34" t="s">
        <v>492</v>
      </c>
      <c r="BA34" t="s">
        <v>491</v>
      </c>
      <c r="BB34" t="s">
        <v>492</v>
      </c>
      <c r="BC34" t="s">
        <v>491</v>
      </c>
      <c r="BD34" t="s">
        <v>507</v>
      </c>
      <c r="BE34" t="s">
        <v>574</v>
      </c>
      <c r="BF34" t="s">
        <v>507</v>
      </c>
      <c r="BG34" t="s">
        <v>574</v>
      </c>
      <c r="BH34" t="s">
        <v>634</v>
      </c>
      <c r="BI34" t="s">
        <v>650</v>
      </c>
      <c r="BJ34" t="s">
        <v>634</v>
      </c>
      <c r="BK34" t="s">
        <v>650</v>
      </c>
      <c r="BL34" t="s">
        <v>548</v>
      </c>
      <c r="BM34" t="s">
        <v>643</v>
      </c>
      <c r="BN34" t="s">
        <v>548</v>
      </c>
      <c r="BO34" t="s">
        <v>643</v>
      </c>
      <c r="BP34" t="s">
        <v>691</v>
      </c>
      <c r="BQ34" t="s">
        <v>543</v>
      </c>
      <c r="BR34" t="s">
        <v>550</v>
      </c>
      <c r="BS34" t="s">
        <v>543</v>
      </c>
      <c r="BT34" t="s">
        <v>473</v>
      </c>
      <c r="BU34" t="s">
        <v>637</v>
      </c>
      <c r="BV34" t="s">
        <v>473</v>
      </c>
      <c r="BW34" t="s">
        <v>637</v>
      </c>
      <c r="BX34" t="s">
        <v>554</v>
      </c>
      <c r="BY34" t="s">
        <v>637</v>
      </c>
      <c r="BZ34" t="s">
        <v>554</v>
      </c>
      <c r="CA34" t="s">
        <v>637</v>
      </c>
      <c r="CB34" t="s">
        <v>502</v>
      </c>
      <c r="CC34" t="s">
        <v>702</v>
      </c>
      <c r="CD34" t="s">
        <v>584</v>
      </c>
      <c r="CE34" t="s">
        <v>702</v>
      </c>
    </row>
    <row r="35" spans="1:83" x14ac:dyDescent="0.25">
      <c r="A35" t="s">
        <v>43</v>
      </c>
      <c r="B35" t="s">
        <v>89</v>
      </c>
      <c r="C35" t="s">
        <v>146</v>
      </c>
      <c r="D35" t="s">
        <v>187</v>
      </c>
      <c r="E35" t="s">
        <v>166</v>
      </c>
      <c r="F35" t="s">
        <v>187</v>
      </c>
      <c r="G35" t="s">
        <v>166</v>
      </c>
      <c r="H35" t="s">
        <v>204</v>
      </c>
      <c r="I35" t="s">
        <v>218</v>
      </c>
      <c r="J35" t="s">
        <v>204</v>
      </c>
      <c r="K35" t="s">
        <v>218</v>
      </c>
      <c r="L35" t="s">
        <v>242</v>
      </c>
      <c r="M35" t="s">
        <v>218</v>
      </c>
      <c r="N35" t="s">
        <v>242</v>
      </c>
      <c r="O35" t="s">
        <v>218</v>
      </c>
      <c r="P35" t="s">
        <v>280</v>
      </c>
      <c r="Q35" t="s">
        <v>218</v>
      </c>
      <c r="R35" t="s">
        <v>160</v>
      </c>
      <c r="S35" t="s">
        <v>218</v>
      </c>
      <c r="T35" t="s">
        <v>241</v>
      </c>
      <c r="U35" t="s">
        <v>169</v>
      </c>
      <c r="V35" t="s">
        <v>241</v>
      </c>
      <c r="W35" t="s">
        <v>169</v>
      </c>
      <c r="X35" t="s">
        <v>200</v>
      </c>
      <c r="Y35" t="s">
        <v>169</v>
      </c>
      <c r="Z35" t="s">
        <v>200</v>
      </c>
      <c r="AA35" t="s">
        <v>169</v>
      </c>
      <c r="AB35" t="s">
        <v>332</v>
      </c>
      <c r="AC35" t="s">
        <v>169</v>
      </c>
      <c r="AD35" t="s">
        <v>100</v>
      </c>
      <c r="AE35" t="s">
        <v>169</v>
      </c>
      <c r="AF35" t="s">
        <v>136</v>
      </c>
      <c r="AG35" t="s">
        <v>169</v>
      </c>
      <c r="AH35" t="s">
        <v>136</v>
      </c>
      <c r="AI35" t="s">
        <v>169</v>
      </c>
      <c r="AJ35" t="s">
        <v>182</v>
      </c>
      <c r="AK35" t="s">
        <v>163</v>
      </c>
      <c r="AL35" t="s">
        <v>182</v>
      </c>
      <c r="AM35" t="s">
        <v>163</v>
      </c>
      <c r="AN35" t="s">
        <v>348</v>
      </c>
      <c r="AO35" t="s">
        <v>163</v>
      </c>
      <c r="AP35" t="s">
        <v>348</v>
      </c>
      <c r="AQ35" t="s">
        <v>163</v>
      </c>
      <c r="AR35" t="s">
        <v>389</v>
      </c>
      <c r="AS35" t="s">
        <v>162</v>
      </c>
      <c r="AT35" t="s">
        <v>367</v>
      </c>
      <c r="AU35" t="s">
        <v>162</v>
      </c>
      <c r="AV35" t="s">
        <v>420</v>
      </c>
      <c r="AW35" t="s">
        <v>408</v>
      </c>
      <c r="AX35" t="s">
        <v>420</v>
      </c>
      <c r="AY35" t="s">
        <v>408</v>
      </c>
      <c r="AZ35" t="s">
        <v>493</v>
      </c>
      <c r="BA35" t="s">
        <v>523</v>
      </c>
      <c r="BB35" t="s">
        <v>493</v>
      </c>
      <c r="BC35" t="s">
        <v>523</v>
      </c>
      <c r="BD35" t="s">
        <v>555</v>
      </c>
      <c r="BE35" t="s">
        <v>524</v>
      </c>
      <c r="BF35" t="s">
        <v>555</v>
      </c>
      <c r="BG35" t="s">
        <v>524</v>
      </c>
      <c r="BH35" t="s">
        <v>516</v>
      </c>
      <c r="BI35" t="s">
        <v>553</v>
      </c>
      <c r="BJ35" t="s">
        <v>516</v>
      </c>
      <c r="BK35" t="s">
        <v>553</v>
      </c>
      <c r="BL35" t="s">
        <v>551</v>
      </c>
      <c r="BM35" t="s">
        <v>649</v>
      </c>
      <c r="BN35" t="s">
        <v>466</v>
      </c>
      <c r="BO35" t="s">
        <v>649</v>
      </c>
      <c r="BP35" t="s">
        <v>541</v>
      </c>
      <c r="BQ35" t="s">
        <v>649</v>
      </c>
      <c r="BR35" t="s">
        <v>541</v>
      </c>
      <c r="BS35" t="s">
        <v>649</v>
      </c>
      <c r="BT35" t="s">
        <v>575</v>
      </c>
      <c r="BU35" t="s">
        <v>514</v>
      </c>
      <c r="BV35" t="s">
        <v>575</v>
      </c>
      <c r="BW35" t="s">
        <v>514</v>
      </c>
      <c r="BX35" t="s">
        <v>526</v>
      </c>
      <c r="BY35" t="s">
        <v>565</v>
      </c>
      <c r="BZ35" t="s">
        <v>684</v>
      </c>
      <c r="CA35" t="s">
        <v>565</v>
      </c>
      <c r="CB35" t="s">
        <v>667</v>
      </c>
      <c r="CC35" t="s">
        <v>516</v>
      </c>
      <c r="CD35" t="s">
        <v>667</v>
      </c>
      <c r="CE35" t="s">
        <v>516</v>
      </c>
    </row>
    <row r="36" spans="1:83" x14ac:dyDescent="0.25">
      <c r="A36" t="s">
        <v>44</v>
      </c>
      <c r="B36" t="s">
        <v>134</v>
      </c>
      <c r="C36" t="s">
        <v>106</v>
      </c>
      <c r="D36" t="s">
        <v>188</v>
      </c>
      <c r="E36" t="s">
        <v>102</v>
      </c>
      <c r="F36" t="s">
        <v>188</v>
      </c>
      <c r="G36" t="s">
        <v>102</v>
      </c>
      <c r="H36" t="s">
        <v>101</v>
      </c>
      <c r="I36" t="s">
        <v>223</v>
      </c>
      <c r="J36" t="s">
        <v>101</v>
      </c>
      <c r="K36" t="s">
        <v>223</v>
      </c>
      <c r="L36" t="s">
        <v>243</v>
      </c>
      <c r="M36" t="s">
        <v>201</v>
      </c>
      <c r="N36" t="s">
        <v>243</v>
      </c>
      <c r="O36" t="s">
        <v>201</v>
      </c>
      <c r="P36" t="s">
        <v>198</v>
      </c>
      <c r="Q36" t="s">
        <v>293</v>
      </c>
      <c r="R36" t="s">
        <v>198</v>
      </c>
      <c r="S36" t="s">
        <v>293</v>
      </c>
      <c r="T36" t="s">
        <v>329</v>
      </c>
      <c r="U36" t="s">
        <v>187</v>
      </c>
      <c r="V36" t="s">
        <v>329</v>
      </c>
      <c r="W36" t="s">
        <v>187</v>
      </c>
      <c r="X36" t="s">
        <v>348</v>
      </c>
      <c r="Y36" t="s">
        <v>153</v>
      </c>
      <c r="Z36" t="s">
        <v>348</v>
      </c>
      <c r="AA36" t="s">
        <v>153</v>
      </c>
      <c r="AB36" t="s">
        <v>357</v>
      </c>
      <c r="AC36" t="s">
        <v>287</v>
      </c>
      <c r="AD36" t="s">
        <v>112</v>
      </c>
      <c r="AE36" t="s">
        <v>176</v>
      </c>
      <c r="AF36" t="s">
        <v>120</v>
      </c>
      <c r="AG36" t="s">
        <v>114</v>
      </c>
      <c r="AH36" t="s">
        <v>120</v>
      </c>
      <c r="AI36" t="s">
        <v>114</v>
      </c>
      <c r="AJ36" t="s">
        <v>244</v>
      </c>
      <c r="AK36" t="s">
        <v>105</v>
      </c>
      <c r="AL36" t="s">
        <v>244</v>
      </c>
      <c r="AM36" t="s">
        <v>105</v>
      </c>
      <c r="AN36" t="s">
        <v>230</v>
      </c>
      <c r="AO36" t="s">
        <v>205</v>
      </c>
      <c r="AP36" t="s">
        <v>262</v>
      </c>
      <c r="AQ36" t="s">
        <v>205</v>
      </c>
      <c r="AR36" t="s">
        <v>235</v>
      </c>
      <c r="AS36" t="s">
        <v>293</v>
      </c>
      <c r="AT36" t="s">
        <v>235</v>
      </c>
      <c r="AU36" t="s">
        <v>293</v>
      </c>
      <c r="AV36" t="s">
        <v>413</v>
      </c>
      <c r="AW36" t="s">
        <v>450</v>
      </c>
      <c r="AX36" t="s">
        <v>413</v>
      </c>
      <c r="AY36" t="s">
        <v>450</v>
      </c>
      <c r="AZ36" t="s">
        <v>494</v>
      </c>
      <c r="BA36" t="s">
        <v>465</v>
      </c>
      <c r="BB36" t="s">
        <v>540</v>
      </c>
      <c r="BC36" t="s">
        <v>465</v>
      </c>
      <c r="BD36" t="s">
        <v>556</v>
      </c>
      <c r="BE36" t="s">
        <v>560</v>
      </c>
      <c r="BF36" t="s">
        <v>556</v>
      </c>
      <c r="BG36" t="s">
        <v>560</v>
      </c>
      <c r="BH36" t="s">
        <v>503</v>
      </c>
      <c r="BI36" t="s">
        <v>465</v>
      </c>
      <c r="BJ36" t="s">
        <v>503</v>
      </c>
      <c r="BK36" t="s">
        <v>465</v>
      </c>
      <c r="BL36" t="s">
        <v>501</v>
      </c>
      <c r="BM36" t="s">
        <v>674</v>
      </c>
      <c r="BN36" t="s">
        <v>501</v>
      </c>
      <c r="BO36" t="s">
        <v>674</v>
      </c>
      <c r="BP36" t="s">
        <v>635</v>
      </c>
      <c r="BQ36" t="s">
        <v>641</v>
      </c>
      <c r="BR36" t="s">
        <v>635</v>
      </c>
      <c r="BS36" t="s">
        <v>641</v>
      </c>
      <c r="BT36" t="s">
        <v>677</v>
      </c>
      <c r="BU36" t="s">
        <v>494</v>
      </c>
      <c r="BV36" t="s">
        <v>677</v>
      </c>
      <c r="BW36" t="s">
        <v>711</v>
      </c>
      <c r="BX36" t="s">
        <v>571</v>
      </c>
      <c r="BY36" t="s">
        <v>656</v>
      </c>
      <c r="BZ36" t="s">
        <v>571</v>
      </c>
      <c r="CA36" t="s">
        <v>656</v>
      </c>
      <c r="CB36" t="s">
        <v>485</v>
      </c>
      <c r="CC36" t="s">
        <v>666</v>
      </c>
      <c r="CD36" t="s">
        <v>659</v>
      </c>
      <c r="CE36" t="s">
        <v>666</v>
      </c>
    </row>
    <row r="37" spans="1:83" x14ac:dyDescent="0.25">
      <c r="A37" t="s">
        <v>45</v>
      </c>
      <c r="B37" t="s">
        <v>126</v>
      </c>
      <c r="C37" t="s">
        <v>147</v>
      </c>
      <c r="D37" t="s">
        <v>103</v>
      </c>
      <c r="E37" t="s">
        <v>167</v>
      </c>
      <c r="F37" t="s">
        <v>103</v>
      </c>
      <c r="G37" t="s">
        <v>167</v>
      </c>
      <c r="H37" t="s">
        <v>205</v>
      </c>
      <c r="I37" t="s">
        <v>189</v>
      </c>
      <c r="J37" t="s">
        <v>205</v>
      </c>
      <c r="K37" t="s">
        <v>189</v>
      </c>
      <c r="L37" t="s">
        <v>244</v>
      </c>
      <c r="M37" t="s">
        <v>189</v>
      </c>
      <c r="N37" t="s">
        <v>244</v>
      </c>
      <c r="O37" t="s">
        <v>189</v>
      </c>
      <c r="P37" t="s">
        <v>259</v>
      </c>
      <c r="Q37" t="s">
        <v>124</v>
      </c>
      <c r="R37" t="s">
        <v>259</v>
      </c>
      <c r="S37" t="s">
        <v>124</v>
      </c>
      <c r="T37" t="s">
        <v>328</v>
      </c>
      <c r="U37" t="s">
        <v>102</v>
      </c>
      <c r="V37" t="s">
        <v>328</v>
      </c>
      <c r="W37" t="s">
        <v>102</v>
      </c>
      <c r="X37" t="s">
        <v>322</v>
      </c>
      <c r="Y37" t="s">
        <v>137</v>
      </c>
      <c r="Z37" t="s">
        <v>365</v>
      </c>
      <c r="AA37" t="s">
        <v>137</v>
      </c>
      <c r="AB37" t="s">
        <v>190</v>
      </c>
      <c r="AC37" t="s">
        <v>137</v>
      </c>
      <c r="AD37" t="s">
        <v>190</v>
      </c>
      <c r="AE37" t="s">
        <v>137</v>
      </c>
      <c r="AF37" t="s">
        <v>170</v>
      </c>
      <c r="AG37" t="s">
        <v>137</v>
      </c>
      <c r="AH37" t="s">
        <v>170</v>
      </c>
      <c r="AI37" t="s">
        <v>137</v>
      </c>
      <c r="AJ37" t="s">
        <v>117</v>
      </c>
      <c r="AK37" t="s">
        <v>161</v>
      </c>
      <c r="AL37" t="s">
        <v>117</v>
      </c>
      <c r="AM37" t="s">
        <v>161</v>
      </c>
      <c r="AN37" t="s">
        <v>252</v>
      </c>
      <c r="AO37" t="s">
        <v>161</v>
      </c>
      <c r="AP37" t="s">
        <v>252</v>
      </c>
      <c r="AQ37" t="s">
        <v>161</v>
      </c>
      <c r="AR37" t="s">
        <v>329</v>
      </c>
      <c r="AS37" t="s">
        <v>108</v>
      </c>
      <c r="AT37" t="s">
        <v>329</v>
      </c>
      <c r="AU37" t="s">
        <v>108</v>
      </c>
      <c r="AV37" t="s">
        <v>407</v>
      </c>
      <c r="AW37" t="s">
        <v>451</v>
      </c>
      <c r="AX37" t="s">
        <v>407</v>
      </c>
      <c r="AY37" t="s">
        <v>451</v>
      </c>
      <c r="AZ37" t="s">
        <v>480</v>
      </c>
      <c r="BA37" t="s">
        <v>524</v>
      </c>
      <c r="BB37" t="s">
        <v>503</v>
      </c>
      <c r="BC37" t="s">
        <v>524</v>
      </c>
      <c r="BD37" t="s">
        <v>488</v>
      </c>
      <c r="BE37" t="s">
        <v>575</v>
      </c>
      <c r="BF37" t="s">
        <v>488</v>
      </c>
      <c r="BG37" t="s">
        <v>575</v>
      </c>
      <c r="BH37" t="s">
        <v>635</v>
      </c>
      <c r="BI37" t="s">
        <v>555</v>
      </c>
      <c r="BJ37" t="s">
        <v>635</v>
      </c>
      <c r="BK37" t="s">
        <v>555</v>
      </c>
      <c r="BL37" t="s">
        <v>649</v>
      </c>
      <c r="BM37" t="s">
        <v>555</v>
      </c>
      <c r="BN37" t="s">
        <v>649</v>
      </c>
      <c r="BO37" t="s">
        <v>555</v>
      </c>
      <c r="BP37" t="s">
        <v>487</v>
      </c>
      <c r="BQ37" t="s">
        <v>575</v>
      </c>
      <c r="BR37" t="s">
        <v>487</v>
      </c>
      <c r="BS37" t="s">
        <v>575</v>
      </c>
      <c r="BT37" t="s">
        <v>683</v>
      </c>
      <c r="BU37" t="s">
        <v>555</v>
      </c>
      <c r="BV37" t="s">
        <v>632</v>
      </c>
      <c r="BW37" t="s">
        <v>555</v>
      </c>
      <c r="BX37" t="s">
        <v>577</v>
      </c>
      <c r="BY37" t="s">
        <v>555</v>
      </c>
      <c r="BZ37" t="s">
        <v>577</v>
      </c>
      <c r="CA37" t="s">
        <v>555</v>
      </c>
      <c r="CB37" t="s">
        <v>570</v>
      </c>
      <c r="CC37" t="s">
        <v>571</v>
      </c>
      <c r="CD37" t="s">
        <v>570</v>
      </c>
      <c r="CE37" t="s">
        <v>571</v>
      </c>
    </row>
    <row r="38" spans="1:83" x14ac:dyDescent="0.25">
      <c r="A38" t="s">
        <v>46</v>
      </c>
      <c r="B38" t="s">
        <v>135</v>
      </c>
      <c r="C38" t="s">
        <v>131</v>
      </c>
      <c r="D38" t="s">
        <v>189</v>
      </c>
      <c r="E38" t="s">
        <v>143</v>
      </c>
      <c r="F38" t="s">
        <v>189</v>
      </c>
      <c r="G38" t="s">
        <v>143</v>
      </c>
      <c r="H38" t="s">
        <v>206</v>
      </c>
      <c r="I38" t="s">
        <v>89</v>
      </c>
      <c r="J38" t="s">
        <v>206</v>
      </c>
      <c r="K38" t="s">
        <v>89</v>
      </c>
      <c r="L38" t="s">
        <v>91</v>
      </c>
      <c r="M38" t="s">
        <v>212</v>
      </c>
      <c r="N38" t="s">
        <v>91</v>
      </c>
      <c r="O38" t="s">
        <v>212</v>
      </c>
      <c r="P38" t="s">
        <v>108</v>
      </c>
      <c r="Q38" t="s">
        <v>248</v>
      </c>
      <c r="R38" t="s">
        <v>108</v>
      </c>
      <c r="S38" t="s">
        <v>248</v>
      </c>
      <c r="T38" t="s">
        <v>187</v>
      </c>
      <c r="U38" t="s">
        <v>250</v>
      </c>
      <c r="V38" t="s">
        <v>187</v>
      </c>
      <c r="W38" t="s">
        <v>250</v>
      </c>
      <c r="X38" t="s">
        <v>259</v>
      </c>
      <c r="Y38" t="s">
        <v>275</v>
      </c>
      <c r="Z38" t="s">
        <v>259</v>
      </c>
      <c r="AA38" t="s">
        <v>154</v>
      </c>
      <c r="AB38" t="s">
        <v>328</v>
      </c>
      <c r="AC38" t="s">
        <v>88</v>
      </c>
      <c r="AD38" t="s">
        <v>328</v>
      </c>
      <c r="AE38" t="s">
        <v>88</v>
      </c>
      <c r="AF38" t="s">
        <v>372</v>
      </c>
      <c r="AG38" t="s">
        <v>154</v>
      </c>
      <c r="AH38" t="s">
        <v>262</v>
      </c>
      <c r="AI38" t="s">
        <v>154</v>
      </c>
      <c r="AJ38" t="s">
        <v>169</v>
      </c>
      <c r="AK38" t="s">
        <v>88</v>
      </c>
      <c r="AL38" t="s">
        <v>169</v>
      </c>
      <c r="AM38" t="s">
        <v>88</v>
      </c>
      <c r="AN38" t="s">
        <v>229</v>
      </c>
      <c r="AO38" t="s">
        <v>292</v>
      </c>
      <c r="AP38" t="s">
        <v>229</v>
      </c>
      <c r="AQ38" t="s">
        <v>292</v>
      </c>
      <c r="AR38" t="s">
        <v>333</v>
      </c>
      <c r="AS38" t="s">
        <v>292</v>
      </c>
      <c r="AT38" t="s">
        <v>164</v>
      </c>
      <c r="AU38" t="s">
        <v>292</v>
      </c>
      <c r="AV38" t="s">
        <v>421</v>
      </c>
      <c r="AW38" t="s">
        <v>452</v>
      </c>
      <c r="AX38" t="s">
        <v>421</v>
      </c>
      <c r="AY38" t="s">
        <v>452</v>
      </c>
      <c r="AZ38" t="s">
        <v>495</v>
      </c>
      <c r="BA38" t="s">
        <v>525</v>
      </c>
      <c r="BB38" t="s">
        <v>495</v>
      </c>
      <c r="BC38" t="s">
        <v>525</v>
      </c>
      <c r="BD38" t="s">
        <v>557</v>
      </c>
      <c r="BE38" t="s">
        <v>525</v>
      </c>
      <c r="BF38" t="s">
        <v>557</v>
      </c>
      <c r="BG38" t="s">
        <v>525</v>
      </c>
      <c r="BH38" t="s">
        <v>479</v>
      </c>
      <c r="BI38" t="s">
        <v>651</v>
      </c>
      <c r="BJ38" t="s">
        <v>479</v>
      </c>
      <c r="BK38" t="s">
        <v>651</v>
      </c>
      <c r="BL38" t="s">
        <v>626</v>
      </c>
      <c r="BM38" t="s">
        <v>675</v>
      </c>
      <c r="BN38" t="s">
        <v>626</v>
      </c>
      <c r="BO38" t="s">
        <v>675</v>
      </c>
      <c r="BP38" t="s">
        <v>634</v>
      </c>
      <c r="BQ38" t="s">
        <v>539</v>
      </c>
      <c r="BR38" t="s">
        <v>634</v>
      </c>
      <c r="BS38" t="s">
        <v>539</v>
      </c>
      <c r="BT38" t="s">
        <v>564</v>
      </c>
      <c r="BU38" t="s">
        <v>504</v>
      </c>
      <c r="BV38" t="s">
        <v>696</v>
      </c>
      <c r="BW38" t="s">
        <v>504</v>
      </c>
      <c r="BX38" t="s">
        <v>503</v>
      </c>
      <c r="BY38" t="s">
        <v>504</v>
      </c>
      <c r="BZ38" t="s">
        <v>503</v>
      </c>
      <c r="CA38" t="s">
        <v>504</v>
      </c>
      <c r="CB38" t="s">
        <v>657</v>
      </c>
      <c r="CC38" t="s">
        <v>550</v>
      </c>
      <c r="CD38" t="s">
        <v>657</v>
      </c>
      <c r="CE38" t="s">
        <v>550</v>
      </c>
    </row>
    <row r="39" spans="1:83" x14ac:dyDescent="0.25">
      <c r="A39" t="s">
        <v>47</v>
      </c>
      <c r="B39" t="s">
        <v>136</v>
      </c>
      <c r="C39" t="s">
        <v>142</v>
      </c>
      <c r="D39" t="s">
        <v>139</v>
      </c>
      <c r="E39" t="s">
        <v>95</v>
      </c>
      <c r="F39" t="s">
        <v>139</v>
      </c>
      <c r="G39" t="s">
        <v>95</v>
      </c>
      <c r="H39" t="s">
        <v>176</v>
      </c>
      <c r="I39" t="s">
        <v>224</v>
      </c>
      <c r="J39" t="s">
        <v>176</v>
      </c>
      <c r="K39" t="s">
        <v>224</v>
      </c>
      <c r="L39" t="s">
        <v>191</v>
      </c>
      <c r="M39" t="s">
        <v>247</v>
      </c>
      <c r="N39" t="s">
        <v>191</v>
      </c>
      <c r="O39" t="s">
        <v>247</v>
      </c>
      <c r="P39" t="s">
        <v>264</v>
      </c>
      <c r="Q39" t="s">
        <v>178</v>
      </c>
      <c r="R39" t="s">
        <v>264</v>
      </c>
      <c r="S39" t="s">
        <v>178</v>
      </c>
      <c r="T39" t="s">
        <v>253</v>
      </c>
      <c r="U39" t="s">
        <v>178</v>
      </c>
      <c r="V39" t="s">
        <v>142</v>
      </c>
      <c r="W39" t="s">
        <v>178</v>
      </c>
      <c r="X39" t="s">
        <v>100</v>
      </c>
      <c r="Y39" t="s">
        <v>87</v>
      </c>
      <c r="Z39" t="s">
        <v>100</v>
      </c>
      <c r="AA39" t="s">
        <v>87</v>
      </c>
      <c r="AB39" t="s">
        <v>148</v>
      </c>
      <c r="AC39" t="s">
        <v>87</v>
      </c>
      <c r="AD39" t="s">
        <v>148</v>
      </c>
      <c r="AE39" t="s">
        <v>87</v>
      </c>
      <c r="AF39" t="s">
        <v>120</v>
      </c>
      <c r="AG39" t="s">
        <v>249</v>
      </c>
      <c r="AH39" t="s">
        <v>120</v>
      </c>
      <c r="AI39" t="s">
        <v>249</v>
      </c>
      <c r="AJ39" t="s">
        <v>252</v>
      </c>
      <c r="AK39" t="s">
        <v>181</v>
      </c>
      <c r="AL39" t="s">
        <v>252</v>
      </c>
      <c r="AM39" t="s">
        <v>181</v>
      </c>
      <c r="AN39" t="s">
        <v>290</v>
      </c>
      <c r="AO39" t="s">
        <v>225</v>
      </c>
      <c r="AP39" t="s">
        <v>290</v>
      </c>
      <c r="AQ39" t="s">
        <v>225</v>
      </c>
      <c r="AR39" t="s">
        <v>281</v>
      </c>
      <c r="AS39" t="s">
        <v>207</v>
      </c>
      <c r="AT39" t="s">
        <v>135</v>
      </c>
      <c r="AU39" t="s">
        <v>207</v>
      </c>
      <c r="AV39" t="s">
        <v>422</v>
      </c>
      <c r="AW39" t="s">
        <v>402</v>
      </c>
      <c r="AX39" t="s">
        <v>422</v>
      </c>
      <c r="AY39" t="s">
        <v>402</v>
      </c>
      <c r="AZ39" t="s">
        <v>474</v>
      </c>
      <c r="BA39" t="s">
        <v>496</v>
      </c>
      <c r="BB39" t="s">
        <v>474</v>
      </c>
      <c r="BC39" t="s">
        <v>496</v>
      </c>
      <c r="BD39" t="s">
        <v>558</v>
      </c>
      <c r="BE39" t="s">
        <v>486</v>
      </c>
      <c r="BF39" t="s">
        <v>558</v>
      </c>
      <c r="BG39" t="s">
        <v>562</v>
      </c>
      <c r="BH39" t="s">
        <v>636</v>
      </c>
      <c r="BI39" t="s">
        <v>652</v>
      </c>
      <c r="BJ39" t="s">
        <v>636</v>
      </c>
      <c r="BK39" t="s">
        <v>652</v>
      </c>
      <c r="BL39" t="s">
        <v>570</v>
      </c>
      <c r="BM39" t="s">
        <v>563</v>
      </c>
      <c r="BN39" t="s">
        <v>570</v>
      </c>
      <c r="BO39" t="s">
        <v>563</v>
      </c>
      <c r="BP39" t="s">
        <v>553</v>
      </c>
      <c r="BQ39" t="s">
        <v>667</v>
      </c>
      <c r="BR39" t="s">
        <v>553</v>
      </c>
      <c r="BS39" t="s">
        <v>667</v>
      </c>
      <c r="BT39" t="s">
        <v>545</v>
      </c>
      <c r="BU39" t="s">
        <v>479</v>
      </c>
      <c r="BV39" t="s">
        <v>545</v>
      </c>
      <c r="BW39" t="s">
        <v>479</v>
      </c>
      <c r="BX39" t="s">
        <v>564</v>
      </c>
      <c r="BY39" t="s">
        <v>514</v>
      </c>
      <c r="BZ39" t="s">
        <v>569</v>
      </c>
      <c r="CA39" t="s">
        <v>514</v>
      </c>
      <c r="CB39" t="s">
        <v>630</v>
      </c>
      <c r="CC39" t="s">
        <v>516</v>
      </c>
      <c r="CD39" t="s">
        <v>630</v>
      </c>
      <c r="CE39" t="s">
        <v>516</v>
      </c>
    </row>
    <row r="40" spans="1:83" x14ac:dyDescent="0.25">
      <c r="A40" t="s">
        <v>48</v>
      </c>
      <c r="B40" t="s">
        <v>137</v>
      </c>
      <c r="C40" t="s">
        <v>98</v>
      </c>
      <c r="D40" t="s">
        <v>108</v>
      </c>
      <c r="E40" t="s">
        <v>168</v>
      </c>
      <c r="F40" t="s">
        <v>108</v>
      </c>
      <c r="G40" t="s">
        <v>168</v>
      </c>
      <c r="H40" t="s">
        <v>207</v>
      </c>
      <c r="I40" t="s">
        <v>180</v>
      </c>
      <c r="J40" t="s">
        <v>207</v>
      </c>
      <c r="K40" t="s">
        <v>180</v>
      </c>
      <c r="L40" t="s">
        <v>157</v>
      </c>
      <c r="M40" t="s">
        <v>109</v>
      </c>
      <c r="N40" t="s">
        <v>157</v>
      </c>
      <c r="O40" t="s">
        <v>109</v>
      </c>
      <c r="P40" t="s">
        <v>281</v>
      </c>
      <c r="Q40" t="s">
        <v>162</v>
      </c>
      <c r="R40" t="s">
        <v>281</v>
      </c>
      <c r="S40" t="s">
        <v>162</v>
      </c>
      <c r="T40" t="s">
        <v>272</v>
      </c>
      <c r="U40" t="s">
        <v>153</v>
      </c>
      <c r="V40" t="s">
        <v>339</v>
      </c>
      <c r="W40" t="s">
        <v>153</v>
      </c>
      <c r="X40" t="s">
        <v>349</v>
      </c>
      <c r="Y40" t="s">
        <v>333</v>
      </c>
      <c r="Z40" t="s">
        <v>119</v>
      </c>
      <c r="AA40" t="s">
        <v>362</v>
      </c>
      <c r="AB40" t="s">
        <v>251</v>
      </c>
      <c r="AC40" t="s">
        <v>167</v>
      </c>
      <c r="AD40" t="s">
        <v>251</v>
      </c>
      <c r="AE40" t="s">
        <v>167</v>
      </c>
      <c r="AF40" t="s">
        <v>124</v>
      </c>
      <c r="AG40" t="s">
        <v>149</v>
      </c>
      <c r="AH40" t="s">
        <v>124</v>
      </c>
      <c r="AI40" t="s">
        <v>149</v>
      </c>
      <c r="AJ40" t="s">
        <v>172</v>
      </c>
      <c r="AK40" t="s">
        <v>112</v>
      </c>
      <c r="AL40" t="s">
        <v>172</v>
      </c>
      <c r="AM40" t="s">
        <v>112</v>
      </c>
      <c r="AN40" t="s">
        <v>166</v>
      </c>
      <c r="AO40" t="s">
        <v>174</v>
      </c>
      <c r="AP40" t="s">
        <v>166</v>
      </c>
      <c r="AQ40" t="s">
        <v>174</v>
      </c>
      <c r="AR40" t="s">
        <v>162</v>
      </c>
      <c r="AS40" t="s">
        <v>198</v>
      </c>
      <c r="AT40" t="s">
        <v>162</v>
      </c>
      <c r="AU40" t="s">
        <v>198</v>
      </c>
      <c r="AV40" t="s">
        <v>423</v>
      </c>
      <c r="AW40" t="s">
        <v>453</v>
      </c>
      <c r="AX40" t="s">
        <v>423</v>
      </c>
      <c r="AY40" t="s">
        <v>453</v>
      </c>
      <c r="AZ40" t="s">
        <v>496</v>
      </c>
      <c r="BA40" t="s">
        <v>526</v>
      </c>
      <c r="BB40" t="s">
        <v>496</v>
      </c>
      <c r="BC40" t="s">
        <v>534</v>
      </c>
      <c r="BD40" t="s">
        <v>502</v>
      </c>
      <c r="BE40" t="s">
        <v>576</v>
      </c>
      <c r="BF40" t="s">
        <v>584</v>
      </c>
      <c r="BG40" t="s">
        <v>576</v>
      </c>
      <c r="BH40" t="s">
        <v>632</v>
      </c>
      <c r="BI40" t="s">
        <v>651</v>
      </c>
      <c r="BJ40" t="s">
        <v>632</v>
      </c>
      <c r="BK40" t="s">
        <v>651</v>
      </c>
      <c r="BL40" t="s">
        <v>508</v>
      </c>
      <c r="BM40" t="s">
        <v>527</v>
      </c>
      <c r="BN40" t="s">
        <v>508</v>
      </c>
      <c r="BO40" t="s">
        <v>527</v>
      </c>
      <c r="BP40" t="s">
        <v>510</v>
      </c>
      <c r="BQ40" t="s">
        <v>676</v>
      </c>
      <c r="BR40" t="s">
        <v>510</v>
      </c>
      <c r="BS40" t="s">
        <v>676</v>
      </c>
      <c r="BT40" t="s">
        <v>646</v>
      </c>
      <c r="BU40" t="s">
        <v>626</v>
      </c>
      <c r="BV40" t="s">
        <v>646</v>
      </c>
      <c r="BW40" t="s">
        <v>626</v>
      </c>
      <c r="BX40" t="s">
        <v>509</v>
      </c>
      <c r="BY40" t="s">
        <v>506</v>
      </c>
      <c r="BZ40" t="s">
        <v>509</v>
      </c>
      <c r="CA40" t="s">
        <v>506</v>
      </c>
      <c r="CB40" t="s">
        <v>494</v>
      </c>
      <c r="CC40" t="s">
        <v>673</v>
      </c>
      <c r="CD40" t="s">
        <v>494</v>
      </c>
      <c r="CE40" t="s">
        <v>577</v>
      </c>
    </row>
    <row r="41" spans="1:83" x14ac:dyDescent="0.25">
      <c r="A41" t="s">
        <v>49</v>
      </c>
      <c r="B41" t="s">
        <v>138</v>
      </c>
      <c r="C41" t="s">
        <v>148</v>
      </c>
      <c r="D41" t="s">
        <v>190</v>
      </c>
      <c r="E41" t="s">
        <v>169</v>
      </c>
      <c r="F41" t="s">
        <v>190</v>
      </c>
      <c r="G41" t="s">
        <v>169</v>
      </c>
      <c r="H41" t="s">
        <v>101</v>
      </c>
      <c r="I41" t="s">
        <v>218</v>
      </c>
      <c r="J41" t="s">
        <v>101</v>
      </c>
      <c r="K41" t="s">
        <v>218</v>
      </c>
      <c r="L41" t="s">
        <v>184</v>
      </c>
      <c r="M41" t="s">
        <v>258</v>
      </c>
      <c r="N41" t="s">
        <v>184</v>
      </c>
      <c r="O41" t="s">
        <v>258</v>
      </c>
      <c r="P41" t="s">
        <v>249</v>
      </c>
      <c r="Q41" t="s">
        <v>290</v>
      </c>
      <c r="R41" t="s">
        <v>249</v>
      </c>
      <c r="S41" t="s">
        <v>290</v>
      </c>
      <c r="T41" t="s">
        <v>234</v>
      </c>
      <c r="U41" t="s">
        <v>334</v>
      </c>
      <c r="V41" t="s">
        <v>234</v>
      </c>
      <c r="W41" t="s">
        <v>334</v>
      </c>
      <c r="X41" t="s">
        <v>169</v>
      </c>
      <c r="Y41" t="s">
        <v>356</v>
      </c>
      <c r="Z41" t="s">
        <v>169</v>
      </c>
      <c r="AA41" t="s">
        <v>363</v>
      </c>
      <c r="AB41" t="s">
        <v>239</v>
      </c>
      <c r="AC41" t="s">
        <v>363</v>
      </c>
      <c r="AD41" t="s">
        <v>239</v>
      </c>
      <c r="AE41" t="s">
        <v>363</v>
      </c>
      <c r="AF41" t="s">
        <v>329</v>
      </c>
      <c r="AG41" t="s">
        <v>374</v>
      </c>
      <c r="AH41" t="s">
        <v>329</v>
      </c>
      <c r="AI41" t="s">
        <v>374</v>
      </c>
      <c r="AJ41" t="s">
        <v>348</v>
      </c>
      <c r="AK41" t="s">
        <v>376</v>
      </c>
      <c r="AL41" t="s">
        <v>348</v>
      </c>
      <c r="AM41" t="s">
        <v>376</v>
      </c>
      <c r="AN41" t="s">
        <v>332</v>
      </c>
      <c r="AO41" t="s">
        <v>352</v>
      </c>
      <c r="AP41" t="s">
        <v>159</v>
      </c>
      <c r="AQ41" t="s">
        <v>352</v>
      </c>
      <c r="AR41" t="s">
        <v>161</v>
      </c>
      <c r="AS41" t="s">
        <v>186</v>
      </c>
      <c r="AT41" t="s">
        <v>161</v>
      </c>
      <c r="AU41" t="s">
        <v>186</v>
      </c>
      <c r="AV41" t="s">
        <v>424</v>
      </c>
      <c r="AW41" t="s">
        <v>454</v>
      </c>
      <c r="AX41" t="s">
        <v>424</v>
      </c>
      <c r="AY41" t="s">
        <v>454</v>
      </c>
      <c r="AZ41" t="s">
        <v>497</v>
      </c>
      <c r="BA41" t="s">
        <v>527</v>
      </c>
      <c r="BB41" t="s">
        <v>497</v>
      </c>
      <c r="BC41" t="s">
        <v>527</v>
      </c>
      <c r="BD41" t="s">
        <v>559</v>
      </c>
      <c r="BE41" t="s">
        <v>527</v>
      </c>
      <c r="BF41" t="s">
        <v>559</v>
      </c>
      <c r="BG41" t="s">
        <v>527</v>
      </c>
      <c r="BH41" t="s">
        <v>483</v>
      </c>
      <c r="BI41" t="s">
        <v>518</v>
      </c>
      <c r="BJ41" t="s">
        <v>483</v>
      </c>
      <c r="BK41" t="s">
        <v>518</v>
      </c>
      <c r="BL41" t="s">
        <v>665</v>
      </c>
      <c r="BM41" t="s">
        <v>676</v>
      </c>
      <c r="BN41" t="s">
        <v>558</v>
      </c>
      <c r="BO41" t="s">
        <v>676</v>
      </c>
      <c r="BP41" t="s">
        <v>644</v>
      </c>
      <c r="BQ41" t="s">
        <v>541</v>
      </c>
      <c r="BR41" t="s">
        <v>644</v>
      </c>
      <c r="BS41" t="s">
        <v>541</v>
      </c>
      <c r="BT41" t="s">
        <v>646</v>
      </c>
      <c r="BU41" t="s">
        <v>646</v>
      </c>
      <c r="BV41" t="s">
        <v>646</v>
      </c>
      <c r="BW41" t="s">
        <v>646</v>
      </c>
      <c r="BX41" t="s">
        <v>642</v>
      </c>
      <c r="BY41" t="s">
        <v>497</v>
      </c>
      <c r="BZ41" t="s">
        <v>642</v>
      </c>
      <c r="CA41" t="s">
        <v>497</v>
      </c>
      <c r="CB41" t="s">
        <v>526</v>
      </c>
      <c r="CC41" t="s">
        <v>497</v>
      </c>
      <c r="CD41" t="s">
        <v>579</v>
      </c>
      <c r="CE41" t="s">
        <v>497</v>
      </c>
    </row>
    <row r="42" spans="1:83" x14ac:dyDescent="0.25">
      <c r="A42" t="s">
        <v>50</v>
      </c>
      <c r="B42" t="s">
        <v>139</v>
      </c>
      <c r="C42" t="s">
        <v>100</v>
      </c>
      <c r="D42" t="s">
        <v>191</v>
      </c>
      <c r="E42" t="s">
        <v>90</v>
      </c>
      <c r="F42" t="s">
        <v>191</v>
      </c>
      <c r="G42" t="s">
        <v>90</v>
      </c>
      <c r="H42" t="s">
        <v>208</v>
      </c>
      <c r="I42" t="s">
        <v>141</v>
      </c>
      <c r="J42" t="s">
        <v>208</v>
      </c>
      <c r="K42" t="s">
        <v>141</v>
      </c>
      <c r="L42" t="s">
        <v>245</v>
      </c>
      <c r="M42" t="s">
        <v>259</v>
      </c>
      <c r="N42" t="s">
        <v>245</v>
      </c>
      <c r="O42" t="s">
        <v>259</v>
      </c>
      <c r="P42" t="s">
        <v>282</v>
      </c>
      <c r="Q42" t="s">
        <v>157</v>
      </c>
      <c r="R42" t="s">
        <v>95</v>
      </c>
      <c r="S42" t="s">
        <v>157</v>
      </c>
      <c r="T42" t="s">
        <v>279</v>
      </c>
      <c r="U42" t="s">
        <v>192</v>
      </c>
      <c r="V42" t="s">
        <v>279</v>
      </c>
      <c r="W42" t="s">
        <v>192</v>
      </c>
      <c r="X42" t="s">
        <v>350</v>
      </c>
      <c r="Y42" t="s">
        <v>276</v>
      </c>
      <c r="Z42" t="s">
        <v>98</v>
      </c>
      <c r="AA42" t="s">
        <v>276</v>
      </c>
      <c r="AB42" t="s">
        <v>110</v>
      </c>
      <c r="AC42" t="s">
        <v>267</v>
      </c>
      <c r="AD42" t="s">
        <v>110</v>
      </c>
      <c r="AE42" t="s">
        <v>267</v>
      </c>
      <c r="AF42" t="s">
        <v>159</v>
      </c>
      <c r="AG42" t="s">
        <v>267</v>
      </c>
      <c r="AH42" t="s">
        <v>159</v>
      </c>
      <c r="AI42" t="s">
        <v>361</v>
      </c>
      <c r="AJ42" t="s">
        <v>182</v>
      </c>
      <c r="AK42" t="s">
        <v>361</v>
      </c>
      <c r="AL42" t="s">
        <v>182</v>
      </c>
      <c r="AM42" t="s">
        <v>361</v>
      </c>
      <c r="AN42" t="s">
        <v>385</v>
      </c>
      <c r="AO42" t="s">
        <v>374</v>
      </c>
      <c r="AP42" t="s">
        <v>160</v>
      </c>
      <c r="AQ42" t="s">
        <v>374</v>
      </c>
      <c r="AR42" t="s">
        <v>202</v>
      </c>
      <c r="AS42" t="s">
        <v>119</v>
      </c>
      <c r="AT42" t="s">
        <v>202</v>
      </c>
      <c r="AU42" t="s">
        <v>119</v>
      </c>
      <c r="AV42" t="s">
        <v>423</v>
      </c>
      <c r="AW42" t="s">
        <v>455</v>
      </c>
      <c r="AX42" t="s">
        <v>423</v>
      </c>
      <c r="AY42" t="s">
        <v>455</v>
      </c>
      <c r="AZ42" t="s">
        <v>498</v>
      </c>
      <c r="BA42" t="s">
        <v>528</v>
      </c>
      <c r="BB42" t="s">
        <v>513</v>
      </c>
      <c r="BC42" t="s">
        <v>528</v>
      </c>
      <c r="BD42" t="s">
        <v>468</v>
      </c>
      <c r="BE42" t="s">
        <v>577</v>
      </c>
      <c r="BF42" t="s">
        <v>468</v>
      </c>
      <c r="BG42" t="s">
        <v>577</v>
      </c>
      <c r="BH42" t="s">
        <v>637</v>
      </c>
      <c r="BI42" t="s">
        <v>499</v>
      </c>
      <c r="BJ42" t="s">
        <v>637</v>
      </c>
      <c r="BK42" t="s">
        <v>499</v>
      </c>
      <c r="BL42" t="s">
        <v>648</v>
      </c>
      <c r="BM42" t="s">
        <v>677</v>
      </c>
      <c r="BN42" t="s">
        <v>648</v>
      </c>
      <c r="BO42" t="s">
        <v>677</v>
      </c>
      <c r="BP42" t="s">
        <v>692</v>
      </c>
      <c r="BQ42" t="s">
        <v>677</v>
      </c>
      <c r="BR42" t="s">
        <v>563</v>
      </c>
      <c r="BS42" t="s">
        <v>677</v>
      </c>
      <c r="BT42" t="s">
        <v>704</v>
      </c>
      <c r="BU42" t="s">
        <v>507</v>
      </c>
      <c r="BV42" t="s">
        <v>515</v>
      </c>
      <c r="BW42" t="s">
        <v>507</v>
      </c>
      <c r="BX42" t="s">
        <v>649</v>
      </c>
      <c r="BY42" t="s">
        <v>484</v>
      </c>
      <c r="BZ42" t="s">
        <v>649</v>
      </c>
      <c r="CA42" t="s">
        <v>484</v>
      </c>
      <c r="CB42" t="s">
        <v>694</v>
      </c>
      <c r="CC42" t="s">
        <v>706</v>
      </c>
      <c r="CD42" t="s">
        <v>694</v>
      </c>
      <c r="CE42" t="s">
        <v>518</v>
      </c>
    </row>
    <row r="43" spans="1:83" x14ac:dyDescent="0.25">
      <c r="A43" t="s">
        <v>51</v>
      </c>
      <c r="B43" t="s">
        <v>140</v>
      </c>
      <c r="C43" t="s">
        <v>149</v>
      </c>
      <c r="D43" t="s">
        <v>143</v>
      </c>
      <c r="E43" t="s">
        <v>170</v>
      </c>
      <c r="F43" t="s">
        <v>143</v>
      </c>
      <c r="G43" t="s">
        <v>170</v>
      </c>
      <c r="H43" t="s">
        <v>177</v>
      </c>
      <c r="I43" t="s">
        <v>225</v>
      </c>
      <c r="J43" t="s">
        <v>177</v>
      </c>
      <c r="K43" t="s">
        <v>225</v>
      </c>
      <c r="L43" t="s">
        <v>163</v>
      </c>
      <c r="M43" t="s">
        <v>201</v>
      </c>
      <c r="N43" t="s">
        <v>163</v>
      </c>
      <c r="O43" t="s">
        <v>201</v>
      </c>
      <c r="P43" t="s">
        <v>252</v>
      </c>
      <c r="Q43" t="s">
        <v>187</v>
      </c>
      <c r="R43" t="s">
        <v>252</v>
      </c>
      <c r="S43" t="s">
        <v>187</v>
      </c>
      <c r="T43" t="s">
        <v>157</v>
      </c>
      <c r="U43" t="s">
        <v>233</v>
      </c>
      <c r="V43" t="s">
        <v>157</v>
      </c>
      <c r="W43" t="s">
        <v>233</v>
      </c>
      <c r="X43" t="s">
        <v>233</v>
      </c>
      <c r="Y43" t="s">
        <v>357</v>
      </c>
      <c r="Z43" t="s">
        <v>233</v>
      </c>
      <c r="AA43" t="s">
        <v>364</v>
      </c>
      <c r="AB43" t="s">
        <v>209</v>
      </c>
      <c r="AC43" t="s">
        <v>369</v>
      </c>
      <c r="AD43" t="s">
        <v>143</v>
      </c>
      <c r="AE43" t="s">
        <v>369</v>
      </c>
      <c r="AF43" t="s">
        <v>139</v>
      </c>
      <c r="AG43" t="s">
        <v>369</v>
      </c>
      <c r="AH43" t="s">
        <v>139</v>
      </c>
      <c r="AI43" t="s">
        <v>369</v>
      </c>
      <c r="AJ43" t="s">
        <v>217</v>
      </c>
      <c r="AK43" t="s">
        <v>377</v>
      </c>
      <c r="AL43" t="s">
        <v>217</v>
      </c>
      <c r="AM43" t="s">
        <v>377</v>
      </c>
      <c r="AN43" t="s">
        <v>189</v>
      </c>
      <c r="AO43" t="s">
        <v>386</v>
      </c>
      <c r="AP43" t="s">
        <v>189</v>
      </c>
      <c r="AQ43" t="s">
        <v>386</v>
      </c>
      <c r="AR43" t="s">
        <v>180</v>
      </c>
      <c r="AS43" t="s">
        <v>386</v>
      </c>
      <c r="AT43" t="s">
        <v>180</v>
      </c>
      <c r="AU43" t="s">
        <v>386</v>
      </c>
      <c r="AV43" t="s">
        <v>398</v>
      </c>
      <c r="AW43" t="s">
        <v>435</v>
      </c>
      <c r="AX43" t="s">
        <v>398</v>
      </c>
      <c r="AY43" t="s">
        <v>435</v>
      </c>
      <c r="AZ43" t="s">
        <v>499</v>
      </c>
      <c r="BA43" t="s">
        <v>529</v>
      </c>
      <c r="BB43" t="s">
        <v>499</v>
      </c>
      <c r="BC43" t="s">
        <v>529</v>
      </c>
      <c r="BD43" t="s">
        <v>560</v>
      </c>
      <c r="BE43" t="s">
        <v>525</v>
      </c>
      <c r="BF43" t="s">
        <v>560</v>
      </c>
      <c r="BG43" t="s">
        <v>525</v>
      </c>
      <c r="BH43" t="s">
        <v>638</v>
      </c>
      <c r="BI43" t="s">
        <v>651</v>
      </c>
      <c r="BJ43" t="s">
        <v>638</v>
      </c>
      <c r="BK43" t="s">
        <v>651</v>
      </c>
      <c r="BL43" t="s">
        <v>634</v>
      </c>
      <c r="BM43" t="s">
        <v>651</v>
      </c>
      <c r="BN43" t="s">
        <v>634</v>
      </c>
      <c r="BO43" t="s">
        <v>651</v>
      </c>
      <c r="BP43" t="s">
        <v>476</v>
      </c>
      <c r="BQ43" t="s">
        <v>463</v>
      </c>
      <c r="BR43" t="s">
        <v>534</v>
      </c>
      <c r="BS43" t="s">
        <v>463</v>
      </c>
      <c r="BT43" t="s">
        <v>576</v>
      </c>
      <c r="BU43" t="s">
        <v>651</v>
      </c>
      <c r="BV43" t="s">
        <v>576</v>
      </c>
      <c r="BW43" t="s">
        <v>651</v>
      </c>
      <c r="BX43" t="s">
        <v>696</v>
      </c>
      <c r="BY43" t="s">
        <v>719</v>
      </c>
      <c r="BZ43" t="s">
        <v>696</v>
      </c>
      <c r="CA43" t="s">
        <v>719</v>
      </c>
      <c r="CB43" t="s">
        <v>632</v>
      </c>
      <c r="CC43" t="s">
        <v>556</v>
      </c>
      <c r="CD43" t="s">
        <v>632</v>
      </c>
      <c r="CE43" t="s">
        <v>556</v>
      </c>
    </row>
    <row r="44" spans="1:83" x14ac:dyDescent="0.25">
      <c r="A44" t="s">
        <v>52</v>
      </c>
      <c r="B44" t="s">
        <v>141</v>
      </c>
      <c r="C44" t="s">
        <v>150</v>
      </c>
      <c r="D44" t="s">
        <v>192</v>
      </c>
      <c r="E44" t="s">
        <v>95</v>
      </c>
      <c r="F44" t="s">
        <v>192</v>
      </c>
      <c r="G44" t="s">
        <v>95</v>
      </c>
      <c r="H44" t="s">
        <v>209</v>
      </c>
      <c r="I44" t="s">
        <v>226</v>
      </c>
      <c r="J44" t="s">
        <v>209</v>
      </c>
      <c r="K44" t="s">
        <v>226</v>
      </c>
      <c r="L44" t="s">
        <v>246</v>
      </c>
      <c r="M44" t="s">
        <v>87</v>
      </c>
      <c r="N44" t="s">
        <v>246</v>
      </c>
      <c r="O44" t="s">
        <v>87</v>
      </c>
      <c r="P44" t="s">
        <v>283</v>
      </c>
      <c r="Q44" t="s">
        <v>105</v>
      </c>
      <c r="R44" t="s">
        <v>126</v>
      </c>
      <c r="S44" t="s">
        <v>105</v>
      </c>
      <c r="T44" t="s">
        <v>132</v>
      </c>
      <c r="U44" t="s">
        <v>136</v>
      </c>
      <c r="V44" t="s">
        <v>132</v>
      </c>
      <c r="W44" t="s">
        <v>136</v>
      </c>
      <c r="X44" t="s">
        <v>89</v>
      </c>
      <c r="Y44" t="s">
        <v>201</v>
      </c>
      <c r="Z44" t="s">
        <v>89</v>
      </c>
      <c r="AA44" t="s">
        <v>201</v>
      </c>
      <c r="AB44" t="s">
        <v>175</v>
      </c>
      <c r="AC44" t="s">
        <v>259</v>
      </c>
      <c r="AD44" t="s">
        <v>175</v>
      </c>
      <c r="AE44" t="s">
        <v>259</v>
      </c>
      <c r="AF44" t="s">
        <v>329</v>
      </c>
      <c r="AG44" t="s">
        <v>259</v>
      </c>
      <c r="AH44" t="s">
        <v>329</v>
      </c>
      <c r="AI44" t="s">
        <v>259</v>
      </c>
      <c r="AJ44" t="s">
        <v>208</v>
      </c>
      <c r="AK44" t="s">
        <v>258</v>
      </c>
      <c r="AL44" t="s">
        <v>352</v>
      </c>
      <c r="AM44" t="s">
        <v>258</v>
      </c>
      <c r="AN44" t="s">
        <v>323</v>
      </c>
      <c r="AO44" t="s">
        <v>258</v>
      </c>
      <c r="AP44" t="s">
        <v>121</v>
      </c>
      <c r="AQ44" t="s">
        <v>258</v>
      </c>
      <c r="AR44" t="s">
        <v>249</v>
      </c>
      <c r="AS44" t="s">
        <v>382</v>
      </c>
      <c r="AT44" t="s">
        <v>249</v>
      </c>
      <c r="AU44" t="s">
        <v>382</v>
      </c>
      <c r="AV44" t="s">
        <v>425</v>
      </c>
      <c r="AW44" t="s">
        <v>456</v>
      </c>
      <c r="AX44" t="s">
        <v>425</v>
      </c>
      <c r="AY44" t="s">
        <v>462</v>
      </c>
      <c r="AZ44" t="s">
        <v>500</v>
      </c>
      <c r="BA44" t="s">
        <v>530</v>
      </c>
      <c r="BB44" t="s">
        <v>500</v>
      </c>
      <c r="BC44" t="s">
        <v>530</v>
      </c>
      <c r="BD44" t="s">
        <v>476</v>
      </c>
      <c r="BE44" t="s">
        <v>531</v>
      </c>
      <c r="BF44" t="s">
        <v>585</v>
      </c>
      <c r="BG44" t="s">
        <v>531</v>
      </c>
      <c r="BH44" t="s">
        <v>472</v>
      </c>
      <c r="BI44" t="s">
        <v>576</v>
      </c>
      <c r="BJ44" t="s">
        <v>472</v>
      </c>
      <c r="BK44" t="s">
        <v>576</v>
      </c>
      <c r="BL44" t="s">
        <v>510</v>
      </c>
      <c r="BM44" t="s">
        <v>678</v>
      </c>
      <c r="BN44" t="s">
        <v>510</v>
      </c>
      <c r="BO44" t="s">
        <v>678</v>
      </c>
      <c r="BP44" t="s">
        <v>658</v>
      </c>
      <c r="BQ44" t="s">
        <v>678</v>
      </c>
      <c r="BR44" t="s">
        <v>658</v>
      </c>
      <c r="BS44" t="s">
        <v>678</v>
      </c>
      <c r="BT44" t="s">
        <v>695</v>
      </c>
      <c r="BU44" t="s">
        <v>576</v>
      </c>
      <c r="BV44" t="s">
        <v>517</v>
      </c>
      <c r="BW44" t="s">
        <v>576</v>
      </c>
      <c r="BX44" t="s">
        <v>570</v>
      </c>
      <c r="BY44" t="s">
        <v>538</v>
      </c>
      <c r="BZ44" t="s">
        <v>570</v>
      </c>
      <c r="CA44" t="s">
        <v>538</v>
      </c>
      <c r="CB44" t="s">
        <v>475</v>
      </c>
      <c r="CC44" t="s">
        <v>463</v>
      </c>
      <c r="CD44" t="s">
        <v>475</v>
      </c>
      <c r="CE44" t="s">
        <v>463</v>
      </c>
    </row>
    <row r="45" spans="1:83" x14ac:dyDescent="0.25">
      <c r="A45" t="s">
        <v>0</v>
      </c>
      <c r="B45" t="s">
        <v>142</v>
      </c>
      <c r="C45" t="s">
        <v>151</v>
      </c>
      <c r="D45" t="s">
        <v>164</v>
      </c>
      <c r="E45" t="s">
        <v>171</v>
      </c>
      <c r="F45" t="s">
        <v>164</v>
      </c>
      <c r="G45" t="s">
        <v>171</v>
      </c>
      <c r="H45" t="s">
        <v>135</v>
      </c>
      <c r="I45" t="s">
        <v>227</v>
      </c>
      <c r="J45" t="s">
        <v>135</v>
      </c>
      <c r="K45" t="s">
        <v>227</v>
      </c>
      <c r="L45" t="s">
        <v>247</v>
      </c>
      <c r="M45" t="s">
        <v>260</v>
      </c>
      <c r="N45" t="s">
        <v>247</v>
      </c>
      <c r="O45" t="s">
        <v>260</v>
      </c>
      <c r="P45" t="s">
        <v>152</v>
      </c>
      <c r="Q45" t="s">
        <v>260</v>
      </c>
      <c r="R45" t="s">
        <v>152</v>
      </c>
      <c r="S45" t="s">
        <v>260</v>
      </c>
      <c r="T45" t="s">
        <v>189</v>
      </c>
      <c r="U45" t="s">
        <v>335</v>
      </c>
      <c r="V45" t="s">
        <v>189</v>
      </c>
      <c r="W45" t="s">
        <v>335</v>
      </c>
      <c r="X45" t="s">
        <v>110</v>
      </c>
      <c r="Y45" t="s">
        <v>358</v>
      </c>
      <c r="Z45" t="s">
        <v>110</v>
      </c>
      <c r="AA45" t="s">
        <v>358</v>
      </c>
      <c r="AB45" t="s">
        <v>94</v>
      </c>
      <c r="AC45" t="s">
        <v>370</v>
      </c>
      <c r="AD45" t="s">
        <v>94</v>
      </c>
      <c r="AE45" t="s">
        <v>370</v>
      </c>
      <c r="AF45" t="s">
        <v>338</v>
      </c>
      <c r="AG45" t="s">
        <v>373</v>
      </c>
      <c r="AH45" t="s">
        <v>338</v>
      </c>
      <c r="AI45" t="s">
        <v>373</v>
      </c>
      <c r="AJ45" t="s">
        <v>121</v>
      </c>
      <c r="AK45" t="s">
        <v>378</v>
      </c>
      <c r="AL45" t="s">
        <v>121</v>
      </c>
      <c r="AM45" t="s">
        <v>378</v>
      </c>
      <c r="AN45" t="s">
        <v>210</v>
      </c>
      <c r="AO45" t="s">
        <v>387</v>
      </c>
      <c r="AP45" t="s">
        <v>210</v>
      </c>
      <c r="AQ45" t="s">
        <v>387</v>
      </c>
      <c r="AR45" t="s">
        <v>170</v>
      </c>
      <c r="AS45" t="s">
        <v>390</v>
      </c>
      <c r="AT45" t="s">
        <v>170</v>
      </c>
      <c r="AU45" t="s">
        <v>390</v>
      </c>
      <c r="AV45" t="s">
        <v>426</v>
      </c>
      <c r="AW45" t="s">
        <v>457</v>
      </c>
      <c r="AX45" t="s">
        <v>426</v>
      </c>
      <c r="AY45" t="s">
        <v>457</v>
      </c>
      <c r="AZ45" t="s">
        <v>501</v>
      </c>
      <c r="BA45" t="s">
        <v>531</v>
      </c>
      <c r="BB45" t="s">
        <v>501</v>
      </c>
      <c r="BC45" t="s">
        <v>531</v>
      </c>
      <c r="BD45" t="s">
        <v>561</v>
      </c>
      <c r="BE45" t="s">
        <v>578</v>
      </c>
      <c r="BF45" t="s">
        <v>561</v>
      </c>
      <c r="BG45" t="s">
        <v>578</v>
      </c>
      <c r="BH45" t="s">
        <v>470</v>
      </c>
      <c r="BI45" t="s">
        <v>653</v>
      </c>
      <c r="BJ45" t="s">
        <v>470</v>
      </c>
      <c r="BK45" t="s">
        <v>653</v>
      </c>
      <c r="BL45" t="s">
        <v>515</v>
      </c>
      <c r="BM45" t="s">
        <v>679</v>
      </c>
      <c r="BN45" t="s">
        <v>515</v>
      </c>
      <c r="BO45" t="s">
        <v>679</v>
      </c>
      <c r="BP45" t="s">
        <v>479</v>
      </c>
      <c r="BQ45" t="s">
        <v>681</v>
      </c>
      <c r="BR45" t="s">
        <v>479</v>
      </c>
      <c r="BS45" t="s">
        <v>681</v>
      </c>
      <c r="BT45" t="s">
        <v>473</v>
      </c>
      <c r="BU45" t="s">
        <v>672</v>
      </c>
      <c r="BV45" t="s">
        <v>473</v>
      </c>
      <c r="BW45" t="s">
        <v>672</v>
      </c>
      <c r="BX45" t="s">
        <v>646</v>
      </c>
      <c r="BY45" t="s">
        <v>580</v>
      </c>
      <c r="BZ45" t="s">
        <v>646</v>
      </c>
      <c r="CA45" t="s">
        <v>580</v>
      </c>
      <c r="CB45" t="s">
        <v>702</v>
      </c>
      <c r="CC45" t="s">
        <v>712</v>
      </c>
      <c r="CD45" t="s">
        <v>702</v>
      </c>
      <c r="CE45" t="s">
        <v>712</v>
      </c>
    </row>
    <row r="47" spans="1:83" x14ac:dyDescent="0.25">
      <c r="BR47" t="s">
        <v>700</v>
      </c>
    </row>
    <row r="49" spans="72:83" x14ac:dyDescent="0.25">
      <c r="BT49" t="str">
        <f>LEFT(BT5, LEN(BT5)-7)</f>
        <v xml:space="preserve">        80.5 </v>
      </c>
      <c r="BU49" t="str">
        <f>LEFT(BU5, LEN(BU5)-7)</f>
        <v xml:space="preserve">        80.2 </v>
      </c>
      <c r="BV49" t="str">
        <f t="shared" ref="BV49:CE49" si="0">LEFT(BV5, LEN(BV5)-7)</f>
        <v xml:space="preserve">        80.5 </v>
      </c>
      <c r="BW49" t="str">
        <f t="shared" si="0"/>
        <v xml:space="preserve">        80.2 </v>
      </c>
      <c r="BX49" t="str">
        <f t="shared" si="0"/>
        <v xml:space="preserve">        78.2 </v>
      </c>
      <c r="BY49" t="str">
        <f t="shared" si="0"/>
        <v xml:space="preserve">        77.8 </v>
      </c>
      <c r="BZ49" t="str">
        <f t="shared" si="0"/>
        <v xml:space="preserve">        78.2 </v>
      </c>
      <c r="CA49" t="str">
        <f t="shared" si="0"/>
        <v xml:space="preserve">        77.8 </v>
      </c>
      <c r="CB49" t="str">
        <f t="shared" si="0"/>
        <v xml:space="preserve">        76.1 </v>
      </c>
      <c r="CC49" t="str">
        <f t="shared" si="0"/>
        <v xml:space="preserve">        75.6 </v>
      </c>
      <c r="CD49" t="str">
        <f t="shared" si="0"/>
        <v xml:space="preserve">        76.1 </v>
      </c>
      <c r="CE49" t="str">
        <f t="shared" si="0"/>
        <v xml:space="preserve">        89.4 </v>
      </c>
    </row>
    <row r="50" spans="72:83" x14ac:dyDescent="0.25">
      <c r="BT50" t="str">
        <f t="shared" ref="BT50:CE89" si="1">LEFT(BT6, LEN(BT6)-7)</f>
        <v xml:space="preserve">        76.7 </v>
      </c>
      <c r="BU50" t="str">
        <f t="shared" si="1"/>
        <v xml:space="preserve">        80.8 </v>
      </c>
      <c r="BV50" t="str">
        <f t="shared" si="1"/>
        <v xml:space="preserve">        76.7 </v>
      </c>
      <c r="BW50" t="str">
        <f t="shared" si="1"/>
        <v xml:space="preserve">        80.8 </v>
      </c>
      <c r="BX50" t="str">
        <f t="shared" si="1"/>
        <v xml:space="preserve">        74.1 </v>
      </c>
      <c r="BY50" t="str">
        <f t="shared" si="1"/>
        <v xml:space="preserve">        78.0 </v>
      </c>
      <c r="BZ50" t="str">
        <f t="shared" si="1"/>
        <v xml:space="preserve">        88.5 </v>
      </c>
      <c r="CA50" t="str">
        <f t="shared" si="1"/>
        <v xml:space="preserve">        78.0 </v>
      </c>
      <c r="CB50" t="str">
        <f t="shared" si="1"/>
        <v xml:space="preserve">        86.6 </v>
      </c>
      <c r="CC50" t="str">
        <f t="shared" si="1"/>
        <v xml:space="preserve">        75.5 </v>
      </c>
      <c r="CD50" t="str">
        <f t="shared" si="1"/>
        <v xml:space="preserve">        86.6 </v>
      </c>
      <c r="CE50" t="str">
        <f t="shared" si="1"/>
        <v xml:space="preserve">        88.5 </v>
      </c>
    </row>
    <row r="51" spans="72:83" x14ac:dyDescent="0.25">
      <c r="BT51" t="str">
        <f t="shared" si="1"/>
        <v xml:space="preserve">        84.0 </v>
      </c>
      <c r="BU51" t="str">
        <f t="shared" si="1"/>
        <v xml:space="preserve">        81.0 </v>
      </c>
      <c r="BV51" t="str">
        <f t="shared" si="1"/>
        <v xml:space="preserve">        84.0 </v>
      </c>
      <c r="BW51" t="str">
        <f t="shared" si="1"/>
        <v xml:space="preserve">        81.0 </v>
      </c>
      <c r="BX51" t="str">
        <f t="shared" si="1"/>
        <v xml:space="preserve">        81.6 </v>
      </c>
      <c r="BY51" t="str">
        <f t="shared" si="1"/>
        <v xml:space="preserve">        79.2 </v>
      </c>
      <c r="BZ51" t="str">
        <f t="shared" si="1"/>
        <v xml:space="preserve">        81.6 </v>
      </c>
      <c r="CA51" t="str">
        <f t="shared" si="1"/>
        <v xml:space="preserve">        79.2 </v>
      </c>
      <c r="CB51" t="str">
        <f t="shared" si="1"/>
        <v xml:space="preserve">        79.1 </v>
      </c>
      <c r="CC51" t="str">
        <f t="shared" si="1"/>
        <v xml:space="preserve">        77.7 </v>
      </c>
      <c r="CD51" t="str">
        <f t="shared" si="1"/>
        <v xml:space="preserve">        79.1 </v>
      </c>
      <c r="CE51" t="str">
        <f t="shared" si="1"/>
        <v xml:space="preserve">        77.7 </v>
      </c>
    </row>
    <row r="52" spans="72:83" x14ac:dyDescent="0.25">
      <c r="BT52" t="str">
        <f t="shared" si="1"/>
        <v xml:space="preserve">        88.1 </v>
      </c>
      <c r="BU52" t="str">
        <f t="shared" si="1"/>
        <v xml:space="preserve">        87.0 </v>
      </c>
      <c r="BV52" t="str">
        <f t="shared" si="1"/>
        <v xml:space="preserve">        88.1 </v>
      </c>
      <c r="BW52" t="str">
        <f t="shared" si="1"/>
        <v xml:space="preserve">        87.0 </v>
      </c>
      <c r="BX52" t="str">
        <f t="shared" si="1"/>
        <v xml:space="preserve">        85.8 </v>
      </c>
      <c r="BY52" t="str">
        <f t="shared" si="1"/>
        <v xml:space="preserve">        85.7 </v>
      </c>
      <c r="BZ52" t="str">
        <f t="shared" si="1"/>
        <v xml:space="preserve">        85.8 </v>
      </c>
      <c r="CA52" t="str">
        <f t="shared" si="1"/>
        <v xml:space="preserve">        85.7 </v>
      </c>
      <c r="CB52" t="str">
        <f t="shared" si="1"/>
        <v xml:space="preserve">        83.2 </v>
      </c>
      <c r="CC52" t="str">
        <f t="shared" si="1"/>
        <v xml:space="preserve">        84.2 </v>
      </c>
      <c r="CD52" t="str">
        <f t="shared" si="1"/>
        <v xml:space="preserve">        83.2 </v>
      </c>
      <c r="CE52" t="str">
        <f t="shared" si="1"/>
        <v xml:space="preserve">        84.2 </v>
      </c>
    </row>
    <row r="53" spans="72:83" x14ac:dyDescent="0.25">
      <c r="BT53" t="str">
        <f t="shared" si="1"/>
        <v xml:space="preserve">        83.2 </v>
      </c>
      <c r="BU53" t="str">
        <f t="shared" si="1"/>
        <v xml:space="preserve">        91.8 </v>
      </c>
      <c r="BV53" t="str">
        <f t="shared" si="1"/>
        <v xml:space="preserve">        83.2 </v>
      </c>
      <c r="BW53" t="str">
        <f t="shared" si="1"/>
        <v xml:space="preserve">        91.8 </v>
      </c>
      <c r="BX53" t="str">
        <f t="shared" si="1"/>
        <v xml:space="preserve">        80.4 </v>
      </c>
      <c r="BY53" t="str">
        <f t="shared" si="1"/>
        <v xml:space="preserve">        90.9 </v>
      </c>
      <c r="BZ53" t="str">
        <f t="shared" si="1"/>
        <v xml:space="preserve">        80.4 </v>
      </c>
      <c r="CA53" t="str">
        <f t="shared" si="1"/>
        <v xml:space="preserve">        90.9 </v>
      </c>
      <c r="CB53" t="str">
        <f t="shared" si="1"/>
        <v xml:space="preserve">        76.4 </v>
      </c>
      <c r="CC53" t="str">
        <f t="shared" si="1"/>
        <v xml:space="preserve">        90.9 </v>
      </c>
      <c r="CD53" t="str">
        <f t="shared" si="1"/>
        <v xml:space="preserve">        76.4 </v>
      </c>
      <c r="CE53" t="str">
        <f t="shared" si="1"/>
        <v xml:space="preserve">        90.9 </v>
      </c>
    </row>
    <row r="54" spans="72:83" x14ac:dyDescent="0.25">
      <c r="BT54" t="str">
        <f t="shared" si="1"/>
        <v xml:space="preserve">        87.3 </v>
      </c>
      <c r="BU54" t="str">
        <f t="shared" si="1"/>
        <v xml:space="preserve">        85.5 </v>
      </c>
      <c r="BV54" t="str">
        <f t="shared" si="1"/>
        <v xml:space="preserve">        87.3 </v>
      </c>
      <c r="BW54" t="str">
        <f t="shared" si="1"/>
        <v xml:space="preserve">        85.5 </v>
      </c>
      <c r="BX54" t="str">
        <f t="shared" si="1"/>
        <v xml:space="preserve">        85.0 </v>
      </c>
      <c r="BY54" t="str">
        <f t="shared" si="1"/>
        <v xml:space="preserve">        81.2 </v>
      </c>
      <c r="BZ54" t="str">
        <f t="shared" si="1"/>
        <v xml:space="preserve">        85.0 </v>
      </c>
      <c r="CA54" t="str">
        <f t="shared" si="1"/>
        <v xml:space="preserve">        81.2 </v>
      </c>
      <c r="CB54" t="str">
        <f t="shared" si="1"/>
        <v xml:space="preserve">        82.7 </v>
      </c>
      <c r="CC54" t="str">
        <f t="shared" si="1"/>
        <v xml:space="preserve">        78.6 </v>
      </c>
      <c r="CD54" t="str">
        <f t="shared" si="1"/>
        <v xml:space="preserve">        82.7 </v>
      </c>
      <c r="CE54" t="str">
        <f t="shared" si="1"/>
        <v xml:space="preserve">        78.6 </v>
      </c>
    </row>
    <row r="55" spans="72:83" x14ac:dyDescent="0.25">
      <c r="BT55" t="str">
        <f t="shared" si="1"/>
        <v xml:space="preserve">        78.8 </v>
      </c>
      <c r="BU55" t="str">
        <f t="shared" si="1"/>
        <v xml:space="preserve">        84.4 </v>
      </c>
      <c r="BV55" t="str">
        <f t="shared" si="1"/>
        <v xml:space="preserve">        78.8 </v>
      </c>
      <c r="BW55" t="str">
        <f t="shared" si="1"/>
        <v xml:space="preserve">        84.4 </v>
      </c>
      <c r="BX55" t="str">
        <f t="shared" si="1"/>
        <v xml:space="preserve">        75.9 </v>
      </c>
      <c r="BY55" t="str">
        <f t="shared" si="1"/>
        <v xml:space="preserve">        84.2 </v>
      </c>
      <c r="BZ55" t="str">
        <f t="shared" si="1"/>
        <v xml:space="preserve">        90.1 </v>
      </c>
      <c r="CA55" t="str">
        <f t="shared" si="1"/>
        <v xml:space="preserve">        84.2 </v>
      </c>
      <c r="CB55" t="str">
        <f t="shared" si="1"/>
        <v xml:space="preserve">        87.1 </v>
      </c>
      <c r="CC55" t="str">
        <f t="shared" si="1"/>
        <v xml:space="preserve">        84.0 </v>
      </c>
      <c r="CD55" t="str">
        <f t="shared" si="1"/>
        <v xml:space="preserve">        87.1 </v>
      </c>
      <c r="CE55" t="str">
        <f t="shared" si="1"/>
        <v xml:space="preserve">        84.0 </v>
      </c>
    </row>
    <row r="56" spans="72:83" x14ac:dyDescent="0.25">
      <c r="BT56" t="str">
        <f t="shared" si="1"/>
        <v xml:space="preserve">        83.0 </v>
      </c>
      <c r="BU56" t="str">
        <f t="shared" si="1"/>
        <v xml:space="preserve">        75.0 </v>
      </c>
      <c r="BV56" t="str">
        <f t="shared" si="1"/>
        <v xml:space="preserve">        83.0 </v>
      </c>
      <c r="BW56" t="str">
        <f t="shared" si="1"/>
        <v xml:space="preserve">        87.5 </v>
      </c>
      <c r="BX56" t="str">
        <f t="shared" si="1"/>
        <v xml:space="preserve">        80.3 </v>
      </c>
      <c r="BY56" t="str">
        <f t="shared" si="1"/>
        <v xml:space="preserve">        86.5 </v>
      </c>
      <c r="BZ56" t="str">
        <f t="shared" si="1"/>
        <v xml:space="preserve">        80.3 </v>
      </c>
      <c r="CA56" t="str">
        <f t="shared" si="1"/>
        <v xml:space="preserve">        86.5 </v>
      </c>
      <c r="CB56" t="str">
        <f t="shared" si="1"/>
        <v xml:space="preserve">        77.7 </v>
      </c>
      <c r="CC56" t="str">
        <f t="shared" si="1"/>
        <v xml:space="preserve">        85.8 </v>
      </c>
      <c r="CD56" t="str">
        <f t="shared" si="1"/>
        <v xml:space="preserve">        77.7 </v>
      </c>
      <c r="CE56" t="str">
        <f t="shared" si="1"/>
        <v xml:space="preserve">        85.8 </v>
      </c>
    </row>
    <row r="57" spans="72:83" x14ac:dyDescent="0.25">
      <c r="BT57" t="str">
        <f t="shared" si="1"/>
        <v xml:space="preserve">        82.4 </v>
      </c>
      <c r="BU57" t="str">
        <f t="shared" si="1"/>
        <v xml:space="preserve">        77.2 </v>
      </c>
      <c r="BV57" t="str">
        <f t="shared" si="1"/>
        <v xml:space="preserve">        82.4 </v>
      </c>
      <c r="BW57" t="str">
        <f t="shared" si="1"/>
        <v xml:space="preserve">        77.2 </v>
      </c>
      <c r="BX57" t="str">
        <f t="shared" si="1"/>
        <v xml:space="preserve">        79.8 </v>
      </c>
      <c r="BY57" t="str">
        <f t="shared" si="1"/>
        <v xml:space="preserve">        75.3 </v>
      </c>
      <c r="BZ57" t="str">
        <f t="shared" si="1"/>
        <v xml:space="preserve">        79.8 </v>
      </c>
      <c r="CA57" t="str">
        <f t="shared" si="1"/>
        <v xml:space="preserve">        90.6 </v>
      </c>
      <c r="CB57" t="str">
        <f t="shared" si="1"/>
        <v xml:space="preserve">        77.1 </v>
      </c>
      <c r="CC57" t="str">
        <f t="shared" si="1"/>
        <v xml:space="preserve">        88.8 </v>
      </c>
      <c r="CD57" t="str">
        <f t="shared" si="1"/>
        <v xml:space="preserve">        77.1 </v>
      </c>
      <c r="CE57" t="str">
        <f t="shared" si="1"/>
        <v xml:space="preserve">        88.8 </v>
      </c>
    </row>
    <row r="58" spans="72:83" x14ac:dyDescent="0.25">
      <c r="BT58" t="str">
        <f t="shared" si="1"/>
        <v xml:space="preserve">        77.1 </v>
      </c>
      <c r="BU58" t="str">
        <f t="shared" si="1"/>
        <v xml:space="preserve">        75.7 </v>
      </c>
      <c r="BV58" t="str">
        <f t="shared" si="1"/>
        <v xml:space="preserve">        77.1 </v>
      </c>
      <c r="BW58" t="str">
        <f t="shared" si="1"/>
        <v xml:space="preserve">        84.5 </v>
      </c>
      <c r="BX58" t="str">
        <f t="shared" si="1"/>
        <v xml:space="preserve">        74.7 </v>
      </c>
      <c r="BY58" t="str">
        <f t="shared" si="1"/>
        <v xml:space="preserve">        82.1 </v>
      </c>
      <c r="BZ58" t="str">
        <f t="shared" si="1"/>
        <v xml:space="preserve">        88.1 </v>
      </c>
      <c r="CA58" t="str">
        <f t="shared" si="1"/>
        <v xml:space="preserve">        82.1 </v>
      </c>
      <c r="CB58" t="str">
        <f t="shared" si="1"/>
        <v xml:space="preserve">        85.0 </v>
      </c>
      <c r="CC58" t="str">
        <f t="shared" si="1"/>
        <v xml:space="preserve">        80.4 </v>
      </c>
      <c r="CD58" t="str">
        <f t="shared" si="1"/>
        <v xml:space="preserve">        85.0 </v>
      </c>
      <c r="CE58" t="str">
        <f t="shared" si="1"/>
        <v xml:space="preserve">        80.4 </v>
      </c>
    </row>
    <row r="59" spans="72:83" x14ac:dyDescent="0.25">
      <c r="BT59" t="str">
        <f t="shared" si="1"/>
        <v xml:space="preserve">        80.7 </v>
      </c>
      <c r="BU59" t="str">
        <f t="shared" si="1"/>
        <v xml:space="preserve">        82.3 </v>
      </c>
      <c r="BV59" t="str">
        <f t="shared" si="1"/>
        <v xml:space="preserve">        80.7 </v>
      </c>
      <c r="BW59" t="str">
        <f t="shared" si="1"/>
        <v xml:space="preserve">        82.3 </v>
      </c>
      <c r="BX59" t="str">
        <f t="shared" si="1"/>
        <v xml:space="preserve">        77.5 </v>
      </c>
      <c r="BY59" t="str">
        <f t="shared" si="1"/>
        <v xml:space="preserve">        81.0 </v>
      </c>
      <c r="BZ59" t="str">
        <f t="shared" si="1"/>
        <v xml:space="preserve">        77.5 </v>
      </c>
      <c r="CA59" t="str">
        <f t="shared" si="1"/>
        <v xml:space="preserve">        81.0 </v>
      </c>
      <c r="CB59" t="str">
        <f t="shared" si="1"/>
        <v xml:space="preserve">        74.0 </v>
      </c>
      <c r="CC59" t="str">
        <f t="shared" ref="CC59:CE59" si="2">LEFT(CC15, LEN(CC15)-7)</f>
        <v xml:space="preserve">        80.8 </v>
      </c>
      <c r="CD59" t="str">
        <f t="shared" si="2"/>
        <v xml:space="preserve">        88.1 </v>
      </c>
      <c r="CE59" t="str">
        <f t="shared" si="2"/>
        <v xml:space="preserve">        80.8 </v>
      </c>
    </row>
    <row r="60" spans="72:83" x14ac:dyDescent="0.25">
      <c r="BT60" t="str">
        <f t="shared" si="1"/>
        <v xml:space="preserve">        72.6 </v>
      </c>
      <c r="BU60" t="str">
        <f t="shared" si="1"/>
        <v xml:space="preserve">        88.5 </v>
      </c>
      <c r="BV60" t="str">
        <f t="shared" si="1"/>
        <v xml:space="preserve">        89.8 </v>
      </c>
      <c r="BW60" t="str">
        <f t="shared" si="1"/>
        <v xml:space="preserve">        88.5 </v>
      </c>
      <c r="BX60" t="str">
        <f t="shared" si="1"/>
        <v xml:space="preserve">        86.8 </v>
      </c>
      <c r="BY60" t="str">
        <f t="shared" si="1"/>
        <v xml:space="preserve">        86.3 </v>
      </c>
      <c r="BZ60" t="str">
        <f t="shared" ref="BZ60:CE60" si="3">LEFT(BZ16, LEN(BZ16)-7)</f>
        <v xml:space="preserve">        86.8 </v>
      </c>
      <c r="CA60" t="str">
        <f t="shared" si="3"/>
        <v xml:space="preserve">        86.3 </v>
      </c>
      <c r="CB60" t="str">
        <f t="shared" si="3"/>
        <v xml:space="preserve">        83.9 </v>
      </c>
      <c r="CC60" t="str">
        <f t="shared" si="3"/>
        <v xml:space="preserve">        85.0 </v>
      </c>
      <c r="CD60" t="str">
        <f t="shared" si="3"/>
        <v xml:space="preserve">        83.9 </v>
      </c>
      <c r="CE60" t="str">
        <f t="shared" si="3"/>
        <v xml:space="preserve">        85.0 </v>
      </c>
    </row>
    <row r="61" spans="72:83" x14ac:dyDescent="0.25">
      <c r="BT61" t="str">
        <f t="shared" si="1"/>
        <v xml:space="preserve">        85.3 </v>
      </c>
      <c r="BU61" t="str">
        <f t="shared" si="1"/>
        <v xml:space="preserve">        89.5 </v>
      </c>
      <c r="BV61" t="str">
        <f t="shared" si="1"/>
        <v xml:space="preserve">        85.3 </v>
      </c>
      <c r="BW61" t="str">
        <f t="shared" si="1"/>
        <v xml:space="preserve">        89.5 </v>
      </c>
      <c r="BX61" t="str">
        <f t="shared" si="1"/>
        <v xml:space="preserve">        82.4 </v>
      </c>
      <c r="BY61" t="str">
        <f t="shared" si="1"/>
        <v xml:space="preserve">        89.5 </v>
      </c>
      <c r="BZ61" t="str">
        <f t="shared" ref="BZ61:CE61" si="4">LEFT(BZ17, LEN(BZ17)-7)</f>
        <v xml:space="preserve">        82.4 </v>
      </c>
      <c r="CA61" t="str">
        <f t="shared" si="4"/>
        <v xml:space="preserve">        89.5 </v>
      </c>
      <c r="CB61" t="str">
        <f t="shared" si="4"/>
        <v xml:space="preserve">        79.6 </v>
      </c>
      <c r="CC61" t="str">
        <f t="shared" si="4"/>
        <v xml:space="preserve">        89.5 </v>
      </c>
      <c r="CD61" t="str">
        <f t="shared" si="4"/>
        <v xml:space="preserve">        79.6 </v>
      </c>
      <c r="CE61" t="str">
        <f t="shared" si="4"/>
        <v xml:space="preserve">        89.5 </v>
      </c>
    </row>
    <row r="62" spans="72:83" x14ac:dyDescent="0.25">
      <c r="BT62" t="str">
        <f t="shared" si="1"/>
        <v xml:space="preserve">        78.8 </v>
      </c>
      <c r="BU62" t="str">
        <f t="shared" si="1"/>
        <v xml:space="preserve">        78.1 </v>
      </c>
      <c r="BV62" t="str">
        <f t="shared" si="1"/>
        <v xml:space="preserve">        78.8 </v>
      </c>
      <c r="BW62" t="str">
        <f t="shared" si="1"/>
        <v xml:space="preserve">        78.1 </v>
      </c>
      <c r="BX62" t="str">
        <f t="shared" si="1"/>
        <v xml:space="preserve">        77.0 </v>
      </c>
      <c r="BY62" t="str">
        <f t="shared" si="1"/>
        <v xml:space="preserve">        75.2 </v>
      </c>
      <c r="BZ62" t="str">
        <f t="shared" ref="BZ62:CE62" si="5">LEFT(BZ18, LEN(BZ18)-7)</f>
        <v xml:space="preserve">        77.0 </v>
      </c>
      <c r="CA62" t="str">
        <f t="shared" si="5"/>
        <v xml:space="preserve">        92.4 </v>
      </c>
      <c r="CB62" t="str">
        <f t="shared" si="5"/>
        <v xml:space="preserve">        72.9 </v>
      </c>
      <c r="CC62" t="str">
        <f t="shared" si="5"/>
        <v xml:space="preserve">        91.4 </v>
      </c>
      <c r="CD62" t="str">
        <f t="shared" si="5"/>
        <v xml:space="preserve">        89.8 </v>
      </c>
      <c r="CE62" t="str">
        <f t="shared" si="5"/>
        <v xml:space="preserve">        91.4 </v>
      </c>
    </row>
    <row r="63" spans="72:83" x14ac:dyDescent="0.25">
      <c r="BT63" t="str">
        <f t="shared" si="1"/>
        <v xml:space="preserve">        92.6 </v>
      </c>
      <c r="BU63" t="str">
        <f t="shared" si="1"/>
        <v xml:space="preserve">        86.0 </v>
      </c>
      <c r="BV63" t="str">
        <f t="shared" si="1"/>
        <v xml:space="preserve">        92.6 </v>
      </c>
      <c r="BW63" t="str">
        <f t="shared" si="1"/>
        <v xml:space="preserve">        86.0 </v>
      </c>
      <c r="BX63" t="str">
        <f t="shared" si="1"/>
        <v xml:space="preserve">        90.5 </v>
      </c>
      <c r="BY63" t="str">
        <f t="shared" si="1"/>
        <v xml:space="preserve">        84.6 </v>
      </c>
      <c r="BZ63" t="str">
        <f t="shared" ref="BZ63:CE63" si="6">LEFT(BZ19, LEN(BZ19)-7)</f>
        <v xml:space="preserve">        90.5 </v>
      </c>
      <c r="CA63" t="str">
        <f t="shared" si="6"/>
        <v xml:space="preserve">        84.6 </v>
      </c>
      <c r="CB63" t="str">
        <f t="shared" si="6"/>
        <v xml:space="preserve">        87.9 </v>
      </c>
      <c r="CC63" t="str">
        <f t="shared" si="6"/>
        <v xml:space="preserve">        84.6 </v>
      </c>
      <c r="CD63" t="str">
        <f t="shared" si="6"/>
        <v xml:space="preserve">        87.9 </v>
      </c>
      <c r="CE63" t="str">
        <f t="shared" si="6"/>
        <v xml:space="preserve">        84.6 </v>
      </c>
    </row>
    <row r="64" spans="72:83" x14ac:dyDescent="0.25">
      <c r="BT64" t="str">
        <f t="shared" si="1"/>
        <v xml:space="preserve">        86.1 </v>
      </c>
      <c r="BU64" t="str">
        <f t="shared" si="1"/>
        <v xml:space="preserve">        86.1 </v>
      </c>
      <c r="BV64" t="str">
        <f t="shared" si="1"/>
        <v xml:space="preserve">        86.1 </v>
      </c>
      <c r="BW64" t="str">
        <f t="shared" si="1"/>
        <v xml:space="preserve">        86.1 </v>
      </c>
      <c r="BX64" t="str">
        <f t="shared" si="1"/>
        <v xml:space="preserve">        82.7 </v>
      </c>
      <c r="BY64" t="str">
        <f t="shared" si="1"/>
        <v xml:space="preserve">        84.3 </v>
      </c>
      <c r="BZ64" t="str">
        <f t="shared" ref="BZ64:CE64" si="7">LEFT(BZ20, LEN(BZ20)-7)</f>
        <v xml:space="preserve">        82.7 </v>
      </c>
      <c r="CA64" t="str">
        <f t="shared" si="7"/>
        <v xml:space="preserve">        84.3 </v>
      </c>
      <c r="CB64" t="str">
        <f t="shared" si="7"/>
        <v xml:space="preserve">        79.8 </v>
      </c>
      <c r="CC64" t="str">
        <f t="shared" si="7"/>
        <v xml:space="preserve">        84.4 </v>
      </c>
      <c r="CD64" t="str">
        <f t="shared" si="7"/>
        <v xml:space="preserve">        79.8 </v>
      </c>
      <c r="CE64" t="str">
        <f t="shared" si="7"/>
        <v xml:space="preserve">        84.4 </v>
      </c>
    </row>
    <row r="65" spans="72:83" x14ac:dyDescent="0.25">
      <c r="BT65" t="str">
        <f t="shared" si="1"/>
        <v xml:space="preserve">        76.5 </v>
      </c>
      <c r="BU65" t="str">
        <f t="shared" si="1"/>
        <v xml:space="preserve">        93.9 </v>
      </c>
      <c r="BV65" t="str">
        <f t="shared" si="1"/>
        <v xml:space="preserve">        76.5 </v>
      </c>
      <c r="BW65" t="str">
        <f t="shared" si="1"/>
        <v xml:space="preserve">        93.9 </v>
      </c>
      <c r="BX65" t="str">
        <f t="shared" si="1"/>
        <v xml:space="preserve">        70.0 </v>
      </c>
      <c r="BY65" t="str">
        <f t="shared" si="1"/>
        <v xml:space="preserve">        94.0 </v>
      </c>
      <c r="BZ65" t="str">
        <f t="shared" ref="BZ65:CE65" si="8">LEFT(BZ21, LEN(BZ21)-7)</f>
        <v xml:space="preserve">        90.1 </v>
      </c>
      <c r="CA65" t="str">
        <f t="shared" si="8"/>
        <v xml:space="preserve">        94.0 </v>
      </c>
      <c r="CB65" t="str">
        <f t="shared" si="8"/>
        <v xml:space="preserve">        86.6 </v>
      </c>
      <c r="CC65" t="str">
        <f t="shared" si="8"/>
        <v xml:space="preserve">        94.0 </v>
      </c>
      <c r="CD65" t="str">
        <f t="shared" si="8"/>
        <v xml:space="preserve">        86.6 </v>
      </c>
      <c r="CE65" t="str">
        <f t="shared" si="8"/>
        <v xml:space="preserve">        94.0 </v>
      </c>
    </row>
    <row r="66" spans="72:83" x14ac:dyDescent="0.25">
      <c r="BT66" t="str">
        <f t="shared" si="1"/>
        <v xml:space="preserve">        87.7 </v>
      </c>
      <c r="BU66" t="str">
        <f t="shared" si="1"/>
        <v xml:space="preserve">        84.9 </v>
      </c>
      <c r="BV66" t="str">
        <f t="shared" si="1"/>
        <v xml:space="preserve">        87.7 </v>
      </c>
      <c r="BW66" t="str">
        <f t="shared" si="1"/>
        <v xml:space="preserve">        84.9 </v>
      </c>
      <c r="BX66" t="str">
        <f t="shared" si="1"/>
        <v xml:space="preserve">        86.2 </v>
      </c>
      <c r="BY66" t="str">
        <f t="shared" si="1"/>
        <v xml:space="preserve">        81.5 </v>
      </c>
      <c r="BZ66" t="str">
        <f t="shared" ref="BZ66:CE66" si="9">LEFT(BZ22, LEN(BZ22)-7)</f>
        <v xml:space="preserve">        86.2 </v>
      </c>
      <c r="CA66" t="str">
        <f t="shared" si="9"/>
        <v xml:space="preserve">        81.5 </v>
      </c>
      <c r="CB66" t="str">
        <f t="shared" si="9"/>
        <v xml:space="preserve">        83.4 </v>
      </c>
      <c r="CC66" t="str">
        <f t="shared" si="9"/>
        <v xml:space="preserve">        81.0 </v>
      </c>
      <c r="CD66" t="str">
        <f t="shared" si="9"/>
        <v xml:space="preserve">        83.4 </v>
      </c>
      <c r="CE66" t="str">
        <f t="shared" si="9"/>
        <v xml:space="preserve">        81.0 </v>
      </c>
    </row>
    <row r="67" spans="72:83" x14ac:dyDescent="0.25">
      <c r="BT67" t="str">
        <f t="shared" si="1"/>
        <v xml:space="preserve">        84.9 </v>
      </c>
      <c r="BU67" t="str">
        <f t="shared" si="1"/>
        <v xml:space="preserve">        87.6 </v>
      </c>
      <c r="BV67" t="str">
        <f t="shared" si="1"/>
        <v xml:space="preserve">        84.9 </v>
      </c>
      <c r="BW67" t="str">
        <f t="shared" si="1"/>
        <v xml:space="preserve">        87.6 </v>
      </c>
      <c r="BX67" t="str">
        <f t="shared" si="1"/>
        <v xml:space="preserve">        80.8 </v>
      </c>
      <c r="BY67" t="str">
        <f t="shared" si="1"/>
        <v xml:space="preserve">        86.4 </v>
      </c>
      <c r="BZ67" t="str">
        <f t="shared" ref="BZ67:CE67" si="10">LEFT(BZ23, LEN(BZ23)-7)</f>
        <v xml:space="preserve">        80.8 </v>
      </c>
      <c r="CA67" t="str">
        <f t="shared" si="10"/>
        <v xml:space="preserve">        86.4 </v>
      </c>
      <c r="CB67" t="str">
        <f t="shared" si="10"/>
        <v xml:space="preserve">        78.0 </v>
      </c>
      <c r="CC67" t="str">
        <f t="shared" si="10"/>
        <v xml:space="preserve">        84.8 </v>
      </c>
      <c r="CD67" t="str">
        <f t="shared" si="10"/>
        <v xml:space="preserve">        78.0 </v>
      </c>
      <c r="CE67" t="str">
        <f t="shared" si="10"/>
        <v xml:space="preserve">        84.8 </v>
      </c>
    </row>
    <row r="68" spans="72:83" x14ac:dyDescent="0.25">
      <c r="BT68" t="str">
        <f t="shared" si="1"/>
        <v xml:space="preserve">        82.8 </v>
      </c>
      <c r="BU68" t="str">
        <f t="shared" si="1"/>
        <v xml:space="preserve">        77.0 </v>
      </c>
      <c r="BV68" t="str">
        <f t="shared" si="1"/>
        <v xml:space="preserve">        82.8 </v>
      </c>
      <c r="BW68" t="str">
        <f t="shared" si="1"/>
        <v xml:space="preserve">        77.0 </v>
      </c>
      <c r="BX68" t="str">
        <f t="shared" si="1"/>
        <v xml:space="preserve">        80.2 </v>
      </c>
      <c r="BY68" t="str">
        <f t="shared" si="1"/>
        <v xml:space="preserve">        75.6 </v>
      </c>
      <c r="BZ68" t="str">
        <f t="shared" ref="BZ68:CE68" si="11">LEFT(BZ24, LEN(BZ24)-7)</f>
        <v xml:space="preserve">        80.2 </v>
      </c>
      <c r="CA68" t="str">
        <f t="shared" si="11"/>
        <v xml:space="preserve">        94.4 </v>
      </c>
      <c r="CB68" t="str">
        <f t="shared" si="11"/>
        <v xml:space="preserve">        78.0 </v>
      </c>
      <c r="CC68" t="str">
        <f t="shared" si="11"/>
        <v xml:space="preserve">        92.6 </v>
      </c>
      <c r="CD68" t="str">
        <f t="shared" si="11"/>
        <v xml:space="preserve">        78.0 </v>
      </c>
      <c r="CE68" t="str">
        <f t="shared" si="11"/>
        <v xml:space="preserve">        92.6 </v>
      </c>
    </row>
    <row r="69" spans="72:83" x14ac:dyDescent="0.25">
      <c r="BT69" t="str">
        <f t="shared" si="1"/>
        <v xml:space="preserve">        79.6 </v>
      </c>
      <c r="BU69" t="str">
        <f t="shared" si="1"/>
        <v xml:space="preserve">        94.3 </v>
      </c>
      <c r="BV69" t="str">
        <f t="shared" si="1"/>
        <v xml:space="preserve">        79.6 </v>
      </c>
      <c r="BW69" t="str">
        <f t="shared" si="1"/>
        <v xml:space="preserve">        94.3 </v>
      </c>
      <c r="BX69" t="str">
        <f t="shared" si="1"/>
        <v xml:space="preserve">        76.2 </v>
      </c>
      <c r="BY69" t="str">
        <f t="shared" si="1"/>
        <v xml:space="preserve">        48.5 </v>
      </c>
      <c r="BZ69" t="str">
        <f t="shared" ref="BZ69:CE69" si="12">LEFT(BZ25, LEN(BZ25)-7)</f>
        <v xml:space="preserve">        76.2 </v>
      </c>
      <c r="CA69" t="str">
        <f t="shared" si="12"/>
        <v xml:space="preserve">        89.2 </v>
      </c>
      <c r="CB69" t="str">
        <f t="shared" si="12"/>
        <v xml:space="preserve">        72.8 </v>
      </c>
      <c r="CC69" t="str">
        <f t="shared" si="12"/>
        <v xml:space="preserve">        48.7 </v>
      </c>
      <c r="CD69" t="str">
        <f t="shared" si="12"/>
        <v xml:space="preserve">        90.1 </v>
      </c>
      <c r="CE69" t="str">
        <f t="shared" si="12"/>
        <v xml:space="preserve">        93.5 </v>
      </c>
    </row>
    <row r="70" spans="72:83" x14ac:dyDescent="0.25">
      <c r="BT70" t="str">
        <f t="shared" si="1"/>
        <v xml:space="preserve">        82.9 </v>
      </c>
      <c r="BU70" t="str">
        <f t="shared" si="1"/>
        <v xml:space="preserve">        81.2 </v>
      </c>
      <c r="BV70" t="str">
        <f t="shared" si="1"/>
        <v xml:space="preserve">        82.9 </v>
      </c>
      <c r="BW70" t="str">
        <f t="shared" si="1"/>
        <v xml:space="preserve">        81.2 </v>
      </c>
      <c r="BX70" t="str">
        <f t="shared" si="1"/>
        <v xml:space="preserve">        80.5 </v>
      </c>
      <c r="BY70" t="str">
        <f t="shared" si="1"/>
        <v xml:space="preserve">        79.1 </v>
      </c>
      <c r="BZ70" t="str">
        <f t="shared" ref="BZ70:CE70" si="13">LEFT(BZ26, LEN(BZ26)-7)</f>
        <v xml:space="preserve">        80.5 </v>
      </c>
      <c r="CA70" t="str">
        <f t="shared" si="13"/>
        <v xml:space="preserve">        79.1 </v>
      </c>
      <c r="CB70" t="str">
        <f t="shared" si="13"/>
        <v xml:space="preserve">        78.4 </v>
      </c>
      <c r="CC70" t="str">
        <f t="shared" si="13"/>
        <v xml:space="preserve">        77.3 </v>
      </c>
      <c r="CD70" t="str">
        <f t="shared" si="13"/>
        <v xml:space="preserve">        78.4 </v>
      </c>
      <c r="CE70" t="str">
        <f t="shared" si="13"/>
        <v xml:space="preserve">        77.3 </v>
      </c>
    </row>
    <row r="71" spans="72:83" x14ac:dyDescent="0.25">
      <c r="BT71" t="str">
        <f t="shared" si="1"/>
        <v xml:space="preserve">        78.2 </v>
      </c>
      <c r="BU71" t="str">
        <f t="shared" si="1"/>
        <v xml:space="preserve">        84.6 </v>
      </c>
      <c r="BV71" t="str">
        <f t="shared" si="1"/>
        <v xml:space="preserve">        78.2 </v>
      </c>
      <c r="BW71" t="str">
        <f t="shared" si="1"/>
        <v xml:space="preserve">        84.6 </v>
      </c>
      <c r="BX71" t="str">
        <f t="shared" si="1"/>
        <v xml:space="preserve">        74.9 </v>
      </c>
      <c r="BY71" t="str">
        <f t="shared" si="1"/>
        <v xml:space="preserve">        84.6 </v>
      </c>
      <c r="BZ71" t="str">
        <f t="shared" ref="BZ71:CE71" si="14">LEFT(BZ27, LEN(BZ27)-7)</f>
        <v xml:space="preserve">        89.4 </v>
      </c>
      <c r="CA71" t="str">
        <f t="shared" si="14"/>
        <v xml:space="preserve">        84.6 </v>
      </c>
      <c r="CB71" t="str">
        <f t="shared" si="14"/>
        <v xml:space="preserve">        87.0 </v>
      </c>
      <c r="CC71" t="str">
        <f t="shared" si="14"/>
        <v xml:space="preserve">        83.7 </v>
      </c>
      <c r="CD71" t="str">
        <f t="shared" si="14"/>
        <v xml:space="preserve">        87.0 </v>
      </c>
      <c r="CE71" t="str">
        <f t="shared" si="14"/>
        <v xml:space="preserve">        83.7 </v>
      </c>
    </row>
    <row r="72" spans="72:83" x14ac:dyDescent="0.25">
      <c r="BT72" t="str">
        <f t="shared" si="1"/>
        <v xml:space="preserve">        76.9 </v>
      </c>
      <c r="BU72" t="str">
        <f t="shared" si="1"/>
        <v xml:space="preserve">        45.6 </v>
      </c>
      <c r="BV72" t="str">
        <f t="shared" si="1"/>
        <v xml:space="preserve">        76.9 </v>
      </c>
      <c r="BW72" t="str">
        <f t="shared" si="1"/>
        <v xml:space="preserve">        93.2 </v>
      </c>
      <c r="BX72" t="str">
        <f t="shared" si="1"/>
        <v xml:space="preserve">        74.3 </v>
      </c>
      <c r="BY72" t="str">
        <f t="shared" si="1"/>
        <v xml:space="preserve">        47.0 </v>
      </c>
      <c r="BZ72" t="str">
        <f t="shared" ref="BZ72:CE72" si="15">LEFT(BZ28, LEN(BZ28)-7)</f>
        <v xml:space="preserve">        87.1 </v>
      </c>
      <c r="CA72" t="str">
        <f t="shared" si="15"/>
        <v xml:space="preserve">        93.9 </v>
      </c>
      <c r="CB72" t="str">
        <f t="shared" si="15"/>
        <v xml:space="preserve">        84.1 </v>
      </c>
      <c r="CC72" t="str">
        <f t="shared" si="15"/>
        <v xml:space="preserve">        92.7 </v>
      </c>
      <c r="CD72" t="str">
        <f t="shared" si="15"/>
        <v xml:space="preserve">        84.1 </v>
      </c>
      <c r="CE72" t="str">
        <f t="shared" si="15"/>
        <v xml:space="preserve">        92.7 </v>
      </c>
    </row>
    <row r="73" spans="72:83" x14ac:dyDescent="0.25">
      <c r="BT73" t="str">
        <f t="shared" si="1"/>
        <v xml:space="preserve">        79.4 </v>
      </c>
      <c r="BU73" t="str">
        <f t="shared" si="1"/>
        <v xml:space="preserve">        90.4 </v>
      </c>
      <c r="BV73" t="str">
        <f t="shared" si="1"/>
        <v xml:space="preserve">        79.4 </v>
      </c>
      <c r="BW73" t="str">
        <f t="shared" si="1"/>
        <v xml:space="preserve">        90.4 </v>
      </c>
      <c r="BX73" t="str">
        <f t="shared" si="1"/>
        <v xml:space="preserve">        76.4 </v>
      </c>
      <c r="BY73" t="str">
        <f t="shared" si="1"/>
        <v xml:space="preserve">        90.2 </v>
      </c>
      <c r="BZ73" t="str">
        <f t="shared" ref="BZ73:CE73" si="16">LEFT(BZ29, LEN(BZ29)-7)</f>
        <v xml:space="preserve">        76.4 </v>
      </c>
      <c r="CA73" t="str">
        <f t="shared" si="16"/>
        <v xml:space="preserve">        90.2 </v>
      </c>
      <c r="CB73" t="str">
        <f t="shared" si="16"/>
        <v xml:space="preserve">        73.6 </v>
      </c>
      <c r="CC73" t="str">
        <f t="shared" si="16"/>
        <v xml:space="preserve">        90.3 </v>
      </c>
      <c r="CD73" t="str">
        <f t="shared" si="16"/>
        <v xml:space="preserve">        86.7 </v>
      </c>
      <c r="CE73" t="str">
        <f t="shared" si="16"/>
        <v xml:space="preserve">        90.3 </v>
      </c>
    </row>
    <row r="74" spans="72:83" x14ac:dyDescent="0.25">
      <c r="BT74" t="str">
        <f t="shared" si="1"/>
        <v xml:space="preserve">        83.3 </v>
      </c>
      <c r="BU74" t="str">
        <f t="shared" si="1"/>
        <v xml:space="preserve">        91.0 </v>
      </c>
      <c r="BV74" t="str">
        <f t="shared" si="1"/>
        <v xml:space="preserve">        83.3 </v>
      </c>
      <c r="BW74" t="str">
        <f t="shared" si="1"/>
        <v xml:space="preserve">        91.0 </v>
      </c>
      <c r="BX74" t="str">
        <f t="shared" si="1"/>
        <v xml:space="preserve">        79.0 </v>
      </c>
      <c r="BY74" t="str">
        <f t="shared" si="1"/>
        <v xml:space="preserve">        90.9 </v>
      </c>
      <c r="BZ74" t="str">
        <f t="shared" ref="BZ74:CE74" si="17">LEFT(BZ30, LEN(BZ30)-7)</f>
        <v xml:space="preserve">        79.0 </v>
      </c>
      <c r="CA74" t="str">
        <f t="shared" si="17"/>
        <v xml:space="preserve">        90.9 </v>
      </c>
      <c r="CB74" t="str">
        <f t="shared" si="17"/>
        <v xml:space="preserve">        77.1 </v>
      </c>
      <c r="CC74" t="str">
        <f t="shared" si="17"/>
        <v xml:space="preserve">        88.1 </v>
      </c>
      <c r="CD74" t="str">
        <f t="shared" si="17"/>
        <v xml:space="preserve">        77.1 </v>
      </c>
      <c r="CE74" t="str">
        <f t="shared" si="17"/>
        <v xml:space="preserve">        88.1 </v>
      </c>
    </row>
    <row r="75" spans="72:83" x14ac:dyDescent="0.25">
      <c r="BT75" t="str">
        <f t="shared" si="1"/>
        <v xml:space="preserve">        82.5 </v>
      </c>
      <c r="BU75" t="str">
        <f t="shared" si="1"/>
        <v xml:space="preserve">        88.9 </v>
      </c>
      <c r="BV75" t="str">
        <f t="shared" si="1"/>
        <v xml:space="preserve">        82.5 </v>
      </c>
      <c r="BW75" t="str">
        <f t="shared" si="1"/>
        <v xml:space="preserve">        88.9 </v>
      </c>
      <c r="BX75" t="str">
        <f t="shared" si="1"/>
        <v xml:space="preserve">        69.1 </v>
      </c>
      <c r="BY75" t="str">
        <f t="shared" si="1"/>
        <v xml:space="preserve">        85.3 </v>
      </c>
      <c r="BZ75" t="str">
        <f t="shared" ref="BZ75:CE75" si="18">LEFT(BZ31, LEN(BZ31)-7)</f>
        <v xml:space="preserve">        69.1 </v>
      </c>
      <c r="CA75" t="str">
        <f t="shared" si="18"/>
        <v xml:space="preserve">        85.3 </v>
      </c>
      <c r="CB75" t="str">
        <f t="shared" si="18"/>
        <v xml:space="preserve">        66.4 </v>
      </c>
      <c r="CC75" t="str">
        <f t="shared" si="18"/>
        <v xml:space="preserve">        83.5 </v>
      </c>
      <c r="CD75" t="str">
        <f t="shared" si="18"/>
        <v xml:space="preserve">        86.0 </v>
      </c>
      <c r="CE75" t="str">
        <f t="shared" si="18"/>
        <v xml:space="preserve">        83.5 </v>
      </c>
    </row>
    <row r="76" spans="72:83" x14ac:dyDescent="0.25">
      <c r="BT76" t="str">
        <f t="shared" si="1"/>
        <v xml:space="preserve">        82.1 </v>
      </c>
      <c r="BU76" t="str">
        <f t="shared" si="1"/>
        <v xml:space="preserve">        86.7 </v>
      </c>
      <c r="BV76" t="str">
        <f t="shared" si="1"/>
        <v xml:space="preserve">        82.1 </v>
      </c>
      <c r="BW76" t="str">
        <f t="shared" si="1"/>
        <v xml:space="preserve">        86.7 </v>
      </c>
      <c r="BX76" t="str">
        <f t="shared" si="1"/>
        <v xml:space="preserve">        79.1 </v>
      </c>
      <c r="BY76" t="str">
        <f t="shared" si="1"/>
        <v xml:space="preserve">        86.1 </v>
      </c>
      <c r="BZ76" t="str">
        <f t="shared" ref="BZ76:CE76" si="19">LEFT(BZ32, LEN(BZ32)-7)</f>
        <v xml:space="preserve">        79.1 </v>
      </c>
      <c r="CA76" t="str">
        <f t="shared" si="19"/>
        <v xml:space="preserve">        86.1 </v>
      </c>
      <c r="CB76" t="str">
        <f t="shared" si="19"/>
        <v xml:space="preserve">        75.9 </v>
      </c>
      <c r="CC76" t="str">
        <f t="shared" si="19"/>
        <v xml:space="preserve">        84.9 </v>
      </c>
      <c r="CD76" t="str">
        <f t="shared" si="19"/>
        <v xml:space="preserve">        75.9 </v>
      </c>
      <c r="CE76" t="str">
        <f t="shared" si="19"/>
        <v xml:space="preserve">        84.9 </v>
      </c>
    </row>
    <row r="77" spans="72:83" x14ac:dyDescent="0.25">
      <c r="BT77" t="str">
        <f t="shared" si="1"/>
        <v xml:space="preserve">        79.4 </v>
      </c>
      <c r="BU77" t="str">
        <f t="shared" si="1"/>
        <v xml:space="preserve">        76.6 </v>
      </c>
      <c r="BV77" t="str">
        <f t="shared" si="1"/>
        <v xml:space="preserve">        79.4 </v>
      </c>
      <c r="BW77" t="str">
        <f t="shared" si="1"/>
        <v xml:space="preserve">        76.6 </v>
      </c>
      <c r="BX77" t="str">
        <f t="shared" si="1"/>
        <v xml:space="preserve">        76.5 </v>
      </c>
      <c r="BY77" t="str">
        <f t="shared" si="1"/>
        <v xml:space="preserve">        76.5 </v>
      </c>
      <c r="BZ77" t="str">
        <f t="shared" ref="BZ77:CE77" si="20">LEFT(BZ33, LEN(BZ33)-7)</f>
        <v xml:space="preserve">        76.5 </v>
      </c>
      <c r="CA77" t="str">
        <f t="shared" si="20"/>
        <v xml:space="preserve">        76.5 </v>
      </c>
      <c r="CB77" t="str">
        <f t="shared" si="20"/>
        <v xml:space="preserve">        74.3 </v>
      </c>
      <c r="CC77" t="str">
        <f t="shared" si="20"/>
        <v xml:space="preserve">        74.7 </v>
      </c>
      <c r="CD77" t="str">
        <f t="shared" si="20"/>
        <v xml:space="preserve">        91.3 </v>
      </c>
      <c r="CE77" t="str">
        <f t="shared" si="20"/>
        <v xml:space="preserve">        94.0 </v>
      </c>
    </row>
    <row r="78" spans="72:83" x14ac:dyDescent="0.25">
      <c r="BT78" t="str">
        <f t="shared" si="1"/>
        <v xml:space="preserve">        81.5 </v>
      </c>
      <c r="BU78" t="str">
        <f t="shared" si="1"/>
        <v xml:space="preserve">        80.6 </v>
      </c>
      <c r="BV78" t="str">
        <f t="shared" si="1"/>
        <v xml:space="preserve">        81.5 </v>
      </c>
      <c r="BW78" t="str">
        <f t="shared" si="1"/>
        <v xml:space="preserve">        80.6 </v>
      </c>
      <c r="BX78" t="str">
        <f t="shared" si="1"/>
        <v xml:space="preserve">        78.5 </v>
      </c>
      <c r="BY78" t="str">
        <f t="shared" si="1"/>
        <v xml:space="preserve">        80.6 </v>
      </c>
      <c r="BZ78" t="str">
        <f t="shared" ref="BZ78:CE78" si="21">LEFT(BZ34, LEN(BZ34)-7)</f>
        <v xml:space="preserve">        78.5 </v>
      </c>
      <c r="CA78" t="str">
        <f t="shared" si="21"/>
        <v xml:space="preserve">        80.6 </v>
      </c>
      <c r="CB78" t="str">
        <f t="shared" si="21"/>
        <v xml:space="preserve">        74.6 </v>
      </c>
      <c r="CC78" t="str">
        <f t="shared" si="21"/>
        <v xml:space="preserve">        80.5 </v>
      </c>
      <c r="CD78" t="str">
        <f t="shared" si="21"/>
        <v xml:space="preserve">        88.3 </v>
      </c>
      <c r="CE78" t="str">
        <f t="shared" si="21"/>
        <v xml:space="preserve">        80.5 </v>
      </c>
    </row>
    <row r="79" spans="72:83" x14ac:dyDescent="0.25">
      <c r="BT79" t="str">
        <f t="shared" si="1"/>
        <v xml:space="preserve">        79.2 </v>
      </c>
      <c r="BU79" t="str">
        <f t="shared" si="1"/>
        <v xml:space="preserve">        79.3 </v>
      </c>
      <c r="BV79" t="str">
        <f t="shared" si="1"/>
        <v xml:space="preserve">        79.2 </v>
      </c>
      <c r="BW79" t="str">
        <f t="shared" si="1"/>
        <v xml:space="preserve">        79.3 </v>
      </c>
      <c r="BX79" t="str">
        <f t="shared" si="1"/>
        <v xml:space="preserve">        75.2 </v>
      </c>
      <c r="BY79" t="str">
        <f t="shared" si="1"/>
        <v xml:space="preserve">        78.3 </v>
      </c>
      <c r="BZ79" t="str">
        <f t="shared" ref="BZ79:CE79" si="22">LEFT(BZ35, LEN(BZ35)-7)</f>
        <v xml:space="preserve">        87.9 </v>
      </c>
      <c r="CA79" t="str">
        <f t="shared" si="22"/>
        <v xml:space="preserve">        78.3 </v>
      </c>
      <c r="CB79" t="str">
        <f t="shared" si="22"/>
        <v xml:space="preserve">        84.5 </v>
      </c>
      <c r="CC79" t="str">
        <f t="shared" si="22"/>
        <v xml:space="preserve">        77.2 </v>
      </c>
      <c r="CD79" t="str">
        <f t="shared" si="22"/>
        <v xml:space="preserve">        84.5 </v>
      </c>
      <c r="CE79" t="str">
        <f t="shared" si="22"/>
        <v xml:space="preserve">        77.2 </v>
      </c>
    </row>
    <row r="80" spans="72:83" x14ac:dyDescent="0.25">
      <c r="BT80" t="str">
        <f t="shared" si="1"/>
        <v xml:space="preserve">        80.4 </v>
      </c>
      <c r="BU80" t="str">
        <f t="shared" si="1"/>
        <v xml:space="preserve">        75.6 </v>
      </c>
      <c r="BV80" t="str">
        <f t="shared" si="1"/>
        <v xml:space="preserve">        80.4 </v>
      </c>
      <c r="BW80" t="str">
        <f t="shared" si="1"/>
        <v xml:space="preserve">        92.8 </v>
      </c>
      <c r="BX80" t="str">
        <f t="shared" si="1"/>
        <v xml:space="preserve">        77.8 </v>
      </c>
      <c r="BY80" t="str">
        <f t="shared" si="1"/>
        <v xml:space="preserve">        91.1 </v>
      </c>
      <c r="BZ80" t="str">
        <f t="shared" ref="BZ80:CE80" si="23">LEFT(BZ36, LEN(BZ36)-7)</f>
        <v xml:space="preserve">        77.8 </v>
      </c>
      <c r="CA80" t="str">
        <f t="shared" si="23"/>
        <v xml:space="preserve">        91.1 </v>
      </c>
      <c r="CB80" t="str">
        <f t="shared" si="23"/>
        <v xml:space="preserve">        75.5 </v>
      </c>
      <c r="CC80" t="str">
        <f t="shared" si="23"/>
        <v xml:space="preserve">        89.2 </v>
      </c>
      <c r="CD80" t="str">
        <f t="shared" si="23"/>
        <v xml:space="preserve">        91.0 </v>
      </c>
      <c r="CE80" t="str">
        <f t="shared" si="23"/>
        <v xml:space="preserve">        89.2 </v>
      </c>
    </row>
    <row r="81" spans="72:83" x14ac:dyDescent="0.25">
      <c r="BT81" t="str">
        <f t="shared" si="1"/>
        <v xml:space="preserve">        72.7 </v>
      </c>
      <c r="BU81" t="str">
        <f t="shared" si="1"/>
        <v xml:space="preserve">        79.1 </v>
      </c>
      <c r="BV81" t="str">
        <f t="shared" si="1"/>
        <v xml:space="preserve">        87.1 </v>
      </c>
      <c r="BW81" t="str">
        <f t="shared" si="1"/>
        <v xml:space="preserve">        79.1 </v>
      </c>
      <c r="BX81" t="str">
        <f t="shared" si="1"/>
        <v xml:space="preserve">        84.1 </v>
      </c>
      <c r="BY81" t="str">
        <f t="shared" si="1"/>
        <v xml:space="preserve">        79.1 </v>
      </c>
      <c r="BZ81" t="str">
        <f t="shared" ref="BZ81:CE81" si="24">LEFT(BZ37, LEN(BZ37)-7)</f>
        <v xml:space="preserve">        84.1 </v>
      </c>
      <c r="CA81" t="str">
        <f t="shared" si="24"/>
        <v xml:space="preserve">        79.1 </v>
      </c>
      <c r="CB81" t="str">
        <f t="shared" si="24"/>
        <v xml:space="preserve">        81.6 </v>
      </c>
      <c r="CC81" t="str">
        <f t="shared" si="24"/>
        <v xml:space="preserve">        77.8 </v>
      </c>
      <c r="CD81" t="str">
        <f t="shared" si="24"/>
        <v xml:space="preserve">        81.6 </v>
      </c>
      <c r="CE81" t="str">
        <f t="shared" si="24"/>
        <v xml:space="preserve">        77.8 </v>
      </c>
    </row>
    <row r="82" spans="72:83" x14ac:dyDescent="0.25">
      <c r="BT82" t="str">
        <f>LEFT(BT38, LEN(BT38)-7)</f>
        <v xml:space="preserve">        75.3 </v>
      </c>
      <c r="BU82" t="str">
        <f t="shared" ref="BU82:CE89" si="25">LEFT(BU38, LEN(BU38)-7)</f>
        <v xml:space="preserve">        87.5 </v>
      </c>
      <c r="BV82" t="str">
        <f t="shared" si="25"/>
        <v xml:space="preserve">        89.0 </v>
      </c>
      <c r="BW82" t="str">
        <f t="shared" si="25"/>
        <v xml:space="preserve">        87.5 </v>
      </c>
      <c r="BX82" t="str">
        <f t="shared" si="25"/>
        <v xml:space="preserve">        86.6 </v>
      </c>
      <c r="BY82" t="str">
        <f t="shared" si="25"/>
        <v xml:space="preserve">        87.5 </v>
      </c>
      <c r="BZ82" t="str">
        <f t="shared" si="25"/>
        <v xml:space="preserve">        86.6 </v>
      </c>
      <c r="CA82" t="str">
        <f t="shared" si="25"/>
        <v xml:space="preserve">        87.5 </v>
      </c>
      <c r="CB82" t="str">
        <f t="shared" si="25"/>
        <v xml:space="preserve">        84.7 </v>
      </c>
      <c r="CC82" t="str">
        <f t="shared" si="25"/>
        <v xml:space="preserve">        85.5 </v>
      </c>
      <c r="CD82" t="str">
        <f t="shared" si="25"/>
        <v xml:space="preserve">        84.7 </v>
      </c>
      <c r="CE82" t="str">
        <f t="shared" si="25"/>
        <v xml:space="preserve">        85.5 </v>
      </c>
    </row>
    <row r="83" spans="72:83" x14ac:dyDescent="0.25">
      <c r="BT83" t="str">
        <f t="shared" si="1"/>
        <v xml:space="preserve">        77.6 </v>
      </c>
      <c r="BU83" t="str">
        <f t="shared" si="25"/>
        <v xml:space="preserve">        82.2 </v>
      </c>
      <c r="BV83" t="str">
        <f t="shared" si="25"/>
        <v xml:space="preserve">        77.6 </v>
      </c>
      <c r="BW83" t="str">
        <f t="shared" si="25"/>
        <v xml:space="preserve">        82.2 </v>
      </c>
      <c r="BX83" t="str">
        <f t="shared" si="25"/>
        <v xml:space="preserve">        75.3 </v>
      </c>
      <c r="BY83" t="str">
        <f t="shared" si="25"/>
        <v xml:space="preserve">        79.3 </v>
      </c>
      <c r="BZ83" t="str">
        <f t="shared" si="25"/>
        <v xml:space="preserve">        88.7 </v>
      </c>
      <c r="CA83" t="str">
        <f t="shared" si="25"/>
        <v xml:space="preserve">        79.3 </v>
      </c>
      <c r="CB83" t="str">
        <f t="shared" si="25"/>
        <v xml:space="preserve">        86.8 </v>
      </c>
      <c r="CC83" t="str">
        <f t="shared" si="25"/>
        <v xml:space="preserve">        77.2 </v>
      </c>
      <c r="CD83" t="str">
        <f t="shared" si="25"/>
        <v xml:space="preserve">        86.8 </v>
      </c>
      <c r="CE83" t="str">
        <f t="shared" si="25"/>
        <v xml:space="preserve">        77.2 </v>
      </c>
    </row>
    <row r="84" spans="72:83" x14ac:dyDescent="0.25">
      <c r="BT84" t="str">
        <f t="shared" si="1"/>
        <v xml:space="preserve">        81.0 </v>
      </c>
      <c r="BU84" t="str">
        <f t="shared" si="25"/>
        <v xml:space="preserve">        80.9 </v>
      </c>
      <c r="BV84" t="str">
        <f t="shared" si="25"/>
        <v xml:space="preserve">        81.0 </v>
      </c>
      <c r="BW84" t="str">
        <f t="shared" si="25"/>
        <v xml:space="preserve">        80.9 </v>
      </c>
      <c r="BX84" t="str">
        <f t="shared" si="25"/>
        <v xml:space="preserve">        78.8 </v>
      </c>
      <c r="BY84" t="str">
        <f t="shared" si="25"/>
        <v xml:space="preserve">        78.0 </v>
      </c>
      <c r="BZ84" t="str">
        <f t="shared" si="25"/>
        <v xml:space="preserve">        78.8 </v>
      </c>
      <c r="CA84" t="str">
        <f t="shared" si="25"/>
        <v xml:space="preserve">        78.0 </v>
      </c>
      <c r="CB84" t="str">
        <f t="shared" si="25"/>
        <v xml:space="preserve">        75.6 </v>
      </c>
      <c r="CC84" t="str">
        <f t="shared" si="25"/>
        <v xml:space="preserve">        75.7 </v>
      </c>
      <c r="CD84" t="str">
        <f t="shared" si="25"/>
        <v xml:space="preserve">        75.6 </v>
      </c>
      <c r="CE84" t="str">
        <f t="shared" si="25"/>
        <v xml:space="preserve">        84.1 </v>
      </c>
    </row>
    <row r="85" spans="72:83" x14ac:dyDescent="0.25">
      <c r="BT85" t="str">
        <f>LEFT(BT41, LEN(BT41)-7)</f>
        <v xml:space="preserve">        81.0 </v>
      </c>
      <c r="BU85" t="str">
        <f t="shared" si="25"/>
        <v xml:space="preserve">        81.0 </v>
      </c>
      <c r="BV85" t="str">
        <f t="shared" si="25"/>
        <v xml:space="preserve">        81.0 </v>
      </c>
      <c r="BW85" t="str">
        <f t="shared" si="25"/>
        <v xml:space="preserve">        81.0 </v>
      </c>
      <c r="BX85" t="str">
        <f t="shared" si="25"/>
        <v xml:space="preserve">        78.7 </v>
      </c>
      <c r="BY85" t="str">
        <f t="shared" si="25"/>
        <v xml:space="preserve">        79.5 </v>
      </c>
      <c r="BZ85" t="str">
        <f t="shared" si="25"/>
        <v xml:space="preserve">        78.7 </v>
      </c>
      <c r="CA85" t="str">
        <f t="shared" si="25"/>
        <v xml:space="preserve">        79.5 </v>
      </c>
      <c r="CB85" t="str">
        <f t="shared" si="25"/>
        <v xml:space="preserve">        75.2 </v>
      </c>
      <c r="CC85" t="str">
        <f t="shared" si="25"/>
        <v xml:space="preserve">        79.5 </v>
      </c>
      <c r="CD85" t="str">
        <f t="shared" si="25"/>
        <v xml:space="preserve">        89.6 </v>
      </c>
      <c r="CE85" t="str">
        <f t="shared" si="25"/>
        <v xml:space="preserve">        79.5 </v>
      </c>
    </row>
    <row r="86" spans="72:83" x14ac:dyDescent="0.25">
      <c r="BT86" t="str">
        <f t="shared" si="1"/>
        <v xml:space="preserve">         0.0 </v>
      </c>
      <c r="BU86" t="str">
        <f t="shared" si="25"/>
        <v xml:space="preserve">        80.3 </v>
      </c>
      <c r="BV86" t="str">
        <f t="shared" si="25"/>
        <v xml:space="preserve">        82.7 </v>
      </c>
      <c r="BW86" t="str">
        <f t="shared" si="25"/>
        <v xml:space="preserve">        80.3 </v>
      </c>
      <c r="BX86" t="str">
        <f t="shared" si="25"/>
        <v xml:space="preserve">        79.4 </v>
      </c>
      <c r="BY86" t="str">
        <f t="shared" si="25"/>
        <v xml:space="preserve">        77.7 </v>
      </c>
      <c r="BZ86" t="str">
        <f t="shared" si="25"/>
        <v xml:space="preserve">        79.4 </v>
      </c>
      <c r="CA86" t="str">
        <f t="shared" si="25"/>
        <v xml:space="preserve">        77.7 </v>
      </c>
      <c r="CB86" t="str">
        <f t="shared" si="25"/>
        <v xml:space="preserve">        75.8 </v>
      </c>
      <c r="CC86" t="str">
        <f t="shared" si="25"/>
        <v xml:space="preserve">        75.0 </v>
      </c>
      <c r="CD86" t="str">
        <f t="shared" si="25"/>
        <v xml:space="preserve">        75.8 </v>
      </c>
      <c r="CE86" t="str">
        <f t="shared" si="25"/>
        <v xml:space="preserve">        86.3 </v>
      </c>
    </row>
    <row r="87" spans="72:83" x14ac:dyDescent="0.25">
      <c r="BT87" t="str">
        <f t="shared" si="1"/>
        <v xml:space="preserve">        91.6 </v>
      </c>
      <c r="BU87" t="str">
        <f t="shared" si="25"/>
        <v xml:space="preserve">        90.0 </v>
      </c>
      <c r="BV87" t="str">
        <f t="shared" si="25"/>
        <v xml:space="preserve">        91.6 </v>
      </c>
      <c r="BW87" t="str">
        <f t="shared" si="25"/>
        <v xml:space="preserve">        90.0 </v>
      </c>
      <c r="BX87" t="str">
        <f t="shared" si="25"/>
        <v xml:space="preserve">        89.0 </v>
      </c>
      <c r="BY87" t="str">
        <f t="shared" si="25"/>
        <v xml:space="preserve">        89.7 </v>
      </c>
      <c r="BZ87" t="str">
        <f t="shared" si="25"/>
        <v xml:space="preserve">        89.0 </v>
      </c>
      <c r="CA87" t="str">
        <f t="shared" si="25"/>
        <v xml:space="preserve">        89.7 </v>
      </c>
      <c r="CB87" t="str">
        <f t="shared" si="25"/>
        <v xml:space="preserve">        87.1 </v>
      </c>
      <c r="CC87" t="str">
        <f t="shared" si="25"/>
        <v xml:space="preserve">        88.2 </v>
      </c>
      <c r="CD87" t="str">
        <f t="shared" si="25"/>
        <v xml:space="preserve">        87.1 </v>
      </c>
      <c r="CE87" t="str">
        <f t="shared" si="25"/>
        <v xml:space="preserve">        88.2 </v>
      </c>
    </row>
    <row r="88" spans="72:83" x14ac:dyDescent="0.25">
      <c r="BT88" t="str">
        <f t="shared" si="1"/>
        <v xml:space="preserve">        73.3 </v>
      </c>
      <c r="BU88" t="str">
        <f t="shared" si="25"/>
        <v xml:space="preserve">        91.6 </v>
      </c>
      <c r="BV88" t="str">
        <f t="shared" si="25"/>
        <v xml:space="preserve">        86.0 </v>
      </c>
      <c r="BW88" t="str">
        <f t="shared" si="25"/>
        <v xml:space="preserve">        91.6 </v>
      </c>
      <c r="BX88" t="str">
        <f t="shared" si="25"/>
        <v xml:space="preserve">        81.6 </v>
      </c>
      <c r="BY88" t="str">
        <f t="shared" si="25"/>
        <v xml:space="preserve">        90.7 </v>
      </c>
      <c r="BZ88" t="str">
        <f t="shared" si="25"/>
        <v xml:space="preserve">        81.6 </v>
      </c>
      <c r="CA88" t="str">
        <f t="shared" si="25"/>
        <v xml:space="preserve">        90.7 </v>
      </c>
      <c r="CB88" t="str">
        <f t="shared" si="25"/>
        <v xml:space="preserve">        77.3 </v>
      </c>
      <c r="CC88" t="str">
        <f t="shared" si="25"/>
        <v xml:space="preserve">        90.1 </v>
      </c>
      <c r="CD88" t="str">
        <f t="shared" si="25"/>
        <v xml:space="preserve">        77.3 </v>
      </c>
      <c r="CE88" t="str">
        <f t="shared" si="25"/>
        <v xml:space="preserve">        90.1 </v>
      </c>
    </row>
    <row r="89" spans="72:83" x14ac:dyDescent="0.25">
      <c r="BT89" t="str">
        <f t="shared" si="1"/>
        <v xml:space="preserve">        81.5 </v>
      </c>
      <c r="BU89" t="str">
        <f t="shared" si="25"/>
        <v xml:space="preserve">        93.6 </v>
      </c>
      <c r="BV89" t="str">
        <f t="shared" si="25"/>
        <v xml:space="preserve">        81.5 </v>
      </c>
      <c r="BW89" t="str">
        <f t="shared" si="25"/>
        <v xml:space="preserve">        93.6 </v>
      </c>
      <c r="BX89" t="str">
        <f t="shared" si="25"/>
        <v xml:space="preserve">        81.0 </v>
      </c>
      <c r="BY89" t="str">
        <f t="shared" si="25"/>
        <v xml:space="preserve">        93.5 </v>
      </c>
      <c r="BZ89" t="str">
        <f t="shared" si="25"/>
        <v xml:space="preserve">        81.0 </v>
      </c>
      <c r="CA89" t="str">
        <f t="shared" si="25"/>
        <v xml:space="preserve">        93.5 </v>
      </c>
      <c r="CB89" t="str">
        <f t="shared" si="25"/>
        <v xml:space="preserve">        80.5 </v>
      </c>
      <c r="CC89" t="str">
        <f t="shared" si="25"/>
        <v xml:space="preserve">        93.2 </v>
      </c>
      <c r="CD89" t="str">
        <f t="shared" si="25"/>
        <v xml:space="preserve">        80.5 </v>
      </c>
      <c r="CE89" t="str">
        <f t="shared" si="25"/>
        <v xml:space="preserve">        93.2 </v>
      </c>
    </row>
    <row r="91" spans="72:83" x14ac:dyDescent="0.25">
      <c r="BT91">
        <f xml:space="preserve"> BT49 + 0.7</f>
        <v>81.2</v>
      </c>
      <c r="BU91">
        <f>BU49 +0.4</f>
        <v>80.600000000000009</v>
      </c>
      <c r="BX91">
        <f xml:space="preserve"> BX49 + 0.5</f>
        <v>78.7</v>
      </c>
      <c r="BY91">
        <f xml:space="preserve"> BY49 + 0.1</f>
        <v>77.899999999999991</v>
      </c>
      <c r="CB91">
        <f xml:space="preserve"> CB49 + 0.5</f>
        <v>76.599999999999994</v>
      </c>
      <c r="CC91">
        <f xml:space="preserve"> CC49 + 0.3</f>
        <v>75.899999999999991</v>
      </c>
    </row>
    <row r="92" spans="72:83" x14ac:dyDescent="0.25">
      <c r="BT92">
        <f t="shared" ref="BT92:BT131" si="26" xml:space="preserve"> BT50 + 0.7</f>
        <v>77.400000000000006</v>
      </c>
      <c r="BU92">
        <f t="shared" ref="BU92:BU131" si="27">BU50 +0.4</f>
        <v>81.2</v>
      </c>
      <c r="BX92">
        <f t="shared" ref="BX92:BX131" si="28" xml:space="preserve"> BX50 + 0.5</f>
        <v>74.599999999999994</v>
      </c>
      <c r="BY92">
        <f t="shared" ref="BY92:BY131" si="29" xml:space="preserve"> BY50 + 0.1</f>
        <v>78.099999999999994</v>
      </c>
      <c r="CB92">
        <f t="shared" ref="CB92:CB131" si="30" xml:space="preserve"> CB50 + 0.5</f>
        <v>87.1</v>
      </c>
      <c r="CC92">
        <f t="shared" ref="CC92:CC131" si="31" xml:space="preserve"> CC50 + 0.3</f>
        <v>75.8</v>
      </c>
    </row>
    <row r="93" spans="72:83" x14ac:dyDescent="0.25">
      <c r="BT93">
        <f t="shared" si="26"/>
        <v>84.7</v>
      </c>
      <c r="BU93">
        <f t="shared" si="27"/>
        <v>81.400000000000006</v>
      </c>
      <c r="BX93">
        <f t="shared" si="28"/>
        <v>82.1</v>
      </c>
      <c r="BY93">
        <f t="shared" si="29"/>
        <v>79.3</v>
      </c>
      <c r="CB93">
        <f t="shared" si="30"/>
        <v>79.599999999999994</v>
      </c>
      <c r="CC93">
        <f t="shared" si="31"/>
        <v>78</v>
      </c>
    </row>
    <row r="94" spans="72:83" x14ac:dyDescent="0.25">
      <c r="BT94">
        <f t="shared" si="26"/>
        <v>88.8</v>
      </c>
      <c r="BU94">
        <f t="shared" si="27"/>
        <v>87.4</v>
      </c>
      <c r="BX94">
        <f t="shared" si="28"/>
        <v>86.3</v>
      </c>
      <c r="BY94">
        <f t="shared" si="29"/>
        <v>85.8</v>
      </c>
      <c r="CB94">
        <f t="shared" si="30"/>
        <v>83.7</v>
      </c>
      <c r="CC94">
        <f t="shared" si="31"/>
        <v>84.5</v>
      </c>
    </row>
    <row r="95" spans="72:83" x14ac:dyDescent="0.25">
      <c r="BT95">
        <f t="shared" si="26"/>
        <v>83.9</v>
      </c>
      <c r="BU95">
        <f t="shared" si="27"/>
        <v>92.2</v>
      </c>
      <c r="BX95">
        <f t="shared" si="28"/>
        <v>80.900000000000006</v>
      </c>
      <c r="BY95">
        <f t="shared" si="29"/>
        <v>91</v>
      </c>
      <c r="CB95">
        <f t="shared" si="30"/>
        <v>76.900000000000006</v>
      </c>
      <c r="CC95">
        <f t="shared" si="31"/>
        <v>91.2</v>
      </c>
    </row>
    <row r="96" spans="72:83" x14ac:dyDescent="0.25">
      <c r="BT96">
        <f t="shared" si="26"/>
        <v>88</v>
      </c>
      <c r="BU96">
        <f t="shared" si="27"/>
        <v>85.9</v>
      </c>
      <c r="BX96">
        <f t="shared" si="28"/>
        <v>85.5</v>
      </c>
      <c r="BY96">
        <f t="shared" si="29"/>
        <v>81.3</v>
      </c>
      <c r="CB96">
        <f t="shared" si="30"/>
        <v>83.2</v>
      </c>
      <c r="CC96">
        <f t="shared" si="31"/>
        <v>78.899999999999991</v>
      </c>
    </row>
    <row r="97" spans="72:81" x14ac:dyDescent="0.25">
      <c r="BT97">
        <f t="shared" si="26"/>
        <v>79.5</v>
      </c>
      <c r="BU97">
        <f t="shared" si="27"/>
        <v>84.800000000000011</v>
      </c>
      <c r="BX97">
        <f t="shared" si="28"/>
        <v>76.400000000000006</v>
      </c>
      <c r="BY97">
        <f t="shared" si="29"/>
        <v>84.3</v>
      </c>
      <c r="CB97">
        <f t="shared" si="30"/>
        <v>87.6</v>
      </c>
      <c r="CC97">
        <f t="shared" si="31"/>
        <v>84.3</v>
      </c>
    </row>
    <row r="98" spans="72:81" x14ac:dyDescent="0.25">
      <c r="BT98">
        <f t="shared" si="26"/>
        <v>83.7</v>
      </c>
      <c r="BU98">
        <f t="shared" si="27"/>
        <v>75.400000000000006</v>
      </c>
      <c r="BX98">
        <f t="shared" si="28"/>
        <v>80.8</v>
      </c>
      <c r="BY98">
        <f t="shared" si="29"/>
        <v>86.6</v>
      </c>
      <c r="CB98">
        <f t="shared" si="30"/>
        <v>78.2</v>
      </c>
      <c r="CC98">
        <f t="shared" si="31"/>
        <v>86.1</v>
      </c>
    </row>
    <row r="99" spans="72:81" x14ac:dyDescent="0.25">
      <c r="BT99">
        <f t="shared" si="26"/>
        <v>83.100000000000009</v>
      </c>
      <c r="BU99">
        <f t="shared" si="27"/>
        <v>77.600000000000009</v>
      </c>
      <c r="BX99">
        <f t="shared" si="28"/>
        <v>80.3</v>
      </c>
      <c r="BY99">
        <f t="shared" si="29"/>
        <v>75.399999999999991</v>
      </c>
      <c r="CB99">
        <f t="shared" si="30"/>
        <v>77.599999999999994</v>
      </c>
      <c r="CC99">
        <f t="shared" si="31"/>
        <v>89.1</v>
      </c>
    </row>
    <row r="100" spans="72:81" x14ac:dyDescent="0.25">
      <c r="BT100">
        <f t="shared" si="26"/>
        <v>77.8</v>
      </c>
      <c r="BU100">
        <f t="shared" si="27"/>
        <v>76.100000000000009</v>
      </c>
      <c r="BX100">
        <f t="shared" si="28"/>
        <v>75.2</v>
      </c>
      <c r="BY100">
        <f t="shared" si="29"/>
        <v>82.199999999999989</v>
      </c>
      <c r="CB100">
        <f t="shared" si="30"/>
        <v>85.5</v>
      </c>
      <c r="CC100">
        <f t="shared" si="31"/>
        <v>80.7</v>
      </c>
    </row>
    <row r="101" spans="72:81" x14ac:dyDescent="0.25">
      <c r="BT101">
        <f t="shared" si="26"/>
        <v>81.400000000000006</v>
      </c>
      <c r="BU101">
        <f t="shared" si="27"/>
        <v>82.7</v>
      </c>
      <c r="BX101">
        <f t="shared" si="28"/>
        <v>78</v>
      </c>
      <c r="BY101">
        <f t="shared" si="29"/>
        <v>81.099999999999994</v>
      </c>
      <c r="CB101">
        <f t="shared" si="30"/>
        <v>74.5</v>
      </c>
      <c r="CC101">
        <f t="shared" si="31"/>
        <v>81.099999999999994</v>
      </c>
    </row>
    <row r="102" spans="72:81" x14ac:dyDescent="0.25">
      <c r="BT102">
        <f t="shared" si="26"/>
        <v>73.3</v>
      </c>
      <c r="BU102">
        <f t="shared" si="27"/>
        <v>88.9</v>
      </c>
      <c r="BX102">
        <f t="shared" si="28"/>
        <v>87.3</v>
      </c>
      <c r="BY102">
        <f t="shared" si="29"/>
        <v>86.399999999999991</v>
      </c>
      <c r="CB102">
        <f t="shared" si="30"/>
        <v>84.4</v>
      </c>
      <c r="CC102">
        <f t="shared" si="31"/>
        <v>85.3</v>
      </c>
    </row>
    <row r="103" spans="72:81" x14ac:dyDescent="0.25">
      <c r="BT103">
        <f t="shared" si="26"/>
        <v>86</v>
      </c>
      <c r="BU103">
        <f t="shared" si="27"/>
        <v>89.9</v>
      </c>
      <c r="BX103">
        <f t="shared" si="28"/>
        <v>82.9</v>
      </c>
      <c r="BY103">
        <f t="shared" si="29"/>
        <v>89.6</v>
      </c>
      <c r="CB103">
        <f t="shared" si="30"/>
        <v>80.099999999999994</v>
      </c>
      <c r="CC103">
        <f t="shared" si="31"/>
        <v>89.8</v>
      </c>
    </row>
    <row r="104" spans="72:81" x14ac:dyDescent="0.25">
      <c r="BT104">
        <f t="shared" si="26"/>
        <v>79.5</v>
      </c>
      <c r="BU104">
        <f t="shared" si="27"/>
        <v>78.5</v>
      </c>
      <c r="BX104">
        <f t="shared" si="28"/>
        <v>77.5</v>
      </c>
      <c r="BY104">
        <f t="shared" si="29"/>
        <v>75.3</v>
      </c>
      <c r="CB104">
        <f t="shared" si="30"/>
        <v>73.400000000000006</v>
      </c>
      <c r="CC104">
        <f t="shared" si="31"/>
        <v>91.7</v>
      </c>
    </row>
    <row r="105" spans="72:81" x14ac:dyDescent="0.25">
      <c r="BT105">
        <f t="shared" si="26"/>
        <v>93.3</v>
      </c>
      <c r="BU105">
        <f t="shared" si="27"/>
        <v>86.4</v>
      </c>
      <c r="BX105">
        <f t="shared" si="28"/>
        <v>91</v>
      </c>
      <c r="BY105">
        <f t="shared" si="29"/>
        <v>84.699999999999989</v>
      </c>
      <c r="CB105">
        <f t="shared" si="30"/>
        <v>88.4</v>
      </c>
      <c r="CC105">
        <f t="shared" si="31"/>
        <v>84.899999999999991</v>
      </c>
    </row>
    <row r="106" spans="72:81" x14ac:dyDescent="0.25">
      <c r="BT106">
        <f t="shared" si="26"/>
        <v>86.8</v>
      </c>
      <c r="BU106">
        <f t="shared" si="27"/>
        <v>86.5</v>
      </c>
      <c r="BX106">
        <f t="shared" si="28"/>
        <v>83.2</v>
      </c>
      <c r="BY106">
        <f t="shared" si="29"/>
        <v>84.399999999999991</v>
      </c>
      <c r="CB106">
        <f t="shared" si="30"/>
        <v>80.3</v>
      </c>
      <c r="CC106">
        <f t="shared" si="31"/>
        <v>84.7</v>
      </c>
    </row>
    <row r="107" spans="72:81" x14ac:dyDescent="0.25">
      <c r="BT107">
        <f t="shared" si="26"/>
        <v>77.2</v>
      </c>
      <c r="BU107">
        <f t="shared" si="27"/>
        <v>94.300000000000011</v>
      </c>
      <c r="BX107">
        <f t="shared" si="28"/>
        <v>70.5</v>
      </c>
      <c r="BY107">
        <f t="shared" si="29"/>
        <v>94.1</v>
      </c>
      <c r="CB107">
        <f t="shared" si="30"/>
        <v>87.1</v>
      </c>
      <c r="CC107">
        <f t="shared" si="31"/>
        <v>94.3</v>
      </c>
    </row>
    <row r="108" spans="72:81" x14ac:dyDescent="0.25">
      <c r="BT108">
        <f t="shared" si="26"/>
        <v>88.4</v>
      </c>
      <c r="BU108">
        <f t="shared" si="27"/>
        <v>85.300000000000011</v>
      </c>
      <c r="BX108">
        <f t="shared" si="28"/>
        <v>86.7</v>
      </c>
      <c r="BY108">
        <f t="shared" si="29"/>
        <v>81.599999999999994</v>
      </c>
      <c r="CB108">
        <f t="shared" si="30"/>
        <v>83.9</v>
      </c>
      <c r="CC108">
        <f t="shared" si="31"/>
        <v>81.3</v>
      </c>
    </row>
    <row r="109" spans="72:81" x14ac:dyDescent="0.25">
      <c r="BT109">
        <f t="shared" si="26"/>
        <v>85.600000000000009</v>
      </c>
      <c r="BU109">
        <f t="shared" si="27"/>
        <v>88</v>
      </c>
      <c r="BX109">
        <f t="shared" si="28"/>
        <v>81.3</v>
      </c>
      <c r="BY109">
        <f t="shared" si="29"/>
        <v>86.5</v>
      </c>
      <c r="CB109">
        <f t="shared" si="30"/>
        <v>78.5</v>
      </c>
      <c r="CC109">
        <f t="shared" si="31"/>
        <v>85.1</v>
      </c>
    </row>
    <row r="110" spans="72:81" x14ac:dyDescent="0.25">
      <c r="BT110">
        <f t="shared" si="26"/>
        <v>83.5</v>
      </c>
      <c r="BU110">
        <f t="shared" si="27"/>
        <v>77.400000000000006</v>
      </c>
      <c r="BX110">
        <f t="shared" si="28"/>
        <v>80.7</v>
      </c>
      <c r="BY110">
        <f t="shared" si="29"/>
        <v>75.699999999999989</v>
      </c>
      <c r="CB110">
        <f t="shared" si="30"/>
        <v>78.5</v>
      </c>
      <c r="CC110">
        <f t="shared" si="31"/>
        <v>92.899999999999991</v>
      </c>
    </row>
    <row r="111" spans="72:81" x14ac:dyDescent="0.25">
      <c r="BT111">
        <f t="shared" si="26"/>
        <v>80.3</v>
      </c>
      <c r="BU111">
        <f t="shared" si="27"/>
        <v>94.7</v>
      </c>
      <c r="BX111">
        <f t="shared" si="28"/>
        <v>76.7</v>
      </c>
      <c r="BY111">
        <f t="shared" si="29"/>
        <v>48.6</v>
      </c>
      <c r="CB111">
        <f t="shared" si="30"/>
        <v>73.3</v>
      </c>
      <c r="CC111">
        <f t="shared" si="31"/>
        <v>49</v>
      </c>
    </row>
    <row r="112" spans="72:81" x14ac:dyDescent="0.25">
      <c r="BT112">
        <f t="shared" si="26"/>
        <v>83.600000000000009</v>
      </c>
      <c r="BU112">
        <f t="shared" si="27"/>
        <v>81.600000000000009</v>
      </c>
      <c r="BX112">
        <f t="shared" si="28"/>
        <v>81</v>
      </c>
      <c r="BY112">
        <f t="shared" si="29"/>
        <v>79.199999999999989</v>
      </c>
      <c r="CB112">
        <f t="shared" si="30"/>
        <v>78.900000000000006</v>
      </c>
      <c r="CC112">
        <f t="shared" si="31"/>
        <v>77.599999999999994</v>
      </c>
    </row>
    <row r="113" spans="72:81" x14ac:dyDescent="0.25">
      <c r="BT113">
        <f t="shared" si="26"/>
        <v>78.900000000000006</v>
      </c>
      <c r="BU113">
        <f t="shared" si="27"/>
        <v>85</v>
      </c>
      <c r="BX113">
        <f t="shared" si="28"/>
        <v>75.400000000000006</v>
      </c>
      <c r="BY113">
        <f t="shared" si="29"/>
        <v>84.699999999999989</v>
      </c>
      <c r="CB113">
        <f t="shared" si="30"/>
        <v>87.5</v>
      </c>
      <c r="CC113">
        <f t="shared" si="31"/>
        <v>84</v>
      </c>
    </row>
    <row r="114" spans="72:81" x14ac:dyDescent="0.25">
      <c r="BT114">
        <f t="shared" si="26"/>
        <v>77.600000000000009</v>
      </c>
      <c r="BU114">
        <f t="shared" si="27"/>
        <v>46</v>
      </c>
      <c r="BX114">
        <f t="shared" si="28"/>
        <v>74.8</v>
      </c>
      <c r="BY114">
        <f t="shared" si="29"/>
        <v>47.1</v>
      </c>
      <c r="CB114">
        <f t="shared" si="30"/>
        <v>84.6</v>
      </c>
      <c r="CC114">
        <f t="shared" si="31"/>
        <v>93</v>
      </c>
    </row>
    <row r="115" spans="72:81" x14ac:dyDescent="0.25">
      <c r="BT115">
        <f t="shared" si="26"/>
        <v>80.100000000000009</v>
      </c>
      <c r="BU115">
        <f t="shared" si="27"/>
        <v>90.800000000000011</v>
      </c>
      <c r="BX115">
        <f t="shared" si="28"/>
        <v>76.900000000000006</v>
      </c>
      <c r="BY115">
        <f t="shared" si="29"/>
        <v>90.3</v>
      </c>
      <c r="CB115">
        <f t="shared" si="30"/>
        <v>74.099999999999994</v>
      </c>
      <c r="CC115">
        <f t="shared" si="31"/>
        <v>90.6</v>
      </c>
    </row>
    <row r="116" spans="72:81" x14ac:dyDescent="0.25">
      <c r="BT116">
        <f t="shared" si="26"/>
        <v>84</v>
      </c>
      <c r="BU116">
        <f t="shared" si="27"/>
        <v>91.4</v>
      </c>
      <c r="BX116">
        <f t="shared" si="28"/>
        <v>79.5</v>
      </c>
      <c r="BY116">
        <f t="shared" si="29"/>
        <v>91</v>
      </c>
      <c r="CB116">
        <f t="shared" si="30"/>
        <v>77.599999999999994</v>
      </c>
      <c r="CC116">
        <f t="shared" si="31"/>
        <v>88.399999999999991</v>
      </c>
    </row>
    <row r="117" spans="72:81" x14ac:dyDescent="0.25">
      <c r="BT117">
        <f t="shared" si="26"/>
        <v>83.2</v>
      </c>
      <c r="BU117">
        <f t="shared" si="27"/>
        <v>89.300000000000011</v>
      </c>
      <c r="BX117">
        <f t="shared" si="28"/>
        <v>69.599999999999994</v>
      </c>
      <c r="BY117">
        <f t="shared" si="29"/>
        <v>85.399999999999991</v>
      </c>
      <c r="CB117">
        <f t="shared" si="30"/>
        <v>66.900000000000006</v>
      </c>
      <c r="CC117">
        <f t="shared" si="31"/>
        <v>83.8</v>
      </c>
    </row>
    <row r="118" spans="72:81" x14ac:dyDescent="0.25">
      <c r="BT118">
        <f t="shared" si="26"/>
        <v>82.8</v>
      </c>
      <c r="BU118">
        <f t="shared" si="27"/>
        <v>87.100000000000009</v>
      </c>
      <c r="BX118">
        <f t="shared" si="28"/>
        <v>79.599999999999994</v>
      </c>
      <c r="BY118">
        <f t="shared" si="29"/>
        <v>86.199999999999989</v>
      </c>
      <c r="CB118">
        <f t="shared" si="30"/>
        <v>76.400000000000006</v>
      </c>
      <c r="CC118">
        <f t="shared" si="31"/>
        <v>85.2</v>
      </c>
    </row>
    <row r="119" spans="72:81" x14ac:dyDescent="0.25">
      <c r="BT119">
        <f t="shared" si="26"/>
        <v>80.100000000000009</v>
      </c>
      <c r="BU119">
        <f t="shared" si="27"/>
        <v>77</v>
      </c>
      <c r="BX119">
        <f t="shared" si="28"/>
        <v>77</v>
      </c>
      <c r="BY119">
        <f t="shared" si="29"/>
        <v>76.599999999999994</v>
      </c>
      <c r="CB119">
        <f t="shared" si="30"/>
        <v>74.8</v>
      </c>
      <c r="CC119">
        <f t="shared" si="31"/>
        <v>75</v>
      </c>
    </row>
    <row r="120" spans="72:81" x14ac:dyDescent="0.25">
      <c r="BT120">
        <f t="shared" si="26"/>
        <v>82.2</v>
      </c>
      <c r="BU120">
        <f t="shared" si="27"/>
        <v>81</v>
      </c>
      <c r="BX120">
        <f t="shared" si="28"/>
        <v>79</v>
      </c>
      <c r="BY120">
        <f t="shared" si="29"/>
        <v>80.699999999999989</v>
      </c>
      <c r="CB120">
        <f t="shared" si="30"/>
        <v>75.099999999999994</v>
      </c>
      <c r="CC120">
        <f t="shared" si="31"/>
        <v>80.8</v>
      </c>
    </row>
    <row r="121" spans="72:81" x14ac:dyDescent="0.25">
      <c r="BT121">
        <f t="shared" si="26"/>
        <v>79.900000000000006</v>
      </c>
      <c r="BU121">
        <f t="shared" si="27"/>
        <v>79.7</v>
      </c>
      <c r="BX121">
        <f t="shared" si="28"/>
        <v>75.7</v>
      </c>
      <c r="BY121">
        <f t="shared" si="29"/>
        <v>78.399999999999991</v>
      </c>
      <c r="CB121">
        <f t="shared" si="30"/>
        <v>85</v>
      </c>
      <c r="CC121">
        <f t="shared" si="31"/>
        <v>77.5</v>
      </c>
    </row>
    <row r="122" spans="72:81" x14ac:dyDescent="0.25">
      <c r="BT122">
        <f t="shared" si="26"/>
        <v>81.100000000000009</v>
      </c>
      <c r="BU122">
        <f t="shared" si="27"/>
        <v>76</v>
      </c>
      <c r="BX122">
        <f t="shared" si="28"/>
        <v>78.3</v>
      </c>
      <c r="BY122">
        <f t="shared" si="29"/>
        <v>91.199999999999989</v>
      </c>
      <c r="CB122">
        <f t="shared" si="30"/>
        <v>76</v>
      </c>
      <c r="CC122">
        <f t="shared" si="31"/>
        <v>89.5</v>
      </c>
    </row>
    <row r="123" spans="72:81" x14ac:dyDescent="0.25">
      <c r="BT123">
        <f t="shared" si="26"/>
        <v>73.400000000000006</v>
      </c>
      <c r="BU123">
        <f t="shared" si="27"/>
        <v>79.5</v>
      </c>
      <c r="BX123">
        <f t="shared" si="28"/>
        <v>84.6</v>
      </c>
      <c r="BY123">
        <f t="shared" si="29"/>
        <v>79.199999999999989</v>
      </c>
      <c r="CB123">
        <f t="shared" si="30"/>
        <v>82.1</v>
      </c>
      <c r="CC123">
        <f t="shared" si="31"/>
        <v>78.099999999999994</v>
      </c>
    </row>
    <row r="124" spans="72:81" x14ac:dyDescent="0.25">
      <c r="BT124">
        <f t="shared" si="26"/>
        <v>76</v>
      </c>
      <c r="BU124">
        <f t="shared" si="27"/>
        <v>87.9</v>
      </c>
      <c r="BX124">
        <f t="shared" si="28"/>
        <v>87.1</v>
      </c>
      <c r="BY124">
        <f t="shared" si="29"/>
        <v>87.6</v>
      </c>
      <c r="CB124">
        <f t="shared" si="30"/>
        <v>85.2</v>
      </c>
      <c r="CC124">
        <f t="shared" si="31"/>
        <v>85.8</v>
      </c>
    </row>
    <row r="125" spans="72:81" x14ac:dyDescent="0.25">
      <c r="BT125">
        <f t="shared" si="26"/>
        <v>78.3</v>
      </c>
      <c r="BU125">
        <f t="shared" si="27"/>
        <v>82.600000000000009</v>
      </c>
      <c r="BX125">
        <f t="shared" si="28"/>
        <v>75.8</v>
      </c>
      <c r="BY125">
        <f t="shared" si="29"/>
        <v>79.399999999999991</v>
      </c>
      <c r="CB125">
        <f t="shared" si="30"/>
        <v>87.3</v>
      </c>
      <c r="CC125">
        <f t="shared" si="31"/>
        <v>77.5</v>
      </c>
    </row>
    <row r="126" spans="72:81" x14ac:dyDescent="0.25">
      <c r="BT126">
        <f t="shared" si="26"/>
        <v>81.7</v>
      </c>
      <c r="BU126">
        <f t="shared" si="27"/>
        <v>81.300000000000011</v>
      </c>
      <c r="BX126">
        <f t="shared" si="28"/>
        <v>79.3</v>
      </c>
      <c r="BY126">
        <f t="shared" si="29"/>
        <v>78.099999999999994</v>
      </c>
      <c r="CB126">
        <f t="shared" si="30"/>
        <v>76.099999999999994</v>
      </c>
      <c r="CC126">
        <f t="shared" si="31"/>
        <v>76</v>
      </c>
    </row>
    <row r="127" spans="72:81" x14ac:dyDescent="0.25">
      <c r="BT127">
        <f t="shared" si="26"/>
        <v>81.7</v>
      </c>
      <c r="BU127">
        <f t="shared" si="27"/>
        <v>81.400000000000006</v>
      </c>
      <c r="BX127">
        <f t="shared" si="28"/>
        <v>79.2</v>
      </c>
      <c r="BY127">
        <f t="shared" si="29"/>
        <v>79.599999999999994</v>
      </c>
      <c r="CB127">
        <f t="shared" si="30"/>
        <v>75.7</v>
      </c>
      <c r="CC127">
        <f t="shared" si="31"/>
        <v>79.8</v>
      </c>
    </row>
    <row r="128" spans="72:81" x14ac:dyDescent="0.25">
      <c r="BT128">
        <f t="shared" si="26"/>
        <v>0.7</v>
      </c>
      <c r="BU128">
        <f t="shared" si="27"/>
        <v>80.7</v>
      </c>
      <c r="BX128">
        <f t="shared" si="28"/>
        <v>79.900000000000006</v>
      </c>
      <c r="BY128">
        <f t="shared" si="29"/>
        <v>77.8</v>
      </c>
      <c r="CB128">
        <f t="shared" si="30"/>
        <v>76.3</v>
      </c>
      <c r="CC128">
        <f t="shared" si="31"/>
        <v>75.3</v>
      </c>
    </row>
    <row r="129" spans="72:81" x14ac:dyDescent="0.25">
      <c r="BT129">
        <f t="shared" si="26"/>
        <v>92.3</v>
      </c>
      <c r="BU129">
        <f t="shared" si="27"/>
        <v>90.4</v>
      </c>
      <c r="BX129">
        <f t="shared" si="28"/>
        <v>89.5</v>
      </c>
      <c r="BY129">
        <f t="shared" si="29"/>
        <v>89.8</v>
      </c>
      <c r="CB129">
        <f t="shared" si="30"/>
        <v>87.6</v>
      </c>
      <c r="CC129">
        <f t="shared" si="31"/>
        <v>88.5</v>
      </c>
    </row>
    <row r="130" spans="72:81" x14ac:dyDescent="0.25">
      <c r="BT130">
        <f t="shared" si="26"/>
        <v>74</v>
      </c>
      <c r="BU130">
        <f t="shared" si="27"/>
        <v>92</v>
      </c>
      <c r="BX130">
        <f t="shared" si="28"/>
        <v>82.1</v>
      </c>
      <c r="BY130">
        <f t="shared" si="29"/>
        <v>90.8</v>
      </c>
      <c r="CB130">
        <f t="shared" si="30"/>
        <v>77.8</v>
      </c>
      <c r="CC130">
        <f t="shared" si="31"/>
        <v>90.399999999999991</v>
      </c>
    </row>
    <row r="131" spans="72:81" x14ac:dyDescent="0.25">
      <c r="BT131">
        <f t="shared" si="26"/>
        <v>82.2</v>
      </c>
      <c r="BU131">
        <f t="shared" si="27"/>
        <v>94</v>
      </c>
      <c r="BX131">
        <f t="shared" si="28"/>
        <v>81.5</v>
      </c>
      <c r="BY131">
        <f t="shared" si="29"/>
        <v>93.6</v>
      </c>
      <c r="CB131">
        <f t="shared" si="30"/>
        <v>81</v>
      </c>
      <c r="CC131">
        <f t="shared" si="31"/>
        <v>93.5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E1" sqref="E1"/>
    </sheetView>
  </sheetViews>
  <sheetFormatPr defaultRowHeight="15" x14ac:dyDescent="0.25"/>
  <cols>
    <col min="1" max="1" width="9.85546875" customWidth="1"/>
    <col min="2" max="5" width="9.42578125" bestFit="1" customWidth="1"/>
  </cols>
  <sheetData>
    <row r="1" spans="1:5" x14ac:dyDescent="0.25">
      <c r="B1" s="1">
        <v>43259</v>
      </c>
      <c r="C1" s="1">
        <v>43272</v>
      </c>
      <c r="D1" s="1">
        <v>43293</v>
      </c>
      <c r="E1" s="1">
        <v>43307</v>
      </c>
    </row>
    <row r="2" spans="1:5" x14ac:dyDescent="0.25">
      <c r="A2" t="s">
        <v>13</v>
      </c>
      <c r="B2" t="s">
        <v>53</v>
      </c>
      <c r="C2" t="s">
        <v>295</v>
      </c>
      <c r="D2" t="s">
        <v>588</v>
      </c>
      <c r="E2" t="s">
        <v>588</v>
      </c>
    </row>
    <row r="3" spans="1:5" x14ac:dyDescent="0.25">
      <c r="A3" t="s">
        <v>14</v>
      </c>
      <c r="B3" t="s">
        <v>54</v>
      </c>
      <c r="C3" t="s">
        <v>296</v>
      </c>
      <c r="D3" t="s">
        <v>589</v>
      </c>
      <c r="E3" t="s">
        <v>728</v>
      </c>
    </row>
    <row r="4" spans="1:5" x14ac:dyDescent="0.25">
      <c r="A4" t="s">
        <v>15</v>
      </c>
      <c r="B4" t="s">
        <v>55</v>
      </c>
      <c r="C4" t="s">
        <v>81</v>
      </c>
      <c r="D4" t="s">
        <v>591</v>
      </c>
      <c r="E4" t="s">
        <v>729</v>
      </c>
    </row>
    <row r="5" spans="1:5" x14ac:dyDescent="0.25">
      <c r="A5" t="s">
        <v>16</v>
      </c>
      <c r="B5" t="s">
        <v>56</v>
      </c>
      <c r="C5" t="s">
        <v>297</v>
      </c>
      <c r="D5" t="s">
        <v>592</v>
      </c>
      <c r="E5" t="s">
        <v>730</v>
      </c>
    </row>
    <row r="6" spans="1:5" x14ac:dyDescent="0.25">
      <c r="A6" t="s">
        <v>17</v>
      </c>
      <c r="B6" t="s">
        <v>57</v>
      </c>
      <c r="C6" t="s">
        <v>59</v>
      </c>
      <c r="D6" t="s">
        <v>593</v>
      </c>
      <c r="E6" t="s">
        <v>731</v>
      </c>
    </row>
    <row r="7" spans="1:5" x14ac:dyDescent="0.25">
      <c r="A7" t="s">
        <v>18</v>
      </c>
      <c r="B7" t="s">
        <v>58</v>
      </c>
      <c r="C7" t="s">
        <v>298</v>
      </c>
      <c r="D7" t="s">
        <v>594</v>
      </c>
      <c r="E7" t="s">
        <v>590</v>
      </c>
    </row>
    <row r="8" spans="1:5" x14ac:dyDescent="0.25">
      <c r="A8" t="s">
        <v>19</v>
      </c>
      <c r="B8" t="s">
        <v>56</v>
      </c>
      <c r="C8" t="s">
        <v>55</v>
      </c>
      <c r="D8" t="s">
        <v>595</v>
      </c>
      <c r="E8" t="s">
        <v>732</v>
      </c>
    </row>
    <row r="9" spans="1:5" x14ac:dyDescent="0.25">
      <c r="A9" t="s">
        <v>20</v>
      </c>
      <c r="B9" t="s">
        <v>59</v>
      </c>
      <c r="C9" t="s">
        <v>299</v>
      </c>
      <c r="D9" t="s">
        <v>596</v>
      </c>
      <c r="E9" t="s">
        <v>733</v>
      </c>
    </row>
    <row r="10" spans="1:5" x14ac:dyDescent="0.25">
      <c r="A10" t="s">
        <v>21</v>
      </c>
      <c r="B10" t="s">
        <v>59</v>
      </c>
      <c r="C10" t="s">
        <v>58</v>
      </c>
      <c r="D10" t="s">
        <v>597</v>
      </c>
      <c r="E10" t="s">
        <v>730</v>
      </c>
    </row>
    <row r="11" spans="1:5" x14ac:dyDescent="0.25">
      <c r="A11" t="s">
        <v>22</v>
      </c>
      <c r="B11" t="s">
        <v>60</v>
      </c>
      <c r="C11" t="s">
        <v>64</v>
      </c>
      <c r="D11" t="s">
        <v>598</v>
      </c>
      <c r="E11" t="s">
        <v>733</v>
      </c>
    </row>
    <row r="12" spans="1:5" x14ac:dyDescent="0.25">
      <c r="A12" t="s">
        <v>23</v>
      </c>
      <c r="B12" t="s">
        <v>61</v>
      </c>
      <c r="C12" t="s">
        <v>86</v>
      </c>
      <c r="D12" t="s">
        <v>599</v>
      </c>
      <c r="E12" t="s">
        <v>592</v>
      </c>
    </row>
    <row r="13" spans="1:5" x14ac:dyDescent="0.25">
      <c r="A13" t="s">
        <v>24</v>
      </c>
      <c r="B13" t="s">
        <v>62</v>
      </c>
      <c r="C13" t="s">
        <v>300</v>
      </c>
      <c r="D13" t="s">
        <v>600</v>
      </c>
      <c r="E13" t="s">
        <v>605</v>
      </c>
    </row>
    <row r="14" spans="1:5" x14ac:dyDescent="0.25">
      <c r="A14" t="s">
        <v>25</v>
      </c>
      <c r="B14" t="s">
        <v>63</v>
      </c>
      <c r="C14" t="s">
        <v>62</v>
      </c>
      <c r="D14" t="s">
        <v>601</v>
      </c>
      <c r="E14" t="s">
        <v>602</v>
      </c>
    </row>
    <row r="15" spans="1:5" x14ac:dyDescent="0.25">
      <c r="A15" t="s">
        <v>26</v>
      </c>
      <c r="B15" t="s">
        <v>62</v>
      </c>
      <c r="C15" t="s">
        <v>67</v>
      </c>
      <c r="D15" t="s">
        <v>601</v>
      </c>
      <c r="E15" t="s">
        <v>590</v>
      </c>
    </row>
    <row r="16" spans="1:5" x14ac:dyDescent="0.25">
      <c r="A16" t="s">
        <v>27</v>
      </c>
      <c r="B16" t="s">
        <v>64</v>
      </c>
      <c r="C16" t="s">
        <v>63</v>
      </c>
      <c r="D16" t="s">
        <v>592</v>
      </c>
      <c r="E16" t="s">
        <v>594</v>
      </c>
    </row>
    <row r="17" spans="1:5" x14ac:dyDescent="0.25">
      <c r="A17" t="s">
        <v>28</v>
      </c>
      <c r="B17" t="s">
        <v>65</v>
      </c>
      <c r="C17" t="s">
        <v>81</v>
      </c>
      <c r="D17" t="s">
        <v>602</v>
      </c>
      <c r="E17" t="s">
        <v>732</v>
      </c>
    </row>
    <row r="18" spans="1:5" x14ac:dyDescent="0.25">
      <c r="A18" t="s">
        <v>29</v>
      </c>
      <c r="B18" t="s">
        <v>66</v>
      </c>
      <c r="C18" t="s">
        <v>301</v>
      </c>
      <c r="D18" t="s">
        <v>592</v>
      </c>
      <c r="E18" t="s">
        <v>734</v>
      </c>
    </row>
    <row r="19" spans="1:5" x14ac:dyDescent="0.25">
      <c r="A19" t="s">
        <v>30</v>
      </c>
      <c r="B19" t="s">
        <v>67</v>
      </c>
      <c r="C19" t="s">
        <v>302</v>
      </c>
      <c r="D19" t="s">
        <v>603</v>
      </c>
      <c r="E19" t="s">
        <v>735</v>
      </c>
    </row>
    <row r="20" spans="1:5" x14ac:dyDescent="0.25">
      <c r="A20" t="s">
        <v>31</v>
      </c>
      <c r="B20" t="s">
        <v>68</v>
      </c>
      <c r="C20" t="s">
        <v>303</v>
      </c>
      <c r="D20" t="s">
        <v>604</v>
      </c>
      <c r="E20" t="s">
        <v>734</v>
      </c>
    </row>
    <row r="21" spans="1:5" x14ac:dyDescent="0.25">
      <c r="A21" t="s">
        <v>32</v>
      </c>
      <c r="B21" t="s">
        <v>69</v>
      </c>
      <c r="C21" t="s">
        <v>304</v>
      </c>
      <c r="D21" t="s">
        <v>605</v>
      </c>
      <c r="E21" t="s">
        <v>736</v>
      </c>
    </row>
    <row r="22" spans="1:5" x14ac:dyDescent="0.25">
      <c r="A22" t="s">
        <v>33</v>
      </c>
      <c r="B22" t="s">
        <v>70</v>
      </c>
      <c r="C22" t="s">
        <v>305</v>
      </c>
      <c r="D22" t="s">
        <v>606</v>
      </c>
      <c r="E22" t="s">
        <v>737</v>
      </c>
    </row>
    <row r="23" spans="1:5" x14ac:dyDescent="0.25">
      <c r="A23" t="s">
        <v>34</v>
      </c>
      <c r="B23" t="s">
        <v>71</v>
      </c>
      <c r="C23" t="s">
        <v>306</v>
      </c>
      <c r="D23" t="s">
        <v>607</v>
      </c>
      <c r="E23" t="s">
        <v>619</v>
      </c>
    </row>
    <row r="24" spans="1:5" x14ac:dyDescent="0.25">
      <c r="A24" t="s">
        <v>35</v>
      </c>
      <c r="B24" t="s">
        <v>72</v>
      </c>
      <c r="C24" t="s">
        <v>307</v>
      </c>
      <c r="D24" t="s">
        <v>608</v>
      </c>
      <c r="E24" t="s">
        <v>738</v>
      </c>
    </row>
    <row r="25" spans="1:5" x14ac:dyDescent="0.25">
      <c r="A25" t="s">
        <v>36</v>
      </c>
      <c r="B25" t="s">
        <v>73</v>
      </c>
      <c r="C25" t="s">
        <v>308</v>
      </c>
      <c r="D25" t="s">
        <v>609</v>
      </c>
      <c r="E25" t="s">
        <v>729</v>
      </c>
    </row>
    <row r="26" spans="1:5" x14ac:dyDescent="0.25">
      <c r="A26" t="s">
        <v>37</v>
      </c>
      <c r="B26" t="s">
        <v>74</v>
      </c>
      <c r="C26" t="s">
        <v>309</v>
      </c>
      <c r="D26" t="s">
        <v>610</v>
      </c>
      <c r="E26" t="s">
        <v>739</v>
      </c>
    </row>
    <row r="27" spans="1:5" x14ac:dyDescent="0.25">
      <c r="A27" t="s">
        <v>38</v>
      </c>
      <c r="B27" t="s">
        <v>75</v>
      </c>
      <c r="C27" t="s">
        <v>80</v>
      </c>
      <c r="D27" t="s">
        <v>608</v>
      </c>
      <c r="E27" t="s">
        <v>620</v>
      </c>
    </row>
    <row r="28" spans="1:5" x14ac:dyDescent="0.25">
      <c r="A28" t="s">
        <v>39</v>
      </c>
      <c r="B28" t="s">
        <v>76</v>
      </c>
      <c r="C28" t="s">
        <v>310</v>
      </c>
      <c r="D28" t="s">
        <v>611</v>
      </c>
      <c r="E28" t="s">
        <v>620</v>
      </c>
    </row>
    <row r="29" spans="1:5" x14ac:dyDescent="0.25">
      <c r="A29" t="s">
        <v>40</v>
      </c>
      <c r="B29" t="s">
        <v>74</v>
      </c>
      <c r="C29" t="s">
        <v>311</v>
      </c>
      <c r="D29" t="s">
        <v>612</v>
      </c>
      <c r="E29" t="s">
        <v>740</v>
      </c>
    </row>
    <row r="30" spans="1:5" x14ac:dyDescent="0.25">
      <c r="A30" t="s">
        <v>41</v>
      </c>
      <c r="B30" t="s">
        <v>77</v>
      </c>
      <c r="C30" t="s">
        <v>312</v>
      </c>
      <c r="D30" t="s">
        <v>613</v>
      </c>
      <c r="E30" t="s">
        <v>741</v>
      </c>
    </row>
    <row r="31" spans="1:5" x14ac:dyDescent="0.25">
      <c r="A31" t="s">
        <v>42</v>
      </c>
      <c r="B31" t="s">
        <v>78</v>
      </c>
      <c r="C31" t="s">
        <v>75</v>
      </c>
      <c r="D31" t="s">
        <v>614</v>
      </c>
      <c r="E31" t="s">
        <v>610</v>
      </c>
    </row>
    <row r="32" spans="1:5" x14ac:dyDescent="0.25">
      <c r="A32" t="s">
        <v>43</v>
      </c>
      <c r="B32" t="s">
        <v>79</v>
      </c>
      <c r="C32" t="s">
        <v>313</v>
      </c>
      <c r="D32" t="s">
        <v>615</v>
      </c>
      <c r="E32" t="s">
        <v>612</v>
      </c>
    </row>
    <row r="33" spans="1:5" x14ac:dyDescent="0.25">
      <c r="A33" t="s">
        <v>44</v>
      </c>
      <c r="B33" t="s">
        <v>80</v>
      </c>
      <c r="C33" t="s">
        <v>305</v>
      </c>
      <c r="D33" t="s">
        <v>616</v>
      </c>
      <c r="E33" t="s">
        <v>742</v>
      </c>
    </row>
    <row r="34" spans="1:5" x14ac:dyDescent="0.25">
      <c r="A34" t="s">
        <v>45</v>
      </c>
      <c r="B34" t="s">
        <v>81</v>
      </c>
      <c r="C34" t="s">
        <v>314</v>
      </c>
      <c r="D34" t="s">
        <v>617</v>
      </c>
      <c r="E34" t="s">
        <v>741</v>
      </c>
    </row>
    <row r="35" spans="1:5" x14ac:dyDescent="0.25">
      <c r="A35" t="s">
        <v>46</v>
      </c>
      <c r="B35" t="s">
        <v>82</v>
      </c>
      <c r="C35" t="s">
        <v>80</v>
      </c>
      <c r="D35" t="s">
        <v>618</v>
      </c>
      <c r="E35" t="s">
        <v>739</v>
      </c>
    </row>
    <row r="36" spans="1:5" x14ac:dyDescent="0.25">
      <c r="A36" t="s">
        <v>47</v>
      </c>
      <c r="B36" t="s">
        <v>80</v>
      </c>
      <c r="C36" t="s">
        <v>315</v>
      </c>
      <c r="D36" t="s">
        <v>619</v>
      </c>
      <c r="E36" t="s">
        <v>743</v>
      </c>
    </row>
    <row r="37" spans="1:5" x14ac:dyDescent="0.25">
      <c r="A37" t="s">
        <v>48</v>
      </c>
      <c r="B37" t="s">
        <v>83</v>
      </c>
      <c r="C37" t="s">
        <v>85</v>
      </c>
      <c r="D37" t="s">
        <v>620</v>
      </c>
      <c r="E37" t="s">
        <v>620</v>
      </c>
    </row>
    <row r="38" spans="1:5" x14ac:dyDescent="0.25">
      <c r="A38" t="s">
        <v>49</v>
      </c>
      <c r="B38" t="s">
        <v>84</v>
      </c>
      <c r="C38" t="s">
        <v>316</v>
      </c>
      <c r="D38" t="s">
        <v>621</v>
      </c>
      <c r="E38" t="s">
        <v>744</v>
      </c>
    </row>
    <row r="39" spans="1:5" x14ac:dyDescent="0.25">
      <c r="A39" t="s">
        <v>50</v>
      </c>
      <c r="B39" t="s">
        <v>85</v>
      </c>
      <c r="C39" t="s">
        <v>317</v>
      </c>
      <c r="D39" t="s">
        <v>622</v>
      </c>
      <c r="E39" t="s">
        <v>745</v>
      </c>
    </row>
    <row r="40" spans="1:5" x14ac:dyDescent="0.25">
      <c r="A40" t="s">
        <v>51</v>
      </c>
      <c r="B40" t="s">
        <v>86</v>
      </c>
      <c r="C40" t="s">
        <v>318</v>
      </c>
      <c r="D40" t="s">
        <v>590</v>
      </c>
      <c r="E40" t="s">
        <v>590</v>
      </c>
    </row>
    <row r="41" spans="1:5" x14ac:dyDescent="0.25">
      <c r="A41" t="s">
        <v>52</v>
      </c>
      <c r="B41" t="s">
        <v>74</v>
      </c>
      <c r="C41" t="s">
        <v>80</v>
      </c>
      <c r="D41" t="s">
        <v>623</v>
      </c>
      <c r="E41" t="s">
        <v>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Bottle Weights</vt:lpstr>
      <vt:lpstr>Animal Weights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2018-07-26T21:08:42Z</dcterms:modified>
</cp:coreProperties>
</file>