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55" windowWidth="18855" windowHeight="7875"/>
  </bookViews>
  <sheets>
    <sheet name="CAINTA" sheetId="1" r:id="rId1"/>
    <sheet name="CAINTA 2 (RICARTE)" sheetId="2" r:id="rId2"/>
    <sheet name="COMEMBO" sheetId="3" r:id="rId3"/>
    <sheet name="Worksheet 1" sheetId="4" r:id="rId4"/>
  </sheets>
  <calcPr calcId="124519"/>
</workbook>
</file>

<file path=xl/calcChain.xml><?xml version="1.0" encoding="utf-8"?>
<calcChain xmlns="http://schemas.openxmlformats.org/spreadsheetml/2006/main">
  <c r="K64" i="2"/>
  <c r="K64" i="3"/>
  <c r="K64" i="1"/>
  <c r="K10" i="2"/>
  <c r="K10" i="3"/>
  <c r="K10" i="1"/>
</calcChain>
</file>

<file path=xl/sharedStrings.xml><?xml version="1.0" encoding="utf-8"?>
<sst xmlns="http://schemas.openxmlformats.org/spreadsheetml/2006/main" count="287" uniqueCount="52">
  <si>
    <t xml:space="preserve">Branch : </t>
  </si>
  <si>
    <t>CAINTA</t>
  </si>
  <si>
    <t xml:space="preserve">Period : </t>
  </si>
  <si>
    <t>2018-01-01~2018-01-31</t>
  </si>
  <si>
    <t>2019-01-01~2019-01-31</t>
  </si>
  <si>
    <t>Account</t>
  </si>
  <si>
    <t>Account Name</t>
  </si>
  <si>
    <t>Amount</t>
  </si>
  <si>
    <t>Percentage</t>
  </si>
  <si>
    <t>Formula #1</t>
  </si>
  <si>
    <t>Sales :</t>
  </si>
  <si>
    <t>Suki Points :</t>
  </si>
  <si>
    <t>Cost of Sales :</t>
  </si>
  <si>
    <t>Gross Profit :</t>
  </si>
  <si>
    <t>Gross Profit  - Suki Points :</t>
  </si>
  <si>
    <t>A.Revenues</t>
  </si>
  <si>
    <t>Revenue Accounts</t>
  </si>
  <si>
    <t>Sales</t>
  </si>
  <si>
    <t>Sales - NON VAT</t>
  </si>
  <si>
    <t>Sales - Suki Points</t>
  </si>
  <si>
    <t>Sales - Zero Rated</t>
  </si>
  <si>
    <t>Total Gross Sales</t>
  </si>
  <si>
    <t>Total Revenues</t>
  </si>
  <si>
    <t>B.Cost of Goods Sold</t>
  </si>
  <si>
    <t>Purchases</t>
  </si>
  <si>
    <t>Purchases Non-VAT</t>
  </si>
  <si>
    <t>Purchases VAT</t>
  </si>
  <si>
    <t>Purchase Returns and Allowances</t>
  </si>
  <si>
    <t>Transfers</t>
  </si>
  <si>
    <t>Debit Memo In</t>
  </si>
  <si>
    <t>Stock Transfer IN</t>
  </si>
  <si>
    <t>Stock Transfer OUT</t>
  </si>
  <si>
    <t>Rebates &amp; B.O. Allowance</t>
  </si>
  <si>
    <t>Inventory Adjustments</t>
  </si>
  <si>
    <t>Total Purchases and Transfers</t>
  </si>
  <si>
    <t>Add: Beginning Inventory</t>
  </si>
  <si>
    <t>Less: Ending Inventory</t>
  </si>
  <si>
    <t>Cost of Goods Sold</t>
  </si>
  <si>
    <t>Gross Profit</t>
  </si>
  <si>
    <t>AUTO INVENTORY GAIN</t>
  </si>
  <si>
    <t>AUTO INVENTORY LOSS</t>
  </si>
  <si>
    <t>For Disposal From BO</t>
  </si>
  <si>
    <t>Inventory Losses(SA)</t>
  </si>
  <si>
    <t>Inventory Gained(SA)</t>
  </si>
  <si>
    <t>STOCKS WITHDRAWAL</t>
  </si>
  <si>
    <t>Products for Bundling Out</t>
  </si>
  <si>
    <t>Total Movements</t>
  </si>
  <si>
    <t xml:space="preserve">Gross Profit Before adjustment </t>
  </si>
  <si>
    <t>CAINTA 2 (RICARTE)</t>
  </si>
  <si>
    <t>PRICE SURVEY V2</t>
  </si>
  <si>
    <t>COMEMBO</t>
  </si>
  <si>
    <t>Other Income - Sampling Fee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</si>
</sst>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6"/>
  <sheetViews>
    <sheetView tabSelected="1" topLeftCell="A39" workbookViewId="0">
      <selection activeCell="M53" sqref="M53"/>
    </sheetView>
  </sheetViews>
  <sheetFormatPr defaultRowHeight="15"/>
  <sheetData>
    <row r="1" spans="1:11">
      <c r="A1" t="s">
        <v>0</v>
      </c>
      <c r="B1" t="s">
        <v>1</v>
      </c>
      <c r="H1" t="s">
        <v>0</v>
      </c>
      <c r="I1" t="s">
        <v>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28673266.275699999</v>
      </c>
      <c r="I6" t="s">
        <v>10</v>
      </c>
      <c r="J6">
        <v>38178113.560099997</v>
      </c>
    </row>
    <row r="7" spans="1:11">
      <c r="B7" t="s">
        <v>11</v>
      </c>
      <c r="C7">
        <v>130902</v>
      </c>
      <c r="I7" t="s">
        <v>11</v>
      </c>
      <c r="J7">
        <v>91530</v>
      </c>
    </row>
    <row r="8" spans="1:11">
      <c r="B8" t="s">
        <v>12</v>
      </c>
      <c r="C8">
        <v>26146923.863899998</v>
      </c>
      <c r="I8" t="s">
        <v>12</v>
      </c>
      <c r="J8">
        <v>35496102.072899997</v>
      </c>
    </row>
    <row r="9" spans="1:11">
      <c r="B9" t="s">
        <v>13</v>
      </c>
      <c r="C9">
        <v>2657244.4117999999</v>
      </c>
      <c r="I9" t="s">
        <v>13</v>
      </c>
      <c r="J9">
        <v>2773541.4871999999</v>
      </c>
    </row>
    <row r="10" spans="1:11">
      <c r="B10" t="s">
        <v>14</v>
      </c>
      <c r="C10">
        <v>2526342.4117999999</v>
      </c>
      <c r="I10" t="s">
        <v>14</v>
      </c>
      <c r="J10">
        <v>2682011.4871999999</v>
      </c>
      <c r="K10">
        <f>J10/J6</f>
        <v>7.0249974058513312E-2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24924037.010000002</v>
      </c>
      <c r="H16">
        <v>4000</v>
      </c>
      <c r="I16" t="s">
        <v>17</v>
      </c>
      <c r="J16">
        <v>19591650.760000002</v>
      </c>
    </row>
    <row r="17" spans="1:10">
      <c r="A17">
        <v>4000020</v>
      </c>
      <c r="B17" t="s">
        <v>18</v>
      </c>
      <c r="C17">
        <v>696641.65</v>
      </c>
      <c r="H17">
        <v>4000020</v>
      </c>
      <c r="I17" t="s">
        <v>18</v>
      </c>
      <c r="J17">
        <v>598101.64</v>
      </c>
    </row>
    <row r="18" spans="1:10">
      <c r="A18">
        <v>4000040</v>
      </c>
      <c r="B18" t="s">
        <v>19</v>
      </c>
      <c r="C18">
        <v>128387.88</v>
      </c>
      <c r="H18">
        <v>4000040</v>
      </c>
      <c r="I18" t="s">
        <v>19</v>
      </c>
      <c r="J18">
        <v>91530.13</v>
      </c>
    </row>
    <row r="19" spans="1:10">
      <c r="A19">
        <v>4000050</v>
      </c>
      <c r="B19" t="s">
        <v>20</v>
      </c>
      <c r="C19">
        <v>3054299.11</v>
      </c>
      <c r="H19">
        <v>4000050</v>
      </c>
      <c r="I19" t="s">
        <v>20</v>
      </c>
      <c r="J19">
        <v>17987975.563000001</v>
      </c>
    </row>
    <row r="20" spans="1:10">
      <c r="A20" t="s">
        <v>21</v>
      </c>
      <c r="C20">
        <v>28803365.649999999</v>
      </c>
      <c r="H20" t="s">
        <v>21</v>
      </c>
      <c r="J20">
        <v>38269258.093000002</v>
      </c>
    </row>
    <row r="22" spans="1:10">
      <c r="A22">
        <v>4900</v>
      </c>
      <c r="B22" t="s">
        <v>19</v>
      </c>
      <c r="C22">
        <v>-128387.88</v>
      </c>
      <c r="H22">
        <v>4900</v>
      </c>
      <c r="I22" t="s">
        <v>19</v>
      </c>
      <c r="J22">
        <v>-91530.13</v>
      </c>
    </row>
    <row r="24" spans="1:10">
      <c r="A24" t="s">
        <v>22</v>
      </c>
      <c r="C24">
        <v>28674977.77</v>
      </c>
      <c r="H24" t="s">
        <v>22</v>
      </c>
      <c r="J24">
        <v>38177727.963</v>
      </c>
    </row>
    <row r="27" spans="1:10">
      <c r="A27" t="s">
        <v>23</v>
      </c>
      <c r="H27" t="s">
        <v>23</v>
      </c>
    </row>
    <row r="28" spans="1:10">
      <c r="A28" t="s">
        <v>24</v>
      </c>
      <c r="H28" t="s">
        <v>24</v>
      </c>
    </row>
    <row r="29" spans="1:10">
      <c r="A29">
        <v>5400</v>
      </c>
      <c r="B29" t="s">
        <v>25</v>
      </c>
      <c r="C29">
        <v>557677.75</v>
      </c>
      <c r="H29">
        <v>5400</v>
      </c>
      <c r="I29" t="s">
        <v>25</v>
      </c>
      <c r="J29">
        <v>341406.1</v>
      </c>
    </row>
    <row r="30" spans="1:10">
      <c r="A30">
        <v>5450</v>
      </c>
      <c r="B30" t="s">
        <v>26</v>
      </c>
      <c r="C30">
        <v>32359837.670000002</v>
      </c>
      <c r="H30">
        <v>5450</v>
      </c>
      <c r="I30" t="s">
        <v>26</v>
      </c>
      <c r="J30">
        <v>42663498.700000003</v>
      </c>
    </row>
    <row r="31" spans="1:10">
      <c r="A31">
        <v>5500</v>
      </c>
      <c r="B31" t="s">
        <v>27</v>
      </c>
      <c r="C31">
        <v>-201741.15</v>
      </c>
      <c r="H31">
        <v>5500</v>
      </c>
      <c r="I31" t="s">
        <v>27</v>
      </c>
      <c r="J31">
        <v>-572000.41</v>
      </c>
    </row>
    <row r="33" spans="1:10">
      <c r="A33" t="s">
        <v>28</v>
      </c>
      <c r="H33" t="s">
        <v>28</v>
      </c>
    </row>
    <row r="34" spans="1:10">
      <c r="A34">
        <v>5700033</v>
      </c>
      <c r="B34" t="s">
        <v>29</v>
      </c>
      <c r="C34">
        <v>392679.75</v>
      </c>
      <c r="I34" t="s">
        <v>30</v>
      </c>
      <c r="J34">
        <v>1626802.5486000001</v>
      </c>
    </row>
    <row r="35" spans="1:10">
      <c r="B35" t="s">
        <v>30</v>
      </c>
      <c r="C35">
        <v>1037772.7162</v>
      </c>
      <c r="I35" t="s">
        <v>31</v>
      </c>
      <c r="J35">
        <v>-1880064.9258999999</v>
      </c>
    </row>
    <row r="36" spans="1:10">
      <c r="B36" t="s">
        <v>31</v>
      </c>
      <c r="C36">
        <v>-328252.4472</v>
      </c>
      <c r="H36" t="s">
        <v>32</v>
      </c>
    </row>
    <row r="37" spans="1:10">
      <c r="A37" t="s">
        <v>32</v>
      </c>
      <c r="H37" t="s">
        <v>33</v>
      </c>
    </row>
    <row r="38" spans="1:10">
      <c r="A38" t="s">
        <v>33</v>
      </c>
    </row>
    <row r="39" spans="1:10">
      <c r="H39" t="s">
        <v>34</v>
      </c>
      <c r="J39">
        <v>42179642.012699999</v>
      </c>
    </row>
    <row r="40" spans="1:10">
      <c r="A40" t="s">
        <v>34</v>
      </c>
      <c r="C40">
        <v>33817974.288999997</v>
      </c>
    </row>
    <row r="41" spans="1:10">
      <c r="H41" t="s">
        <v>35</v>
      </c>
      <c r="J41">
        <v>25037142.135132998</v>
      </c>
    </row>
    <row r="42" spans="1:10">
      <c r="A42" t="s">
        <v>35</v>
      </c>
      <c r="C42">
        <v>29073867.745496999</v>
      </c>
    </row>
    <row r="44" spans="1:10">
      <c r="H44" t="s">
        <v>36</v>
      </c>
      <c r="J44">
        <v>31794143.757486001</v>
      </c>
    </row>
    <row r="45" spans="1:10">
      <c r="A45" t="s">
        <v>36</v>
      </c>
      <c r="C45">
        <v>36258603.349646002</v>
      </c>
    </row>
    <row r="47" spans="1:10">
      <c r="H47" t="s">
        <v>37</v>
      </c>
      <c r="J47">
        <v>35422640.390346996</v>
      </c>
    </row>
    <row r="48" spans="1:10">
      <c r="A48" t="s">
        <v>37</v>
      </c>
      <c r="C48">
        <v>26633238.684850998</v>
      </c>
    </row>
    <row r="50" spans="1:11">
      <c r="H50" t="s">
        <v>38</v>
      </c>
      <c r="J50">
        <v>2755087.5726529001</v>
      </c>
    </row>
    <row r="51" spans="1:11">
      <c r="A51" t="s">
        <v>38</v>
      </c>
      <c r="C51">
        <v>2041739.0851489999</v>
      </c>
    </row>
    <row r="53" spans="1:11">
      <c r="H53" t="s">
        <v>33</v>
      </c>
    </row>
    <row r="54" spans="1:11">
      <c r="A54" t="s">
        <v>33</v>
      </c>
      <c r="I54" t="s">
        <v>39</v>
      </c>
      <c r="J54">
        <v>457763.89880000002</v>
      </c>
    </row>
    <row r="55" spans="1:11">
      <c r="B55" t="s">
        <v>39</v>
      </c>
      <c r="C55">
        <v>112822.9909</v>
      </c>
      <c r="I55" t="s">
        <v>40</v>
      </c>
      <c r="J55">
        <v>-459478.82689999999</v>
      </c>
    </row>
    <row r="56" spans="1:11">
      <c r="B56" t="s">
        <v>40</v>
      </c>
      <c r="C56">
        <v>-124617.7209</v>
      </c>
      <c r="I56" t="s">
        <v>41</v>
      </c>
      <c r="J56">
        <v>-12376.9349</v>
      </c>
    </row>
    <row r="57" spans="1:11">
      <c r="B57" t="s">
        <v>41</v>
      </c>
      <c r="C57">
        <v>-61654.525099999999</v>
      </c>
      <c r="I57" t="s">
        <v>42</v>
      </c>
      <c r="J57">
        <v>-545989.20120000001</v>
      </c>
    </row>
    <row r="58" spans="1:11">
      <c r="B58" t="s">
        <v>43</v>
      </c>
      <c r="C58">
        <v>1629.6559999999999</v>
      </c>
      <c r="I58" t="s">
        <v>43</v>
      </c>
      <c r="J58">
        <v>502862.87729999999</v>
      </c>
    </row>
    <row r="59" spans="1:11">
      <c r="B59" t="s">
        <v>42</v>
      </c>
      <c r="C59">
        <v>-15742.0522</v>
      </c>
      <c r="I59" t="s">
        <v>44</v>
      </c>
      <c r="J59">
        <v>-6687.0321000000004</v>
      </c>
    </row>
    <row r="60" spans="1:11">
      <c r="B60" t="s">
        <v>45</v>
      </c>
      <c r="C60">
        <v>-48626.118600000002</v>
      </c>
    </row>
    <row r="61" spans="1:11">
      <c r="B61" t="s">
        <v>44</v>
      </c>
      <c r="C61">
        <v>-318.62720000000002</v>
      </c>
      <c r="H61" t="s">
        <v>46</v>
      </c>
      <c r="J61">
        <v>-63905.218999999997</v>
      </c>
    </row>
    <row r="63" spans="1:11">
      <c r="A63" t="s">
        <v>46</v>
      </c>
      <c r="C63">
        <v>-136506.3971</v>
      </c>
    </row>
    <row r="64" spans="1:11">
      <c r="H64" t="s">
        <v>47</v>
      </c>
      <c r="J64">
        <v>2818992.7916529002</v>
      </c>
      <c r="K64">
        <f>J64/J24</f>
        <v>7.3838673542462541E-2</v>
      </c>
    </row>
    <row r="66" spans="1:3">
      <c r="A66" t="s">
        <v>47</v>
      </c>
      <c r="C66">
        <v>2178245.4822490001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5"/>
  <sheetViews>
    <sheetView tabSelected="1" workbookViewId="0">
      <selection activeCell="M53" sqref="M53"/>
    </sheetView>
  </sheetViews>
  <sheetFormatPr defaultRowHeight="15"/>
  <sheetData>
    <row r="1" spans="1:11">
      <c r="A1" t="s">
        <v>0</v>
      </c>
      <c r="B1" t="s">
        <v>48</v>
      </c>
      <c r="H1" t="s">
        <v>0</v>
      </c>
      <c r="I1" t="s">
        <v>48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11562004.1818</v>
      </c>
      <c r="I6" t="s">
        <v>10</v>
      </c>
      <c r="J6">
        <v>8611840.7303999998</v>
      </c>
    </row>
    <row r="7" spans="1:11">
      <c r="B7" t="s">
        <v>11</v>
      </c>
      <c r="C7">
        <v>173084</v>
      </c>
      <c r="I7" t="s">
        <v>11</v>
      </c>
      <c r="J7">
        <v>51181</v>
      </c>
    </row>
    <row r="8" spans="1:11">
      <c r="B8" t="s">
        <v>12</v>
      </c>
      <c r="C8">
        <v>10840764.584799999</v>
      </c>
      <c r="I8" t="s">
        <v>12</v>
      </c>
      <c r="J8">
        <v>7985710.1794999996</v>
      </c>
    </row>
    <row r="9" spans="1:11">
      <c r="B9" t="s">
        <v>13</v>
      </c>
      <c r="C9">
        <v>894323.59699999995</v>
      </c>
      <c r="I9" t="s">
        <v>13</v>
      </c>
      <c r="J9">
        <v>677311.55090000003</v>
      </c>
    </row>
    <row r="10" spans="1:11">
      <c r="B10" t="s">
        <v>14</v>
      </c>
      <c r="C10">
        <v>721239.59699999995</v>
      </c>
      <c r="I10" t="s">
        <v>14</v>
      </c>
      <c r="J10">
        <v>626130.55090000003</v>
      </c>
      <c r="K10">
        <f>J10/J6</f>
        <v>7.2705774584258684E-2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11288757.439999999</v>
      </c>
      <c r="H16">
        <v>4000</v>
      </c>
      <c r="I16" t="s">
        <v>17</v>
      </c>
      <c r="J16">
        <v>8295433.4900000002</v>
      </c>
    </row>
    <row r="17" spans="1:10">
      <c r="A17">
        <v>4000020</v>
      </c>
      <c r="B17" t="s">
        <v>18</v>
      </c>
      <c r="C17">
        <v>269987.48</v>
      </c>
      <c r="H17">
        <v>4000020</v>
      </c>
      <c r="I17" t="s">
        <v>18</v>
      </c>
      <c r="J17">
        <v>316549.65000000002</v>
      </c>
    </row>
    <row r="18" spans="1:10">
      <c r="A18">
        <v>4000040</v>
      </c>
      <c r="B18" t="s">
        <v>19</v>
      </c>
      <c r="C18">
        <v>173083.61</v>
      </c>
      <c r="H18">
        <v>4000040</v>
      </c>
      <c r="I18" t="s">
        <v>19</v>
      </c>
      <c r="J18">
        <v>51181.31</v>
      </c>
    </row>
    <row r="19" spans="1:10">
      <c r="A19" t="s">
        <v>21</v>
      </c>
      <c r="C19">
        <v>11731828.529999999</v>
      </c>
      <c r="H19" t="s">
        <v>21</v>
      </c>
      <c r="J19">
        <v>8663164.4499999993</v>
      </c>
    </row>
    <row r="21" spans="1:10">
      <c r="A21">
        <v>4900</v>
      </c>
      <c r="B21" t="s">
        <v>19</v>
      </c>
      <c r="C21">
        <v>-173083.61</v>
      </c>
      <c r="H21">
        <v>4900</v>
      </c>
      <c r="I21" t="s">
        <v>19</v>
      </c>
      <c r="J21">
        <v>-51181.31</v>
      </c>
    </row>
    <row r="23" spans="1:10">
      <c r="A23" t="s">
        <v>22</v>
      </c>
      <c r="C23">
        <v>11558744.92</v>
      </c>
      <c r="H23" t="s">
        <v>22</v>
      </c>
      <c r="J23">
        <v>8611983.1400000006</v>
      </c>
    </row>
    <row r="26" spans="1:10">
      <c r="A26" t="s">
        <v>23</v>
      </c>
      <c r="H26" t="s">
        <v>23</v>
      </c>
    </row>
    <row r="27" spans="1:10">
      <c r="A27" t="s">
        <v>24</v>
      </c>
      <c r="H27" t="s">
        <v>24</v>
      </c>
    </row>
    <row r="28" spans="1:10">
      <c r="A28">
        <v>5400</v>
      </c>
      <c r="B28" t="s">
        <v>25</v>
      </c>
      <c r="C28">
        <v>96252.18</v>
      </c>
      <c r="H28">
        <v>5400</v>
      </c>
      <c r="I28" t="s">
        <v>25</v>
      </c>
      <c r="J28">
        <v>72338.399999999994</v>
      </c>
    </row>
    <row r="29" spans="1:10">
      <c r="A29">
        <v>5450</v>
      </c>
      <c r="B29" t="s">
        <v>26</v>
      </c>
      <c r="C29">
        <v>10741097.199999999</v>
      </c>
      <c r="H29">
        <v>5450</v>
      </c>
      <c r="I29" t="s">
        <v>26</v>
      </c>
      <c r="J29">
        <v>11862707.73</v>
      </c>
    </row>
    <row r="30" spans="1:10">
      <c r="A30">
        <v>5500</v>
      </c>
      <c r="B30" t="s">
        <v>27</v>
      </c>
      <c r="C30">
        <v>-192616.63</v>
      </c>
      <c r="H30">
        <v>5500</v>
      </c>
      <c r="I30" t="s">
        <v>27</v>
      </c>
      <c r="J30">
        <v>-194749.23</v>
      </c>
    </row>
    <row r="31" spans="1:10">
      <c r="B31" t="s">
        <v>49</v>
      </c>
      <c r="C31">
        <v>4318.9732000000004</v>
      </c>
      <c r="I31" t="s">
        <v>49</v>
      </c>
      <c r="J31">
        <v>6644.7879999999996</v>
      </c>
    </row>
    <row r="33" spans="1:10">
      <c r="A33" t="s">
        <v>28</v>
      </c>
      <c r="H33" t="s">
        <v>28</v>
      </c>
    </row>
    <row r="34" spans="1:10">
      <c r="A34">
        <v>5700033</v>
      </c>
      <c r="B34" t="s">
        <v>29</v>
      </c>
      <c r="C34">
        <v>320297.02</v>
      </c>
      <c r="I34" t="s">
        <v>30</v>
      </c>
      <c r="J34">
        <v>514841.1018</v>
      </c>
    </row>
    <row r="35" spans="1:10">
      <c r="B35" t="s">
        <v>30</v>
      </c>
      <c r="C35">
        <v>1301142.1177999999</v>
      </c>
      <c r="I35" t="s">
        <v>31</v>
      </c>
      <c r="J35">
        <v>-118698.0736</v>
      </c>
    </row>
    <row r="36" spans="1:10">
      <c r="B36" t="s">
        <v>31</v>
      </c>
      <c r="C36">
        <v>-56048.746899999998</v>
      </c>
      <c r="H36" t="s">
        <v>32</v>
      </c>
    </row>
    <row r="37" spans="1:10">
      <c r="A37" t="s">
        <v>32</v>
      </c>
      <c r="H37" t="s">
        <v>33</v>
      </c>
    </row>
    <row r="38" spans="1:10">
      <c r="A38" t="s">
        <v>33</v>
      </c>
    </row>
    <row r="39" spans="1:10">
      <c r="H39" t="s">
        <v>34</v>
      </c>
      <c r="J39">
        <v>12143084.7162</v>
      </c>
    </row>
    <row r="40" spans="1:10">
      <c r="A40" t="s">
        <v>34</v>
      </c>
      <c r="C40">
        <v>12214442.1141</v>
      </c>
    </row>
    <row r="41" spans="1:10">
      <c r="H41" t="s">
        <v>35</v>
      </c>
      <c r="J41">
        <v>10832126.903111</v>
      </c>
    </row>
    <row r="42" spans="1:10">
      <c r="A42" t="s">
        <v>35</v>
      </c>
      <c r="C42">
        <v>13307940.301951</v>
      </c>
    </row>
    <row r="44" spans="1:10">
      <c r="H44" t="s">
        <v>36</v>
      </c>
      <c r="J44">
        <v>14977813.013180001</v>
      </c>
    </row>
    <row r="45" spans="1:10">
      <c r="A45" t="s">
        <v>36</v>
      </c>
      <c r="C45">
        <v>14446874.769974999</v>
      </c>
    </row>
    <row r="47" spans="1:10">
      <c r="H47" t="s">
        <v>37</v>
      </c>
      <c r="J47">
        <v>7997398.6061310004</v>
      </c>
    </row>
    <row r="48" spans="1:10">
      <c r="A48" t="s">
        <v>37</v>
      </c>
      <c r="C48">
        <v>11075507.646075999</v>
      </c>
    </row>
    <row r="50" spans="1:11">
      <c r="H50" t="s">
        <v>38</v>
      </c>
      <c r="J50">
        <v>614584.53386900004</v>
      </c>
    </row>
    <row r="51" spans="1:11">
      <c r="A51" t="s">
        <v>38</v>
      </c>
      <c r="C51">
        <v>483237.27392400999</v>
      </c>
    </row>
    <row r="53" spans="1:11">
      <c r="H53" t="s">
        <v>33</v>
      </c>
    </row>
    <row r="54" spans="1:11">
      <c r="A54" t="s">
        <v>33</v>
      </c>
      <c r="I54" t="s">
        <v>39</v>
      </c>
      <c r="J54">
        <v>159374.6832</v>
      </c>
    </row>
    <row r="55" spans="1:11">
      <c r="B55" t="s">
        <v>39</v>
      </c>
      <c r="C55">
        <v>38683.488799999999</v>
      </c>
      <c r="I55" t="s">
        <v>40</v>
      </c>
      <c r="J55">
        <v>-168825.92170000001</v>
      </c>
    </row>
    <row r="56" spans="1:11">
      <c r="B56" t="s">
        <v>40</v>
      </c>
      <c r="C56">
        <v>-46531.286</v>
      </c>
      <c r="I56" t="s">
        <v>41</v>
      </c>
      <c r="J56">
        <v>-2016.1102000000001</v>
      </c>
    </row>
    <row r="57" spans="1:11">
      <c r="B57" t="s">
        <v>41</v>
      </c>
      <c r="C57">
        <v>-23718.636600000002</v>
      </c>
      <c r="I57" t="s">
        <v>42</v>
      </c>
      <c r="J57">
        <v>-63202.565499999997</v>
      </c>
    </row>
    <row r="58" spans="1:11">
      <c r="B58" t="s">
        <v>43</v>
      </c>
      <c r="C58">
        <v>135074.25</v>
      </c>
      <c r="I58" t="s">
        <v>43</v>
      </c>
      <c r="J58">
        <v>49298.338199999998</v>
      </c>
    </row>
    <row r="59" spans="1:11">
      <c r="B59" t="s">
        <v>42</v>
      </c>
      <c r="C59">
        <v>-30230.5219</v>
      </c>
      <c r="I59" t="s">
        <v>45</v>
      </c>
      <c r="J59">
        <v>-98.817899999999995</v>
      </c>
    </row>
    <row r="60" spans="1:11">
      <c r="B60" t="s">
        <v>45</v>
      </c>
      <c r="C60">
        <v>-12594.4064</v>
      </c>
    </row>
    <row r="61" spans="1:11">
      <c r="H61" t="s">
        <v>46</v>
      </c>
      <c r="J61">
        <v>-25470.393899999999</v>
      </c>
    </row>
    <row r="62" spans="1:11">
      <c r="A62" t="s">
        <v>46</v>
      </c>
      <c r="C62">
        <v>60682.887900000002</v>
      </c>
    </row>
    <row r="64" spans="1:11">
      <c r="H64" t="s">
        <v>47</v>
      </c>
      <c r="J64">
        <v>640054.92776899994</v>
      </c>
      <c r="K64" t="e">
        <f>J64/J24</f>
        <v>#DIV/0!</v>
      </c>
    </row>
    <row r="65" spans="1:3">
      <c r="A65" t="s">
        <v>47</v>
      </c>
      <c r="C65">
        <v>422554.38602401002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6"/>
  <sheetViews>
    <sheetView tabSelected="1" workbookViewId="0">
      <selection activeCell="M53" sqref="M53"/>
    </sheetView>
  </sheetViews>
  <sheetFormatPr defaultRowHeight="15"/>
  <sheetData>
    <row r="1" spans="1:11">
      <c r="A1" t="s">
        <v>0</v>
      </c>
      <c r="B1" t="s">
        <v>50</v>
      </c>
      <c r="H1" t="s">
        <v>0</v>
      </c>
      <c r="I1" t="s">
        <v>50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12785316.680400001</v>
      </c>
      <c r="I6" t="s">
        <v>10</v>
      </c>
      <c r="J6">
        <v>15637135.476399999</v>
      </c>
    </row>
    <row r="7" spans="1:11">
      <c r="B7" t="s">
        <v>11</v>
      </c>
      <c r="C7">
        <v>92514</v>
      </c>
      <c r="I7" t="s">
        <v>11</v>
      </c>
      <c r="J7">
        <v>196229</v>
      </c>
    </row>
    <row r="8" spans="1:11">
      <c r="B8" t="s">
        <v>12</v>
      </c>
      <c r="C8">
        <v>11578985.637399999</v>
      </c>
      <c r="I8" t="s">
        <v>12</v>
      </c>
      <c r="J8">
        <v>15089220.938999999</v>
      </c>
    </row>
    <row r="9" spans="1:11">
      <c r="B9" t="s">
        <v>13</v>
      </c>
      <c r="C9">
        <v>1298845.0430000001</v>
      </c>
      <c r="I9" t="s">
        <v>13</v>
      </c>
      <c r="J9">
        <v>744143.53740000003</v>
      </c>
    </row>
    <row r="10" spans="1:11">
      <c r="B10" t="s">
        <v>14</v>
      </c>
      <c r="C10">
        <v>1206331.0430000001</v>
      </c>
      <c r="I10" t="s">
        <v>14</v>
      </c>
      <c r="J10">
        <v>547914.53740000003</v>
      </c>
      <c r="K10">
        <f>J10/J6</f>
        <v>3.5039316390583677E-2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12385490.92</v>
      </c>
      <c r="H16">
        <v>4000</v>
      </c>
      <c r="I16" t="s">
        <v>17</v>
      </c>
      <c r="J16">
        <v>15180913.18</v>
      </c>
    </row>
    <row r="17" spans="1:10">
      <c r="A17">
        <v>4000020</v>
      </c>
      <c r="B17" t="s">
        <v>18</v>
      </c>
      <c r="C17">
        <v>399711.6</v>
      </c>
      <c r="H17">
        <v>4000020</v>
      </c>
      <c r="I17" t="s">
        <v>18</v>
      </c>
      <c r="J17">
        <v>477605.03</v>
      </c>
    </row>
    <row r="18" spans="1:10">
      <c r="A18">
        <v>4000040</v>
      </c>
      <c r="B18" t="s">
        <v>19</v>
      </c>
      <c r="C18">
        <v>92513.87</v>
      </c>
      <c r="H18">
        <v>4000040</v>
      </c>
      <c r="I18" t="s">
        <v>19</v>
      </c>
      <c r="J18">
        <v>196229.22</v>
      </c>
    </row>
    <row r="19" spans="1:10">
      <c r="A19">
        <v>4020025</v>
      </c>
      <c r="B19" t="s">
        <v>51</v>
      </c>
      <c r="C19">
        <v>9000</v>
      </c>
      <c r="H19" t="s">
        <v>21</v>
      </c>
      <c r="J19">
        <v>15854747.43</v>
      </c>
    </row>
    <row r="20" spans="1:10">
      <c r="A20" t="s">
        <v>21</v>
      </c>
      <c r="C20">
        <v>12886716.390000001</v>
      </c>
    </row>
    <row r="21" spans="1:10">
      <c r="H21">
        <v>4900</v>
      </c>
      <c r="I21" t="s">
        <v>19</v>
      </c>
      <c r="J21">
        <v>-196229.22</v>
      </c>
    </row>
    <row r="22" spans="1:10">
      <c r="A22">
        <v>4900</v>
      </c>
      <c r="B22" t="s">
        <v>19</v>
      </c>
      <c r="C22">
        <v>-92513.87</v>
      </c>
    </row>
    <row r="23" spans="1:10">
      <c r="H23" t="s">
        <v>22</v>
      </c>
      <c r="J23">
        <v>15658518.210000001</v>
      </c>
    </row>
    <row r="24" spans="1:10">
      <c r="A24" t="s">
        <v>22</v>
      </c>
      <c r="C24">
        <v>12794202.52</v>
      </c>
    </row>
    <row r="26" spans="1:10">
      <c r="H26" t="s">
        <v>23</v>
      </c>
    </row>
    <row r="27" spans="1:10">
      <c r="A27" t="s">
        <v>23</v>
      </c>
      <c r="H27" t="s">
        <v>24</v>
      </c>
    </row>
    <row r="28" spans="1:10">
      <c r="A28" t="s">
        <v>24</v>
      </c>
      <c r="H28">
        <v>5400</v>
      </c>
      <c r="I28" t="s">
        <v>25</v>
      </c>
      <c r="J28">
        <v>147628.29999999999</v>
      </c>
    </row>
    <row r="29" spans="1:10">
      <c r="A29">
        <v>5400</v>
      </c>
      <c r="B29" t="s">
        <v>25</v>
      </c>
      <c r="C29">
        <v>192862.7</v>
      </c>
      <c r="H29">
        <v>5450</v>
      </c>
      <c r="I29" t="s">
        <v>26</v>
      </c>
      <c r="J29">
        <v>16862826.620000001</v>
      </c>
    </row>
    <row r="30" spans="1:10">
      <c r="A30">
        <v>5450</v>
      </c>
      <c r="B30" t="s">
        <v>26</v>
      </c>
      <c r="C30">
        <v>9455235.3800000008</v>
      </c>
      <c r="H30">
        <v>5500</v>
      </c>
      <c r="I30" t="s">
        <v>27</v>
      </c>
      <c r="J30">
        <v>-252670.5</v>
      </c>
    </row>
    <row r="31" spans="1:10">
      <c r="A31">
        <v>5500</v>
      </c>
      <c r="B31" t="s">
        <v>27</v>
      </c>
      <c r="C31">
        <v>-276430.40999999997</v>
      </c>
      <c r="I31" t="s">
        <v>49</v>
      </c>
      <c r="J31">
        <v>5339.3688000000002</v>
      </c>
    </row>
    <row r="32" spans="1:10">
      <c r="B32" t="s">
        <v>49</v>
      </c>
      <c r="C32">
        <v>4043.4373999999998</v>
      </c>
    </row>
    <row r="33" spans="1:10">
      <c r="H33" t="s">
        <v>28</v>
      </c>
    </row>
    <row r="34" spans="1:10">
      <c r="A34" t="s">
        <v>28</v>
      </c>
      <c r="I34" t="s">
        <v>30</v>
      </c>
      <c r="J34">
        <v>337055.35580000002</v>
      </c>
    </row>
    <row r="35" spans="1:10">
      <c r="A35">
        <v>5700033</v>
      </c>
      <c r="B35" t="s">
        <v>29</v>
      </c>
      <c r="C35">
        <v>19002.53</v>
      </c>
      <c r="I35" t="s">
        <v>31</v>
      </c>
      <c r="J35">
        <v>-25812.677599999999</v>
      </c>
    </row>
    <row r="36" spans="1:10">
      <c r="B36" t="s">
        <v>30</v>
      </c>
      <c r="C36">
        <v>324582.55719999998</v>
      </c>
      <c r="H36" t="s">
        <v>32</v>
      </c>
    </row>
    <row r="37" spans="1:10">
      <c r="B37" t="s">
        <v>31</v>
      </c>
      <c r="C37">
        <v>-169970.61120000001</v>
      </c>
      <c r="H37" t="s">
        <v>33</v>
      </c>
    </row>
    <row r="38" spans="1:10">
      <c r="A38" t="s">
        <v>32</v>
      </c>
    </row>
    <row r="39" spans="1:10">
      <c r="A39" t="s">
        <v>33</v>
      </c>
      <c r="H39" t="s">
        <v>34</v>
      </c>
      <c r="J39">
        <v>17074366.467</v>
      </c>
    </row>
    <row r="41" spans="1:10">
      <c r="A41" t="s">
        <v>34</v>
      </c>
      <c r="C41">
        <v>9549325.5833999999</v>
      </c>
      <c r="H41" t="s">
        <v>35</v>
      </c>
      <c r="J41">
        <v>11363747.275408</v>
      </c>
    </row>
    <row r="43" spans="1:10">
      <c r="A43" t="s">
        <v>35</v>
      </c>
      <c r="C43">
        <v>17249378.958492</v>
      </c>
    </row>
    <row r="44" spans="1:10">
      <c r="H44" t="s">
        <v>36</v>
      </c>
      <c r="J44">
        <v>13275169.823566999</v>
      </c>
    </row>
    <row r="46" spans="1:10">
      <c r="A46" t="s">
        <v>36</v>
      </c>
      <c r="C46">
        <v>15175852.053024</v>
      </c>
    </row>
    <row r="47" spans="1:10">
      <c r="H47" t="s">
        <v>37</v>
      </c>
      <c r="J47">
        <v>15162943.918841001</v>
      </c>
    </row>
    <row r="49" spans="1:11">
      <c r="A49" t="s">
        <v>37</v>
      </c>
      <c r="C49">
        <v>11622852.488868</v>
      </c>
    </row>
    <row r="50" spans="1:11">
      <c r="H50" t="s">
        <v>38</v>
      </c>
      <c r="J50">
        <v>495574.29115899</v>
      </c>
    </row>
    <row r="52" spans="1:11">
      <c r="A52" t="s">
        <v>38</v>
      </c>
      <c r="C52">
        <v>1171350.031132</v>
      </c>
    </row>
    <row r="53" spans="1:11">
      <c r="H53" t="s">
        <v>33</v>
      </c>
    </row>
    <row r="54" spans="1:11">
      <c r="I54" t="s">
        <v>39</v>
      </c>
      <c r="J54">
        <v>65259.309000000001</v>
      </c>
    </row>
    <row r="55" spans="1:11">
      <c r="A55" t="s">
        <v>33</v>
      </c>
      <c r="I55" t="s">
        <v>40</v>
      </c>
      <c r="J55">
        <v>-65028.132100000003</v>
      </c>
    </row>
    <row r="56" spans="1:11">
      <c r="B56" t="s">
        <v>39</v>
      </c>
      <c r="C56">
        <v>63312.640800000001</v>
      </c>
      <c r="I56" t="s">
        <v>41</v>
      </c>
      <c r="J56">
        <v>-3567.6433000000002</v>
      </c>
    </row>
    <row r="57" spans="1:11">
      <c r="B57" t="s">
        <v>40</v>
      </c>
      <c r="C57">
        <v>-68521.912400000001</v>
      </c>
      <c r="I57" t="s">
        <v>42</v>
      </c>
      <c r="J57">
        <v>-364668.1876</v>
      </c>
    </row>
    <row r="58" spans="1:11">
      <c r="B58" t="s">
        <v>41</v>
      </c>
      <c r="C58">
        <v>-31083.782899999998</v>
      </c>
      <c r="I58" t="s">
        <v>43</v>
      </c>
      <c r="J58">
        <v>234330.93220000001</v>
      </c>
    </row>
    <row r="59" spans="1:11">
      <c r="B59" t="s">
        <v>43</v>
      </c>
      <c r="C59">
        <v>23571.665000000001</v>
      </c>
      <c r="I59" t="s">
        <v>45</v>
      </c>
      <c r="J59">
        <v>-3725.2689999999998</v>
      </c>
    </row>
    <row r="60" spans="1:11">
      <c r="B60" t="s">
        <v>42</v>
      </c>
      <c r="C60">
        <v>-3107.49</v>
      </c>
    </row>
    <row r="61" spans="1:11">
      <c r="B61" t="s">
        <v>45</v>
      </c>
      <c r="C61">
        <v>-19902.1633</v>
      </c>
      <c r="H61" t="s">
        <v>46</v>
      </c>
      <c r="J61">
        <v>-137398.9908</v>
      </c>
    </row>
    <row r="63" spans="1:11">
      <c r="A63" t="s">
        <v>46</v>
      </c>
      <c r="C63">
        <v>-35731.042800000003</v>
      </c>
    </row>
    <row r="64" spans="1:11">
      <c r="H64" t="s">
        <v>47</v>
      </c>
      <c r="J64">
        <v>632973.28195899003</v>
      </c>
      <c r="K64" t="e">
        <f>J64/J24</f>
        <v>#DIV/0!</v>
      </c>
    </row>
    <row r="66" spans="1:3">
      <c r="A66" t="s">
        <v>47</v>
      </c>
      <c r="C66">
        <v>1207081.073932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CAINTA</vt:lpstr>
      <vt:lpstr>CAINTA 2 (RICARTE)</vt:lpstr>
      <vt:lpstr>COMEMBO</vt:lpstr>
      <vt:lpstr>Worksheet 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isd</cp:lastModifiedBy>
  <dcterms:created xsi:type="dcterms:W3CDTF">2019-02-11T04:14:42Z</dcterms:created>
  <dcterms:modified xsi:type="dcterms:W3CDTF">2019-02-11T04:25:24Z</dcterms:modified>
  <cp:category/>
</cp:coreProperties>
</file>