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95" windowWidth="15975" windowHeight="5325" firstSheet="13" activeTab="20"/>
  </bookViews>
  <sheets>
    <sheet name="ALAMINOS" sheetId="1" r:id="rId1"/>
    <sheet name="BAGONG SILANG" sheetId="2" r:id="rId2"/>
    <sheet name="BAGUMBONG" sheetId="3" r:id="rId3"/>
    <sheet name="CAINTA" sheetId="4" r:id="rId4"/>
    <sheet name="CAINTA 2 (RICARTE)" sheetId="5" r:id="rId5"/>
    <sheet name="COMEMBO" sheetId="6" r:id="rId6"/>
    <sheet name="EASTMART (MANALO)" sheetId="7" r:id="rId7"/>
    <sheet name="GAGALANGIN" sheetId="8" r:id="rId8"/>
    <sheet name="GEMS (QUEZON)" sheetId="9" r:id="rId9"/>
    <sheet name="GRACEVILLE" sheetId="10" r:id="rId10"/>
    <sheet name="IMUS" sheetId="11" r:id="rId11"/>
    <sheet name="MALABON" sheetId="12" r:id="rId12"/>
    <sheet name="MOLINO" sheetId="13" r:id="rId13"/>
    <sheet name="NAVOTAS" sheetId="14" r:id="rId14"/>
    <sheet name="NOVALICHES" sheetId="15" r:id="rId15"/>
    <sheet name="PATEROS" sheetId="16" r:id="rId16"/>
    <sheet name="PUNTURIN" sheetId="17" r:id="rId17"/>
    <sheet name="SAN PEDRO" sheetId="18" r:id="rId18"/>
    <sheet name="TALON UNO" sheetId="19" r:id="rId19"/>
    <sheet name="TONDO" sheetId="20" r:id="rId20"/>
    <sheet name="VALENZUELA" sheetId="21" r:id="rId21"/>
    <sheet name="Worksheet 1" sheetId="22" r:id="rId22"/>
  </sheets>
  <calcPr calcId="124519"/>
</workbook>
</file>

<file path=xl/calcChain.xml><?xml version="1.0" encoding="utf-8"?>
<calcChain xmlns="http://schemas.openxmlformats.org/spreadsheetml/2006/main">
  <c r="K65" i="21"/>
  <c r="K10"/>
  <c r="K64" i="20"/>
  <c r="K10"/>
  <c r="K66" i="19"/>
  <c r="K10"/>
  <c r="K63" i="18"/>
  <c r="K10"/>
  <c r="K65" i="17"/>
  <c r="K10"/>
  <c r="K64" i="16"/>
  <c r="K10"/>
  <c r="K67" i="15"/>
  <c r="K10"/>
  <c r="K64" i="14"/>
  <c r="K10"/>
  <c r="K10" i="13"/>
  <c r="K68" i="12"/>
  <c r="K10"/>
  <c r="K67" i="11"/>
  <c r="K10"/>
  <c r="K64" i="10"/>
  <c r="K10"/>
  <c r="K64" i="9"/>
  <c r="K10"/>
  <c r="K64" i="8"/>
  <c r="K10"/>
  <c r="K65" i="7"/>
  <c r="K64"/>
  <c r="K10"/>
  <c r="K66" i="6"/>
  <c r="K65"/>
  <c r="K10"/>
  <c r="K64" i="5"/>
  <c r="K10"/>
  <c r="K65" i="4"/>
  <c r="K50"/>
  <c r="K10"/>
  <c r="K64" i="3"/>
  <c r="K10"/>
  <c r="K65" i="2"/>
  <c r="K10"/>
  <c r="K67" i="1"/>
  <c r="K10"/>
  <c r="D10"/>
</calcChain>
</file>

<file path=xl/sharedStrings.xml><?xml version="1.0" encoding="utf-8"?>
<sst xmlns="http://schemas.openxmlformats.org/spreadsheetml/2006/main" count="1989" uniqueCount="77">
  <si>
    <t xml:space="preserve">Branch : </t>
  </si>
  <si>
    <t>ALAMINOS</t>
  </si>
  <si>
    <t xml:space="preserve">Period : </t>
  </si>
  <si>
    <t>2017-09-01~2017-09-30</t>
  </si>
  <si>
    <t>2018-09-01~2018-09-30</t>
  </si>
  <si>
    <t>Account</t>
  </si>
  <si>
    <t>Account Name</t>
  </si>
  <si>
    <t>Amount</t>
  </si>
  <si>
    <t>Percentage</t>
  </si>
  <si>
    <t>Formula #1</t>
  </si>
  <si>
    <t>Sales :</t>
  </si>
  <si>
    <t>Suki Points :</t>
  </si>
  <si>
    <t>Cost of Sales :</t>
  </si>
  <si>
    <t>Gross Profit :</t>
  </si>
  <si>
    <t>Gross Profit  - Suki Points :</t>
  </si>
  <si>
    <t>A.Revenues</t>
  </si>
  <si>
    <t>Revenue Accounts</t>
  </si>
  <si>
    <t>Sales</t>
  </si>
  <si>
    <t>Sales - NON VAT</t>
  </si>
  <si>
    <t>Sales - Suki Points</t>
  </si>
  <si>
    <t>Total Gross Sales</t>
  </si>
  <si>
    <t>Total Revenues</t>
  </si>
  <si>
    <t>B.Cost of Goods Sold</t>
  </si>
  <si>
    <t>Purchases</t>
  </si>
  <si>
    <t>Purchases Non-VAT</t>
  </si>
  <si>
    <t>Purchases VAT</t>
  </si>
  <si>
    <t>Purchase Returns and Allowances</t>
  </si>
  <si>
    <t>PRICE SURVEY V2</t>
  </si>
  <si>
    <t>Transfers</t>
  </si>
  <si>
    <t>Stock Transfer IN</t>
  </si>
  <si>
    <t>Debit Memo In</t>
  </si>
  <si>
    <t>Stock Transfer OUT</t>
  </si>
  <si>
    <t>Rebates &amp; B.O. Allowance</t>
  </si>
  <si>
    <t>Inventory Adjustments</t>
  </si>
  <si>
    <t>Total Purchases and Transfers</t>
  </si>
  <si>
    <t>Add: Beginning Inventory</t>
  </si>
  <si>
    <t>Less: Ending Inventory</t>
  </si>
  <si>
    <t>Cost of Goods Sold</t>
  </si>
  <si>
    <t>Gross Profit</t>
  </si>
  <si>
    <t>AUTO INVENTORY GAIN</t>
  </si>
  <si>
    <t>AUTO INVENTORY LOSS</t>
  </si>
  <si>
    <t>For Disposal From BO</t>
  </si>
  <si>
    <t>Inventory Gained(BO)</t>
  </si>
  <si>
    <t>Inventory Losses(BO)</t>
  </si>
  <si>
    <t>Inventory Losses(SA)</t>
  </si>
  <si>
    <t>Inventory Gained(SA)</t>
  </si>
  <si>
    <t>Products for Bundling Out</t>
  </si>
  <si>
    <t>STOCKS WITHDRAWAL</t>
  </si>
  <si>
    <t>Total Movements</t>
  </si>
  <si>
    <t xml:space="preserve">Gross Profit Before adjustment </t>
  </si>
  <si>
    <t>BAGONG SILANG</t>
  </si>
  <si>
    <t>Positive Adjustment(SA)</t>
  </si>
  <si>
    <t>BAGUMBONG</t>
  </si>
  <si>
    <t>CAINTA</t>
  </si>
  <si>
    <t>Sales - Zero Rated</t>
  </si>
  <si>
    <t>CAINTA 2 (RICARTE)</t>
  </si>
  <si>
    <t>COMEMBO</t>
  </si>
  <si>
    <t>Other Income - Display Allowance</t>
  </si>
  <si>
    <t>Other Income - Sampling Fee</t>
  </si>
  <si>
    <t>EASTMART (MANALO)</t>
  </si>
  <si>
    <t>GAGALANGIN</t>
  </si>
  <si>
    <t>GEMS (QUEZON)</t>
  </si>
  <si>
    <t>GRACEVILLE</t>
  </si>
  <si>
    <t>IMUS</t>
  </si>
  <si>
    <t>MALABON</t>
  </si>
  <si>
    <t>SA to KUSINA IN</t>
  </si>
  <si>
    <t>SA to KUSINA OUT</t>
  </si>
  <si>
    <t>MOLINO</t>
  </si>
  <si>
    <t>NAVOTAS</t>
  </si>
  <si>
    <t>NOVALICHES</t>
  </si>
  <si>
    <t>PATEROS</t>
  </si>
  <si>
    <t>PUNTURIN</t>
  </si>
  <si>
    <t>SAN PEDRO</t>
  </si>
  <si>
    <t>TALON UNO</t>
  </si>
  <si>
    <t>TONDO</t>
  </si>
  <si>
    <t>VALENZUELA</t>
  </si>
  <si>
    <t>sss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</si>
</sst>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%"/>
  </numFmts>
  <fonts count="2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0" fontId="0" fillId="0" borderId="0" xfId="2" applyNumberFormat="1" applyFont="1"/>
    <xf numFmtId="164" fontId="0" fillId="0" borderId="0" xfId="2" applyNumberFormat="1" applyFont="1"/>
    <xf numFmtId="0" fontId="0" fillId="0" borderId="0" xfId="2" applyNumberFormat="1" applyFont="1"/>
    <xf numFmtId="43" fontId="0" fillId="0" borderId="0" xfId="1" applyFont="1"/>
    <xf numFmtId="0" fontId="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opLeftCell="A64" workbookViewId="0">
      <selection activeCell="K90" sqref="K90"/>
    </sheetView>
  </sheetViews>
  <sheetFormatPr defaultRowHeight="15"/>
  <sheetData>
    <row r="1" spans="1:11">
      <c r="A1" t="s">
        <v>0</v>
      </c>
      <c r="B1" t="s">
        <v>1</v>
      </c>
      <c r="H1" t="s">
        <v>0</v>
      </c>
      <c r="I1" t="s">
        <v>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14501752.074999999</v>
      </c>
      <c r="I6" t="s">
        <v>10</v>
      </c>
      <c r="J6">
        <v>16685761.1536</v>
      </c>
    </row>
    <row r="7" spans="1:11">
      <c r="B7" t="s">
        <v>11</v>
      </c>
      <c r="C7">
        <v>49904</v>
      </c>
      <c r="I7" t="s">
        <v>11</v>
      </c>
      <c r="J7">
        <v>63121</v>
      </c>
    </row>
    <row r="8" spans="1:11">
      <c r="B8" t="s">
        <v>12</v>
      </c>
      <c r="C8">
        <v>13635148.823899999</v>
      </c>
      <c r="I8" t="s">
        <v>12</v>
      </c>
      <c r="J8">
        <v>15515027.307700001</v>
      </c>
    </row>
    <row r="9" spans="1:11">
      <c r="B9" t="s">
        <v>13</v>
      </c>
      <c r="C9">
        <v>916507.25109999999</v>
      </c>
      <c r="I9" t="s">
        <v>13</v>
      </c>
      <c r="J9">
        <v>1233854.8459000001</v>
      </c>
    </row>
    <row r="10" spans="1:11">
      <c r="B10" t="s">
        <v>14</v>
      </c>
      <c r="C10">
        <v>866603.25109999999</v>
      </c>
      <c r="D10" s="1">
        <f>C10/C6</f>
        <v>5.9758520668268977E-2</v>
      </c>
      <c r="I10" t="s">
        <v>14</v>
      </c>
      <c r="J10">
        <v>1170733.8459000001</v>
      </c>
      <c r="K10" s="2">
        <f>J10/J6</f>
        <v>7.0163646424209483E-2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14321356.83</v>
      </c>
      <c r="H16">
        <v>4000</v>
      </c>
      <c r="I16" t="s">
        <v>17</v>
      </c>
      <c r="J16">
        <v>16347780.800000001</v>
      </c>
    </row>
    <row r="17" spans="1:10">
      <c r="A17">
        <v>4000020</v>
      </c>
      <c r="B17" t="s">
        <v>18</v>
      </c>
      <c r="C17">
        <v>180430.1</v>
      </c>
      <c r="H17">
        <v>4000020</v>
      </c>
      <c r="I17" t="s">
        <v>18</v>
      </c>
      <c r="J17">
        <v>337980.35</v>
      </c>
    </row>
    <row r="18" spans="1:10">
      <c r="A18">
        <v>4000040</v>
      </c>
      <c r="B18" t="s">
        <v>19</v>
      </c>
      <c r="C18">
        <v>49903.88</v>
      </c>
      <c r="H18">
        <v>4000040</v>
      </c>
      <c r="I18" t="s">
        <v>19</v>
      </c>
      <c r="J18">
        <v>63120.959999999999</v>
      </c>
    </row>
    <row r="19" spans="1:10">
      <c r="A19" t="s">
        <v>20</v>
      </c>
      <c r="C19">
        <v>14551690.810000001</v>
      </c>
      <c r="H19" t="s">
        <v>20</v>
      </c>
      <c r="J19">
        <v>16748882.109999999</v>
      </c>
    </row>
    <row r="21" spans="1:10">
      <c r="A21">
        <v>4000040</v>
      </c>
      <c r="B21" t="s">
        <v>19</v>
      </c>
      <c r="C21">
        <v>-49903.88</v>
      </c>
      <c r="H21">
        <v>4000040</v>
      </c>
      <c r="I21" t="s">
        <v>19</v>
      </c>
      <c r="J21">
        <v>-63120.959999999999</v>
      </c>
    </row>
    <row r="23" spans="1:10">
      <c r="A23" t="s">
        <v>21</v>
      </c>
      <c r="C23">
        <v>14501786.93</v>
      </c>
      <c r="H23" t="s">
        <v>21</v>
      </c>
      <c r="J23">
        <v>16685761.15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172858.53</v>
      </c>
      <c r="H28">
        <v>5400</v>
      </c>
      <c r="I28" t="s">
        <v>24</v>
      </c>
      <c r="J28">
        <v>603792.63</v>
      </c>
    </row>
    <row r="29" spans="1:10">
      <c r="A29">
        <v>5450</v>
      </c>
      <c r="B29" t="s">
        <v>25</v>
      </c>
      <c r="C29">
        <v>15013875.66</v>
      </c>
      <c r="H29">
        <v>5450</v>
      </c>
      <c r="I29" t="s">
        <v>25</v>
      </c>
      <c r="J29">
        <v>14034652.859999999</v>
      </c>
    </row>
    <row r="30" spans="1:10">
      <c r="A30">
        <v>5500</v>
      </c>
      <c r="B30" t="s">
        <v>26</v>
      </c>
      <c r="C30">
        <v>-213337.64</v>
      </c>
      <c r="H30">
        <v>5500</v>
      </c>
      <c r="I30" t="s">
        <v>26</v>
      </c>
      <c r="J30">
        <v>-417332.31</v>
      </c>
    </row>
    <row r="31" spans="1:10">
      <c r="B31" t="s">
        <v>27</v>
      </c>
      <c r="C31">
        <v>516.5625</v>
      </c>
      <c r="I31" t="s">
        <v>27</v>
      </c>
      <c r="J31">
        <v>2157.7231999999999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327621.33370000002</v>
      </c>
      <c r="H34">
        <v>5700033</v>
      </c>
      <c r="I34" t="s">
        <v>30</v>
      </c>
      <c r="J34">
        <v>1147.67</v>
      </c>
    </row>
    <row r="35" spans="1:10">
      <c r="B35" t="s">
        <v>31</v>
      </c>
      <c r="C35">
        <v>-12860.490900000001</v>
      </c>
      <c r="I35" t="s">
        <v>29</v>
      </c>
      <c r="J35">
        <v>647886.29240000003</v>
      </c>
    </row>
    <row r="36" spans="1:10">
      <c r="A36" t="s">
        <v>32</v>
      </c>
      <c r="I36" t="s">
        <v>31</v>
      </c>
      <c r="J36">
        <v>-920238.38690000004</v>
      </c>
    </row>
    <row r="37" spans="1:10">
      <c r="A37" t="s">
        <v>33</v>
      </c>
      <c r="H37" t="s">
        <v>32</v>
      </c>
    </row>
    <row r="38" spans="1:10">
      <c r="H38" t="s">
        <v>33</v>
      </c>
    </row>
    <row r="39" spans="1:10">
      <c r="A39" t="s">
        <v>34</v>
      </c>
      <c r="C39">
        <v>15288673.9553</v>
      </c>
    </row>
    <row r="40" spans="1:10">
      <c r="H40" t="s">
        <v>34</v>
      </c>
      <c r="J40">
        <v>13952066.478700001</v>
      </c>
    </row>
    <row r="41" spans="1:10">
      <c r="A41" t="s">
        <v>35</v>
      </c>
      <c r="C41">
        <v>15871816.835244</v>
      </c>
    </row>
    <row r="42" spans="1:10">
      <c r="H42" t="s">
        <v>35</v>
      </c>
      <c r="J42">
        <v>21275508.795851</v>
      </c>
    </row>
    <row r="44" spans="1:10">
      <c r="A44" t="s">
        <v>36</v>
      </c>
      <c r="C44">
        <v>17476688.180333</v>
      </c>
    </row>
    <row r="45" spans="1:10">
      <c r="H45" t="s">
        <v>36</v>
      </c>
      <c r="J45">
        <v>19568027.659642</v>
      </c>
    </row>
    <row r="47" spans="1:10">
      <c r="A47" t="s">
        <v>37</v>
      </c>
      <c r="C47">
        <v>13683802.610211</v>
      </c>
    </row>
    <row r="48" spans="1:10">
      <c r="H48" t="s">
        <v>37</v>
      </c>
      <c r="J48">
        <v>15659547.614909001</v>
      </c>
    </row>
    <row r="50" spans="1:10">
      <c r="A50" t="s">
        <v>38</v>
      </c>
      <c r="C50">
        <v>817984.31978899997</v>
      </c>
    </row>
    <row r="51" spans="1:10">
      <c r="H51" t="s">
        <v>38</v>
      </c>
      <c r="J51">
        <v>1026213.535091</v>
      </c>
    </row>
    <row r="53" spans="1:10">
      <c r="A53" t="s">
        <v>33</v>
      </c>
    </row>
    <row r="54" spans="1:10">
      <c r="B54" t="s">
        <v>39</v>
      </c>
      <c r="C54">
        <v>73681.258300000001</v>
      </c>
      <c r="H54" t="s">
        <v>33</v>
      </c>
    </row>
    <row r="55" spans="1:10">
      <c r="B55" t="s">
        <v>40</v>
      </c>
      <c r="C55">
        <v>-74418.599799999996</v>
      </c>
      <c r="I55" t="s">
        <v>39</v>
      </c>
      <c r="J55">
        <v>68922.062099999996</v>
      </c>
    </row>
    <row r="56" spans="1:10">
      <c r="B56" t="s">
        <v>41</v>
      </c>
      <c r="C56">
        <v>-3312.7456000000002</v>
      </c>
      <c r="I56" t="s">
        <v>40</v>
      </c>
      <c r="J56">
        <v>-71630.510200000004</v>
      </c>
    </row>
    <row r="57" spans="1:10">
      <c r="B57" t="s">
        <v>42</v>
      </c>
      <c r="C57">
        <v>11.001799999999999</v>
      </c>
      <c r="I57" t="s">
        <v>41</v>
      </c>
      <c r="J57">
        <v>-3058.8357999999998</v>
      </c>
    </row>
    <row r="58" spans="1:10">
      <c r="B58" t="s">
        <v>43</v>
      </c>
      <c r="C58">
        <v>-2.9565999999999999</v>
      </c>
      <c r="I58" t="s">
        <v>43</v>
      </c>
      <c r="J58">
        <v>-6588.5244000000002</v>
      </c>
    </row>
    <row r="59" spans="1:10">
      <c r="B59" t="s">
        <v>44</v>
      </c>
      <c r="C59">
        <v>-15930.331700000001</v>
      </c>
      <c r="I59" t="s">
        <v>44</v>
      </c>
      <c r="J59">
        <v>-277901.55690000003</v>
      </c>
    </row>
    <row r="60" spans="1:10">
      <c r="B60" t="s">
        <v>45</v>
      </c>
      <c r="C60">
        <v>48831.659299999999</v>
      </c>
      <c r="I60" t="s">
        <v>45</v>
      </c>
      <c r="J60">
        <v>110345.3354</v>
      </c>
    </row>
    <row r="61" spans="1:10">
      <c r="B61" t="s">
        <v>46</v>
      </c>
      <c r="C61">
        <v>-77267.818299999999</v>
      </c>
      <c r="I61" t="s">
        <v>46</v>
      </c>
      <c r="J61">
        <v>-83744.395000000004</v>
      </c>
    </row>
    <row r="62" spans="1:10">
      <c r="I62" t="s">
        <v>47</v>
      </c>
      <c r="J62">
        <v>-17832.857199999999</v>
      </c>
    </row>
    <row r="63" spans="1:10">
      <c r="A63" t="s">
        <v>48</v>
      </c>
      <c r="C63">
        <v>-48408.532599999999</v>
      </c>
    </row>
    <row r="64" spans="1:10">
      <c r="H64" t="s">
        <v>48</v>
      </c>
      <c r="J64">
        <v>-281489.28200000001</v>
      </c>
    </row>
    <row r="66" spans="1:11">
      <c r="A66" t="s">
        <v>49</v>
      </c>
      <c r="C66">
        <v>866392.85238900001</v>
      </c>
    </row>
    <row r="67" spans="1:11">
      <c r="H67" t="s">
        <v>49</v>
      </c>
      <c r="J67">
        <v>1307702.817091</v>
      </c>
      <c r="K67" s="3">
        <f>J67/J23</f>
        <v>7.837238021898689E-2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4"/>
  <sheetViews>
    <sheetView workbookViewId="0">
      <selection activeCell="L1" sqref="L1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62</v>
      </c>
      <c r="H1" t="s">
        <v>0</v>
      </c>
      <c r="I1" t="s">
        <v>62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>
        <v>12787279.9321</v>
      </c>
    </row>
    <row r="7" spans="1:11">
      <c r="B7" t="s">
        <v>11</v>
      </c>
      <c r="C7">
        <v>0</v>
      </c>
      <c r="I7" t="s">
        <v>11</v>
      </c>
      <c r="J7">
        <v>13733</v>
      </c>
    </row>
    <row r="8" spans="1:11">
      <c r="B8" t="s">
        <v>12</v>
      </c>
      <c r="C8">
        <v>0</v>
      </c>
      <c r="I8" t="s">
        <v>12</v>
      </c>
      <c r="J8">
        <v>12009985.314200001</v>
      </c>
    </row>
    <row r="9" spans="1:11">
      <c r="B9" t="s">
        <v>13</v>
      </c>
      <c r="C9">
        <v>0</v>
      </c>
      <c r="I9" t="s">
        <v>13</v>
      </c>
      <c r="J9">
        <v>791027.61789999995</v>
      </c>
    </row>
    <row r="10" spans="1:11">
      <c r="B10" t="s">
        <v>14</v>
      </c>
      <c r="C10">
        <v>0</v>
      </c>
      <c r="I10" t="s">
        <v>14</v>
      </c>
      <c r="J10">
        <v>777294.61789999995</v>
      </c>
      <c r="K10" s="2">
        <f>J10/J6</f>
        <v>6.0786548978938967E-2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>
        <v>12192205.220000001</v>
      </c>
    </row>
    <row r="17" spans="1:10">
      <c r="H17">
        <v>4000020</v>
      </c>
      <c r="I17" t="s">
        <v>18</v>
      </c>
      <c r="J17">
        <v>595074.69999999995</v>
      </c>
    </row>
    <row r="18" spans="1:10">
      <c r="A18">
        <v>4000040</v>
      </c>
      <c r="B18" t="s">
        <v>19</v>
      </c>
      <c r="H18">
        <v>4000040</v>
      </c>
      <c r="I18" t="s">
        <v>19</v>
      </c>
      <c r="J18">
        <v>13732.8</v>
      </c>
    </row>
    <row r="19" spans="1:10">
      <c r="H19" t="s">
        <v>20</v>
      </c>
      <c r="J19">
        <v>12801012.720000001</v>
      </c>
    </row>
    <row r="20" spans="1:10">
      <c r="A20" t="s">
        <v>21</v>
      </c>
      <c r="C20">
        <v>0</v>
      </c>
    </row>
    <row r="21" spans="1:10">
      <c r="H21">
        <v>4000040</v>
      </c>
      <c r="I21" t="s">
        <v>19</v>
      </c>
      <c r="J21">
        <v>-13732.8</v>
      </c>
    </row>
    <row r="23" spans="1:10">
      <c r="A23" t="s">
        <v>22</v>
      </c>
      <c r="H23" t="s">
        <v>21</v>
      </c>
      <c r="J23">
        <v>12787279.92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32</v>
      </c>
      <c r="H27" t="s">
        <v>23</v>
      </c>
    </row>
    <row r="28" spans="1:10">
      <c r="A28" t="s">
        <v>33</v>
      </c>
      <c r="H28">
        <v>5400</v>
      </c>
      <c r="I28" t="s">
        <v>24</v>
      </c>
      <c r="J28">
        <v>226137.95</v>
      </c>
    </row>
    <row r="29" spans="1:10">
      <c r="H29">
        <v>5450</v>
      </c>
      <c r="I29" t="s">
        <v>25</v>
      </c>
      <c r="J29">
        <v>11451324.710000001</v>
      </c>
    </row>
    <row r="30" spans="1:10">
      <c r="A30" t="s">
        <v>34</v>
      </c>
      <c r="C30">
        <v>0</v>
      </c>
      <c r="H30">
        <v>5500</v>
      </c>
      <c r="I30" t="s">
        <v>26</v>
      </c>
      <c r="J30">
        <v>-235443.27</v>
      </c>
    </row>
    <row r="32" spans="1:10">
      <c r="A32" t="s">
        <v>35</v>
      </c>
      <c r="C32">
        <v>0</v>
      </c>
      <c r="H32" t="s">
        <v>28</v>
      </c>
    </row>
    <row r="33" spans="1:10">
      <c r="I33" t="s">
        <v>29</v>
      </c>
      <c r="J33">
        <v>1114916.6640000001</v>
      </c>
    </row>
    <row r="34" spans="1:10">
      <c r="I34" t="s">
        <v>31</v>
      </c>
      <c r="J34">
        <v>-3320.625</v>
      </c>
    </row>
    <row r="35" spans="1:10">
      <c r="A35" t="s">
        <v>36</v>
      </c>
      <c r="C35">
        <v>0</v>
      </c>
      <c r="H35" t="s">
        <v>32</v>
      </c>
    </row>
    <row r="36" spans="1:10">
      <c r="H36" t="s">
        <v>33</v>
      </c>
    </row>
    <row r="38" spans="1:10">
      <c r="A38" t="s">
        <v>37</v>
      </c>
      <c r="C38">
        <v>0</v>
      </c>
      <c r="H38" t="s">
        <v>34</v>
      </c>
      <c r="J38">
        <v>12553615.429</v>
      </c>
    </row>
    <row r="40" spans="1:10">
      <c r="H40" t="s">
        <v>35</v>
      </c>
      <c r="J40">
        <v>13176322.377759</v>
      </c>
    </row>
    <row r="41" spans="1:10">
      <c r="A41" t="s">
        <v>38</v>
      </c>
      <c r="C41">
        <v>0</v>
      </c>
    </row>
    <row r="43" spans="1:10">
      <c r="H43" t="s">
        <v>36</v>
      </c>
      <c r="J43">
        <v>13719685.799672</v>
      </c>
    </row>
    <row r="44" spans="1:10">
      <c r="A44" t="s">
        <v>33</v>
      </c>
    </row>
    <row r="46" spans="1:10">
      <c r="A46" t="s">
        <v>48</v>
      </c>
      <c r="C46">
        <v>0</v>
      </c>
      <c r="H46" t="s">
        <v>37</v>
      </c>
      <c r="J46">
        <v>12010252.007087</v>
      </c>
    </row>
    <row r="49" spans="1:11">
      <c r="A49" t="s">
        <v>49</v>
      </c>
      <c r="C49">
        <v>0</v>
      </c>
      <c r="H49" t="s">
        <v>38</v>
      </c>
      <c r="J49">
        <v>777027.91291299998</v>
      </c>
    </row>
    <row r="52" spans="1:11">
      <c r="H52" t="s">
        <v>33</v>
      </c>
    </row>
    <row r="53" spans="1:11">
      <c r="I53" t="s">
        <v>39</v>
      </c>
      <c r="J53">
        <v>28615.2601</v>
      </c>
    </row>
    <row r="54" spans="1:11">
      <c r="I54" t="s">
        <v>40</v>
      </c>
      <c r="J54">
        <v>-30466.824000000001</v>
      </c>
    </row>
    <row r="55" spans="1:11">
      <c r="I55" t="s">
        <v>41</v>
      </c>
      <c r="J55">
        <v>-9261.7615999999998</v>
      </c>
    </row>
    <row r="56" spans="1:11">
      <c r="I56" t="s">
        <v>44</v>
      </c>
      <c r="J56">
        <v>-44199.069799999997</v>
      </c>
    </row>
    <row r="57" spans="1:11">
      <c r="I57" t="s">
        <v>45</v>
      </c>
      <c r="J57">
        <v>17027.638900000002</v>
      </c>
    </row>
    <row r="58" spans="1:11">
      <c r="I58" t="s">
        <v>46</v>
      </c>
      <c r="J58">
        <v>-30482.428599999999</v>
      </c>
    </row>
    <row r="59" spans="1:11">
      <c r="I59" t="s">
        <v>47</v>
      </c>
      <c r="J59">
        <v>-88.446399999999997</v>
      </c>
    </row>
    <row r="61" spans="1:11">
      <c r="H61" t="s">
        <v>48</v>
      </c>
      <c r="J61">
        <v>-68855.631399999998</v>
      </c>
    </row>
    <row r="64" spans="1:11">
      <c r="H64" t="s">
        <v>49</v>
      </c>
      <c r="J64">
        <v>845883.54431300005</v>
      </c>
      <c r="K64" s="2">
        <f>J64/J23</f>
        <v>6.61503892622224E-2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K67"/>
  <sheetViews>
    <sheetView topLeftCell="A13" workbookViewId="0">
      <selection activeCell="K39" sqref="K39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63</v>
      </c>
      <c r="H1" t="s">
        <v>0</v>
      </c>
      <c r="I1" t="s">
        <v>63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38145508.682499997</v>
      </c>
      <c r="I6" t="s">
        <v>10</v>
      </c>
      <c r="J6">
        <v>29372750.372499999</v>
      </c>
    </row>
    <row r="7" spans="1:11">
      <c r="B7" t="s">
        <v>11</v>
      </c>
      <c r="C7">
        <v>99780</v>
      </c>
      <c r="I7" t="s">
        <v>11</v>
      </c>
      <c r="J7">
        <v>83555</v>
      </c>
    </row>
    <row r="8" spans="1:11">
      <c r="B8" t="s">
        <v>12</v>
      </c>
      <c r="C8">
        <v>35830119.241599999</v>
      </c>
      <c r="I8" t="s">
        <v>12</v>
      </c>
      <c r="J8">
        <v>27382348.9243</v>
      </c>
    </row>
    <row r="9" spans="1:11">
      <c r="B9" t="s">
        <v>13</v>
      </c>
      <c r="C9">
        <v>2415169.4408999998</v>
      </c>
      <c r="I9" t="s">
        <v>13</v>
      </c>
      <c r="J9">
        <v>2073956.4482</v>
      </c>
    </row>
    <row r="10" spans="1:11">
      <c r="B10" t="s">
        <v>14</v>
      </c>
      <c r="C10">
        <v>2315389.4408999998</v>
      </c>
      <c r="I10" t="s">
        <v>14</v>
      </c>
      <c r="J10">
        <v>1990401.4482</v>
      </c>
      <c r="K10" s="2">
        <f>J10/J6</f>
        <v>6.7763536712023315E-2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37120072</v>
      </c>
      <c r="H16">
        <v>4000</v>
      </c>
      <c r="I16" t="s">
        <v>17</v>
      </c>
      <c r="J16">
        <v>27652781.920000002</v>
      </c>
    </row>
    <row r="17" spans="1:10">
      <c r="A17">
        <v>4000020</v>
      </c>
      <c r="B17" t="s">
        <v>18</v>
      </c>
      <c r="C17">
        <v>1016859.86</v>
      </c>
      <c r="H17">
        <v>4000020</v>
      </c>
      <c r="I17" t="s">
        <v>18</v>
      </c>
      <c r="J17">
        <v>1719931.31</v>
      </c>
    </row>
    <row r="18" spans="1:10">
      <c r="A18">
        <v>4000040</v>
      </c>
      <c r="B18" t="s">
        <v>19</v>
      </c>
      <c r="C18">
        <v>99780.13</v>
      </c>
      <c r="H18">
        <v>4000040</v>
      </c>
      <c r="I18" t="s">
        <v>19</v>
      </c>
      <c r="J18">
        <v>83555.19</v>
      </c>
    </row>
    <row r="19" spans="1:10">
      <c r="A19" t="s">
        <v>20</v>
      </c>
      <c r="C19">
        <v>38236711.990000002</v>
      </c>
      <c r="H19" t="s">
        <v>20</v>
      </c>
      <c r="J19">
        <v>29456268.420000002</v>
      </c>
    </row>
    <row r="21" spans="1:10">
      <c r="A21">
        <v>4000040</v>
      </c>
      <c r="B21" t="s">
        <v>19</v>
      </c>
      <c r="C21">
        <v>-99780.13</v>
      </c>
      <c r="H21">
        <v>4000040</v>
      </c>
      <c r="I21" t="s">
        <v>19</v>
      </c>
      <c r="J21">
        <v>-83555.19</v>
      </c>
    </row>
    <row r="23" spans="1:10">
      <c r="A23" t="s">
        <v>21</v>
      </c>
      <c r="C23">
        <v>38136931.859999999</v>
      </c>
      <c r="H23" t="s">
        <v>21</v>
      </c>
      <c r="J23">
        <v>29372713.23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884598.12</v>
      </c>
      <c r="H28">
        <v>5400</v>
      </c>
      <c r="I28" t="s">
        <v>24</v>
      </c>
      <c r="J28">
        <v>651116.81000000006</v>
      </c>
    </row>
    <row r="29" spans="1:10">
      <c r="A29">
        <v>5450</v>
      </c>
      <c r="B29" t="s">
        <v>25</v>
      </c>
      <c r="C29">
        <v>42111343.07</v>
      </c>
      <c r="H29">
        <v>5450</v>
      </c>
      <c r="I29" t="s">
        <v>25</v>
      </c>
      <c r="J29">
        <v>26316672.59</v>
      </c>
    </row>
    <row r="30" spans="1:10">
      <c r="A30">
        <v>5500</v>
      </c>
      <c r="B30" t="s">
        <v>26</v>
      </c>
      <c r="C30">
        <v>-463433.75</v>
      </c>
      <c r="H30">
        <v>5500</v>
      </c>
      <c r="I30" t="s">
        <v>26</v>
      </c>
      <c r="J30">
        <v>-348964.55</v>
      </c>
    </row>
    <row r="31" spans="1:10">
      <c r="B31" t="s">
        <v>27</v>
      </c>
      <c r="C31">
        <v>32370.178599999999</v>
      </c>
      <c r="I31" t="s">
        <v>27</v>
      </c>
      <c r="J31">
        <v>2674.5536999999999</v>
      </c>
    </row>
    <row r="33" spans="1:10">
      <c r="A33" t="s">
        <v>28</v>
      </c>
      <c r="H33" t="s">
        <v>28</v>
      </c>
    </row>
    <row r="34" spans="1:10">
      <c r="B34" t="s">
        <v>31</v>
      </c>
      <c r="C34">
        <v>-167838.9412</v>
      </c>
      <c r="I34" t="s">
        <v>29</v>
      </c>
      <c r="J34">
        <v>381781.26150000002</v>
      </c>
    </row>
    <row r="35" spans="1:10">
      <c r="B35" t="s">
        <v>29</v>
      </c>
      <c r="C35">
        <v>602415.55500000005</v>
      </c>
      <c r="I35" t="s">
        <v>31</v>
      </c>
      <c r="J35">
        <v>-39264.007700000002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42999454.2324</v>
      </c>
      <c r="H39" t="s">
        <v>34</v>
      </c>
      <c r="J39">
        <v>26964016.657499999</v>
      </c>
    </row>
    <row r="41" spans="1:10">
      <c r="A41" t="s">
        <v>35</v>
      </c>
      <c r="C41">
        <v>26579007.674183</v>
      </c>
      <c r="H41" t="s">
        <v>35</v>
      </c>
      <c r="J41">
        <v>28224922.542688001</v>
      </c>
    </row>
    <row r="44" spans="1:10">
      <c r="A44" t="s">
        <v>36</v>
      </c>
      <c r="C44">
        <v>33449744.568707</v>
      </c>
      <c r="H44" t="s">
        <v>36</v>
      </c>
      <c r="J44">
        <v>27927098.645962998</v>
      </c>
    </row>
    <row r="47" spans="1:10">
      <c r="A47" t="s">
        <v>37</v>
      </c>
      <c r="C47">
        <v>36128717.337876</v>
      </c>
      <c r="H47" t="s">
        <v>37</v>
      </c>
      <c r="J47">
        <v>27261840.554225001</v>
      </c>
    </row>
    <row r="50" spans="1:10">
      <c r="A50" t="s">
        <v>38</v>
      </c>
      <c r="C50">
        <v>2008214.5221239999</v>
      </c>
      <c r="H50" t="s">
        <v>38</v>
      </c>
      <c r="J50">
        <v>2110872.6757749999</v>
      </c>
    </row>
    <row r="53" spans="1:10">
      <c r="A53" t="s">
        <v>33</v>
      </c>
      <c r="H53" t="s">
        <v>33</v>
      </c>
    </row>
    <row r="54" spans="1:10">
      <c r="B54" t="s">
        <v>41</v>
      </c>
      <c r="C54">
        <v>-51439.977099999996</v>
      </c>
      <c r="I54" t="s">
        <v>39</v>
      </c>
      <c r="J54">
        <v>74495.516399999993</v>
      </c>
    </row>
    <row r="55" spans="1:10">
      <c r="B55" t="s">
        <v>44</v>
      </c>
      <c r="C55">
        <v>-72166.817800000004</v>
      </c>
      <c r="I55" t="s">
        <v>40</v>
      </c>
      <c r="J55">
        <v>-74762.125599999999</v>
      </c>
    </row>
    <row r="56" spans="1:10">
      <c r="B56" t="s">
        <v>46</v>
      </c>
      <c r="C56">
        <v>-200698.10190000001</v>
      </c>
      <c r="I56" t="s">
        <v>41</v>
      </c>
      <c r="J56">
        <v>-17926.368299999998</v>
      </c>
    </row>
    <row r="57" spans="1:10">
      <c r="B57" t="s">
        <v>39</v>
      </c>
      <c r="C57">
        <v>124866.4538</v>
      </c>
      <c r="I57" t="s">
        <v>42</v>
      </c>
      <c r="J57">
        <v>2380.8896</v>
      </c>
    </row>
    <row r="58" spans="1:10">
      <c r="B58" t="s">
        <v>45</v>
      </c>
      <c r="C58">
        <v>45276.040099999998</v>
      </c>
      <c r="I58" t="s">
        <v>44</v>
      </c>
      <c r="J58">
        <v>-36332.8171</v>
      </c>
    </row>
    <row r="59" spans="1:10">
      <c r="B59" t="s">
        <v>40</v>
      </c>
      <c r="C59">
        <v>-124401.9074</v>
      </c>
      <c r="I59" t="s">
        <v>45</v>
      </c>
      <c r="J59">
        <v>90177.409899999999</v>
      </c>
    </row>
    <row r="60" spans="1:10">
      <c r="B60" t="s">
        <v>51</v>
      </c>
      <c r="C60">
        <v>565.41160000000002</v>
      </c>
      <c r="I60" t="s">
        <v>51</v>
      </c>
      <c r="J60">
        <v>2065.1203</v>
      </c>
    </row>
    <row r="61" spans="1:10">
      <c r="I61" t="s">
        <v>46</v>
      </c>
      <c r="J61">
        <v>-106387.2209</v>
      </c>
    </row>
    <row r="62" spans="1:10">
      <c r="A62" t="s">
        <v>48</v>
      </c>
      <c r="C62">
        <v>-277998.89870000002</v>
      </c>
      <c r="I62" t="s">
        <v>47</v>
      </c>
      <c r="J62">
        <v>-225.93360000000001</v>
      </c>
    </row>
    <row r="64" spans="1:10">
      <c r="H64" t="s">
        <v>48</v>
      </c>
      <c r="J64">
        <v>-66515.529299999995</v>
      </c>
    </row>
    <row r="65" spans="1:11">
      <c r="A65" t="s">
        <v>49</v>
      </c>
      <c r="C65">
        <v>2286213.4208240001</v>
      </c>
    </row>
    <row r="67" spans="1:11">
      <c r="H67" t="s">
        <v>49</v>
      </c>
      <c r="J67">
        <v>2177388.2050749999</v>
      </c>
      <c r="K67" s="2">
        <f>J67/J23</f>
        <v>7.4129624594949275E-2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70"/>
  <sheetViews>
    <sheetView topLeftCell="A48" workbookViewId="0">
      <selection activeCell="K74" sqref="K74"/>
    </sheetView>
  </sheetViews>
  <sheetFormatPr defaultRowHeight="15"/>
  <sheetData>
    <row r="1" spans="1:11">
      <c r="A1" t="s">
        <v>0</v>
      </c>
      <c r="B1" t="s">
        <v>64</v>
      </c>
      <c r="H1" t="s">
        <v>0</v>
      </c>
      <c r="I1" t="s">
        <v>64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49174321.5493</v>
      </c>
      <c r="I6" t="s">
        <v>10</v>
      </c>
      <c r="J6">
        <v>51843560.598200001</v>
      </c>
    </row>
    <row r="7" spans="1:11">
      <c r="B7" t="s">
        <v>11</v>
      </c>
      <c r="C7">
        <v>183780</v>
      </c>
      <c r="I7" t="s">
        <v>11</v>
      </c>
      <c r="J7">
        <v>290649</v>
      </c>
    </row>
    <row r="8" spans="1:11">
      <c r="B8" t="s">
        <v>12</v>
      </c>
      <c r="C8">
        <v>46075093.210500002</v>
      </c>
      <c r="I8" t="s">
        <v>12</v>
      </c>
      <c r="J8">
        <v>48595208.578100003</v>
      </c>
    </row>
    <row r="9" spans="1:11">
      <c r="B9" t="s">
        <v>13</v>
      </c>
      <c r="C9">
        <v>3283008.3388</v>
      </c>
      <c r="I9" t="s">
        <v>13</v>
      </c>
      <c r="J9">
        <v>3539001.0200999998</v>
      </c>
    </row>
    <row r="10" spans="1:11">
      <c r="B10" t="s">
        <v>14</v>
      </c>
      <c r="C10">
        <v>3099228.3388</v>
      </c>
      <c r="I10" t="s">
        <v>14</v>
      </c>
      <c r="J10">
        <v>3248352.0200999998</v>
      </c>
      <c r="K10">
        <f>J10/J6</f>
        <v>6.2656807954906982E-2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48688815.619999997</v>
      </c>
      <c r="H16">
        <v>4000</v>
      </c>
      <c r="I16" t="s">
        <v>17</v>
      </c>
      <c r="J16">
        <v>51046585.259999998</v>
      </c>
    </row>
    <row r="17" spans="1:10">
      <c r="A17">
        <v>4000020</v>
      </c>
      <c r="B17" t="s">
        <v>18</v>
      </c>
      <c r="C17">
        <v>474455.28</v>
      </c>
      <c r="H17">
        <v>4000020</v>
      </c>
      <c r="I17" t="s">
        <v>18</v>
      </c>
      <c r="J17">
        <v>796796</v>
      </c>
    </row>
    <row r="18" spans="1:10">
      <c r="A18">
        <v>4000040</v>
      </c>
      <c r="B18" t="s">
        <v>19</v>
      </c>
      <c r="C18">
        <v>183780.36</v>
      </c>
      <c r="H18">
        <v>4000040</v>
      </c>
      <c r="I18" t="s">
        <v>19</v>
      </c>
      <c r="J18">
        <v>290649.15000000002</v>
      </c>
    </row>
    <row r="19" spans="1:10">
      <c r="A19" t="s">
        <v>20</v>
      </c>
      <c r="C19">
        <v>49347051.259999998</v>
      </c>
      <c r="H19" t="s">
        <v>20</v>
      </c>
      <c r="J19">
        <v>52134030.409999996</v>
      </c>
    </row>
    <row r="21" spans="1:10">
      <c r="A21">
        <v>4000040</v>
      </c>
      <c r="B21" t="s">
        <v>19</v>
      </c>
      <c r="C21">
        <v>-183780.36</v>
      </c>
      <c r="H21">
        <v>4000040</v>
      </c>
      <c r="I21" t="s">
        <v>19</v>
      </c>
      <c r="J21">
        <v>-290649.15000000002</v>
      </c>
    </row>
    <row r="23" spans="1:10">
      <c r="A23" t="s">
        <v>21</v>
      </c>
      <c r="C23">
        <v>49163270.899999999</v>
      </c>
      <c r="H23" t="s">
        <v>21</v>
      </c>
      <c r="J23">
        <v>51843381.259999998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388501.68</v>
      </c>
      <c r="H28">
        <v>5400</v>
      </c>
      <c r="I28" t="s">
        <v>24</v>
      </c>
      <c r="J28">
        <v>387902.3</v>
      </c>
    </row>
    <row r="29" spans="1:10">
      <c r="A29">
        <v>5450</v>
      </c>
      <c r="B29" t="s">
        <v>25</v>
      </c>
      <c r="C29">
        <v>47920360.219999999</v>
      </c>
      <c r="H29">
        <v>5450</v>
      </c>
      <c r="I29" t="s">
        <v>25</v>
      </c>
      <c r="J29">
        <v>44588324.960000001</v>
      </c>
    </row>
    <row r="30" spans="1:10">
      <c r="A30">
        <v>5500</v>
      </c>
      <c r="B30" t="s">
        <v>26</v>
      </c>
      <c r="C30">
        <v>-402323.34</v>
      </c>
      <c r="H30">
        <v>5500</v>
      </c>
      <c r="I30" t="s">
        <v>26</v>
      </c>
      <c r="J30">
        <v>-400781.66</v>
      </c>
    </row>
    <row r="31" spans="1:10">
      <c r="B31" t="s">
        <v>27</v>
      </c>
      <c r="C31">
        <v>2629.9641999999999</v>
      </c>
    </row>
    <row r="32" spans="1:10">
      <c r="H32" t="s">
        <v>28</v>
      </c>
    </row>
    <row r="33" spans="1:10">
      <c r="A33" t="s">
        <v>28</v>
      </c>
      <c r="I33" t="s">
        <v>65</v>
      </c>
      <c r="J33">
        <v>6282.1944000000003</v>
      </c>
    </row>
    <row r="34" spans="1:10">
      <c r="B34" t="s">
        <v>65</v>
      </c>
      <c r="C34">
        <v>3378.2691</v>
      </c>
      <c r="I34" t="s">
        <v>66</v>
      </c>
      <c r="J34">
        <v>-199535.64110000001</v>
      </c>
    </row>
    <row r="35" spans="1:10">
      <c r="B35" t="s">
        <v>66</v>
      </c>
      <c r="C35">
        <v>-127640.7203</v>
      </c>
      <c r="I35" t="s">
        <v>29</v>
      </c>
      <c r="J35">
        <v>606603.68110000005</v>
      </c>
    </row>
    <row r="36" spans="1:10">
      <c r="B36" t="s">
        <v>29</v>
      </c>
      <c r="C36">
        <v>1202343.3292</v>
      </c>
      <c r="I36" t="s">
        <v>31</v>
      </c>
      <c r="J36">
        <v>-363657.0368</v>
      </c>
    </row>
    <row r="37" spans="1:10">
      <c r="B37" t="s">
        <v>31</v>
      </c>
      <c r="C37">
        <v>-344377.55839999998</v>
      </c>
      <c r="H37" t="s">
        <v>32</v>
      </c>
    </row>
    <row r="38" spans="1:10">
      <c r="A38" t="s">
        <v>32</v>
      </c>
      <c r="H38" t="s">
        <v>33</v>
      </c>
    </row>
    <row r="39" spans="1:10">
      <c r="A39" t="s">
        <v>33</v>
      </c>
    </row>
    <row r="40" spans="1:10">
      <c r="H40" t="s">
        <v>34</v>
      </c>
      <c r="J40">
        <v>44625138.797600001</v>
      </c>
    </row>
    <row r="41" spans="1:10">
      <c r="A41" t="s">
        <v>34</v>
      </c>
      <c r="C41">
        <v>48642871.843800001</v>
      </c>
    </row>
    <row r="42" spans="1:10">
      <c r="H42" t="s">
        <v>35</v>
      </c>
      <c r="J42">
        <v>39542961.530427001</v>
      </c>
    </row>
    <row r="43" spans="1:10">
      <c r="A43" t="s">
        <v>35</v>
      </c>
      <c r="C43">
        <v>30357489.158608999</v>
      </c>
    </row>
    <row r="45" spans="1:10">
      <c r="H45" t="s">
        <v>36</v>
      </c>
      <c r="J45">
        <v>35428443.856449001</v>
      </c>
    </row>
    <row r="46" spans="1:10">
      <c r="A46" t="s">
        <v>36</v>
      </c>
      <c r="C46">
        <v>32885201.488940001</v>
      </c>
    </row>
    <row r="48" spans="1:10">
      <c r="H48" t="s">
        <v>37</v>
      </c>
      <c r="J48">
        <v>48739656.471578002</v>
      </c>
    </row>
    <row r="49" spans="1:10">
      <c r="A49" t="s">
        <v>37</v>
      </c>
      <c r="C49">
        <v>46115159.513469003</v>
      </c>
    </row>
    <row r="51" spans="1:10">
      <c r="H51" t="s">
        <v>38</v>
      </c>
      <c r="J51">
        <v>3103724.7884220001</v>
      </c>
    </row>
    <row r="52" spans="1:10">
      <c r="A52" t="s">
        <v>38</v>
      </c>
      <c r="C52">
        <v>3048111.386531</v>
      </c>
    </row>
    <row r="54" spans="1:10">
      <c r="H54" t="s">
        <v>33</v>
      </c>
    </row>
    <row r="55" spans="1:10">
      <c r="A55" t="s">
        <v>33</v>
      </c>
      <c r="I55" t="s">
        <v>39</v>
      </c>
      <c r="J55">
        <v>141272.87719999999</v>
      </c>
    </row>
    <row r="56" spans="1:10">
      <c r="B56" t="s">
        <v>39</v>
      </c>
      <c r="C56">
        <v>195656.04399999999</v>
      </c>
      <c r="I56" t="s">
        <v>40</v>
      </c>
      <c r="J56">
        <v>-129299.5802</v>
      </c>
    </row>
    <row r="57" spans="1:10">
      <c r="B57" t="s">
        <v>40</v>
      </c>
      <c r="C57">
        <v>-195731.47210000001</v>
      </c>
      <c r="I57" t="s">
        <v>41</v>
      </c>
      <c r="J57">
        <v>-23202.285</v>
      </c>
    </row>
    <row r="58" spans="1:10">
      <c r="B58" t="s">
        <v>41</v>
      </c>
      <c r="C58">
        <v>-16296.945</v>
      </c>
      <c r="I58" t="s">
        <v>44</v>
      </c>
      <c r="J58">
        <v>-287602.71000000002</v>
      </c>
    </row>
    <row r="59" spans="1:10">
      <c r="B59" t="s">
        <v>44</v>
      </c>
      <c r="C59">
        <v>-44685.157800000001</v>
      </c>
      <c r="I59" t="s">
        <v>45</v>
      </c>
      <c r="J59">
        <v>214903.2941</v>
      </c>
    </row>
    <row r="60" spans="1:10">
      <c r="B60" t="s">
        <v>45</v>
      </c>
      <c r="C60">
        <v>69849.982799999998</v>
      </c>
      <c r="I60" t="s">
        <v>46</v>
      </c>
      <c r="J60">
        <v>-256147.52340000001</v>
      </c>
    </row>
    <row r="61" spans="1:10">
      <c r="B61" t="s">
        <v>51</v>
      </c>
      <c r="C61">
        <v>4087.7840999999999</v>
      </c>
      <c r="I61" t="s">
        <v>65</v>
      </c>
      <c r="J61">
        <v>6282.1944000000003</v>
      </c>
    </row>
    <row r="62" spans="1:10">
      <c r="B62" t="s">
        <v>46</v>
      </c>
      <c r="C62">
        <v>-69060.041500000007</v>
      </c>
      <c r="I62" t="s">
        <v>66</v>
      </c>
      <c r="J62">
        <v>199535.64110000001</v>
      </c>
    </row>
    <row r="63" spans="1:10">
      <c r="B63" t="s">
        <v>65</v>
      </c>
      <c r="C63">
        <v>3378.2691</v>
      </c>
      <c r="I63" t="s">
        <v>47</v>
      </c>
      <c r="J63">
        <v>-9837.6587</v>
      </c>
    </row>
    <row r="64" spans="1:10">
      <c r="B64" t="s">
        <v>66</v>
      </c>
      <c r="C64">
        <v>127640.7203</v>
      </c>
    </row>
    <row r="65" spans="1:11">
      <c r="B65" t="s">
        <v>47</v>
      </c>
      <c r="C65">
        <v>-453.6062</v>
      </c>
      <c r="H65" t="s">
        <v>48</v>
      </c>
      <c r="J65">
        <v>-144095.75049999999</v>
      </c>
    </row>
    <row r="67" spans="1:11">
      <c r="A67" t="s">
        <v>48</v>
      </c>
      <c r="C67">
        <v>74385.577699999994</v>
      </c>
    </row>
    <row r="68" spans="1:11">
      <c r="H68" t="s">
        <v>49</v>
      </c>
      <c r="J68">
        <v>3247820.5389220002</v>
      </c>
      <c r="K68">
        <f>J68/J23</f>
        <v>6.2646773030366976E-2</v>
      </c>
    </row>
    <row r="70" spans="1:11">
      <c r="A70" t="s">
        <v>49</v>
      </c>
      <c r="C70">
        <v>2973725.8088309998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K64"/>
  <sheetViews>
    <sheetView topLeftCell="A44" workbookViewId="0">
      <selection activeCell="K64" sqref="K64"/>
    </sheetView>
  </sheetViews>
  <sheetFormatPr defaultRowHeight="15"/>
  <sheetData>
    <row r="1" spans="1:11">
      <c r="A1" t="s">
        <v>0</v>
      </c>
      <c r="B1" t="s">
        <v>67</v>
      </c>
      <c r="H1" t="s">
        <v>0</v>
      </c>
      <c r="I1" t="s">
        <v>67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0</v>
      </c>
      <c r="I6" t="s">
        <v>10</v>
      </c>
      <c r="J6">
        <v>14566162.981799999</v>
      </c>
    </row>
    <row r="7" spans="1:11">
      <c r="B7" t="s">
        <v>11</v>
      </c>
      <c r="C7">
        <v>0</v>
      </c>
      <c r="I7" t="s">
        <v>11</v>
      </c>
      <c r="J7">
        <v>72317</v>
      </c>
    </row>
    <row r="8" spans="1:11">
      <c r="B8" t="s">
        <v>12</v>
      </c>
      <c r="C8">
        <v>0</v>
      </c>
      <c r="I8" t="s">
        <v>12</v>
      </c>
      <c r="J8">
        <v>13647972.890900001</v>
      </c>
    </row>
    <row r="9" spans="1:11">
      <c r="B9" t="s">
        <v>13</v>
      </c>
      <c r="C9">
        <v>0</v>
      </c>
      <c r="I9" t="s">
        <v>13</v>
      </c>
      <c r="J9">
        <v>990507.09089999995</v>
      </c>
    </row>
    <row r="10" spans="1:11">
      <c r="B10" t="s">
        <v>14</v>
      </c>
      <c r="C10">
        <v>0</v>
      </c>
      <c r="I10" t="s">
        <v>14</v>
      </c>
      <c r="J10">
        <v>918190.09089999995</v>
      </c>
      <c r="K10">
        <f>J10/J6</f>
        <v>6.3035824331174384E-2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 t="s">
        <v>20</v>
      </c>
      <c r="C16">
        <v>0</v>
      </c>
      <c r="H16">
        <v>4000</v>
      </c>
      <c r="I16" t="s">
        <v>17</v>
      </c>
      <c r="J16">
        <v>13700961.4</v>
      </c>
    </row>
    <row r="17" spans="1:10">
      <c r="H17">
        <v>4000020</v>
      </c>
      <c r="I17" t="s">
        <v>18</v>
      </c>
      <c r="J17">
        <v>865201.58</v>
      </c>
    </row>
    <row r="18" spans="1:10">
      <c r="A18">
        <v>4000040</v>
      </c>
      <c r="B18" t="s">
        <v>19</v>
      </c>
      <c r="H18">
        <v>4000040</v>
      </c>
      <c r="I18" t="s">
        <v>19</v>
      </c>
      <c r="J18">
        <v>72316.95</v>
      </c>
    </row>
    <row r="19" spans="1:10">
      <c r="H19" t="s">
        <v>20</v>
      </c>
      <c r="J19">
        <v>14638479.93</v>
      </c>
    </row>
    <row r="20" spans="1:10">
      <c r="A20" t="s">
        <v>21</v>
      </c>
      <c r="C20">
        <v>0</v>
      </c>
    </row>
    <row r="21" spans="1:10">
      <c r="H21">
        <v>4000040</v>
      </c>
      <c r="I21" t="s">
        <v>19</v>
      </c>
      <c r="J21">
        <v>-72316.95</v>
      </c>
    </row>
    <row r="23" spans="1:10">
      <c r="A23" t="s">
        <v>22</v>
      </c>
      <c r="H23" t="s">
        <v>21</v>
      </c>
      <c r="J23">
        <v>14566162.98</v>
      </c>
    </row>
    <row r="24" spans="1:10">
      <c r="A24" t="s">
        <v>23</v>
      </c>
    </row>
    <row r="26" spans="1:10">
      <c r="A26" t="s">
        <v>28</v>
      </c>
      <c r="H26" t="s">
        <v>22</v>
      </c>
    </row>
    <row r="27" spans="1:10">
      <c r="A27" t="s">
        <v>32</v>
      </c>
      <c r="H27" t="s">
        <v>23</v>
      </c>
    </row>
    <row r="28" spans="1:10">
      <c r="A28" t="s">
        <v>33</v>
      </c>
      <c r="H28">
        <v>5400</v>
      </c>
      <c r="I28" t="s">
        <v>24</v>
      </c>
      <c r="J28">
        <v>272892.84999999998</v>
      </c>
    </row>
    <row r="29" spans="1:10">
      <c r="H29">
        <v>5450</v>
      </c>
      <c r="I29" t="s">
        <v>25</v>
      </c>
      <c r="J29">
        <v>12640459.02</v>
      </c>
    </row>
    <row r="30" spans="1:10">
      <c r="A30" t="s">
        <v>34</v>
      </c>
      <c r="C30">
        <v>0</v>
      </c>
      <c r="H30">
        <v>5500</v>
      </c>
      <c r="I30" t="s">
        <v>26</v>
      </c>
      <c r="J30">
        <v>-123577.25</v>
      </c>
    </row>
    <row r="31" spans="1:10">
      <c r="I31" t="s">
        <v>27</v>
      </c>
      <c r="J31">
        <v>3316.5259000000001</v>
      </c>
    </row>
    <row r="32" spans="1:10">
      <c r="A32" t="s">
        <v>35</v>
      </c>
      <c r="C32">
        <v>0</v>
      </c>
    </row>
    <row r="33" spans="1:10">
      <c r="H33" t="s">
        <v>28</v>
      </c>
    </row>
    <row r="34" spans="1:10">
      <c r="I34" t="s">
        <v>29</v>
      </c>
      <c r="J34">
        <v>484065.28009999997</v>
      </c>
    </row>
    <row r="35" spans="1:10">
      <c r="A35" t="s">
        <v>36</v>
      </c>
      <c r="C35">
        <v>0</v>
      </c>
      <c r="I35" t="s">
        <v>31</v>
      </c>
      <c r="J35">
        <v>-34454.538399999998</v>
      </c>
    </row>
    <row r="36" spans="1:10">
      <c r="H36" t="s">
        <v>32</v>
      </c>
    </row>
    <row r="37" spans="1:10">
      <c r="H37" t="s">
        <v>33</v>
      </c>
    </row>
    <row r="38" spans="1:10">
      <c r="A38" t="s">
        <v>37</v>
      </c>
      <c r="C38">
        <v>0</v>
      </c>
    </row>
    <row r="39" spans="1:10">
      <c r="H39" t="s">
        <v>34</v>
      </c>
      <c r="J39">
        <v>13242701.887599999</v>
      </c>
    </row>
    <row r="41" spans="1:10">
      <c r="A41" t="s">
        <v>38</v>
      </c>
      <c r="C41">
        <v>0</v>
      </c>
      <c r="H41" t="s">
        <v>35</v>
      </c>
      <c r="J41">
        <v>0</v>
      </c>
    </row>
    <row r="44" spans="1:10">
      <c r="A44" t="s">
        <v>33</v>
      </c>
      <c r="H44" t="s">
        <v>36</v>
      </c>
      <c r="J44">
        <v>0</v>
      </c>
    </row>
    <row r="46" spans="1:10">
      <c r="A46" t="s">
        <v>48</v>
      </c>
      <c r="C46">
        <v>0</v>
      </c>
    </row>
    <row r="47" spans="1:10">
      <c r="H47" t="s">
        <v>37</v>
      </c>
      <c r="J47">
        <v>13242701.887599999</v>
      </c>
    </row>
    <row r="49" spans="1:10">
      <c r="A49" t="s">
        <v>49</v>
      </c>
      <c r="C49">
        <v>0</v>
      </c>
    </row>
    <row r="50" spans="1:10">
      <c r="H50" t="s">
        <v>38</v>
      </c>
      <c r="J50">
        <v>1323461.0924</v>
      </c>
    </row>
    <row r="53" spans="1:10">
      <c r="H53" t="s">
        <v>33</v>
      </c>
    </row>
    <row r="54" spans="1:10">
      <c r="I54" t="s">
        <v>39</v>
      </c>
      <c r="J54">
        <v>77107.763399999996</v>
      </c>
    </row>
    <row r="55" spans="1:10">
      <c r="I55" t="s">
        <v>40</v>
      </c>
      <c r="J55">
        <v>-82098.400899999993</v>
      </c>
    </row>
    <row r="56" spans="1:10">
      <c r="I56" t="s">
        <v>41</v>
      </c>
      <c r="J56">
        <v>-5672.8762999999999</v>
      </c>
    </row>
    <row r="57" spans="1:10">
      <c r="I57" t="s">
        <v>44</v>
      </c>
      <c r="J57">
        <v>-13235.671200000001</v>
      </c>
    </row>
    <row r="58" spans="1:10">
      <c r="I58" t="s">
        <v>45</v>
      </c>
      <c r="J58">
        <v>9781.5462000000007</v>
      </c>
    </row>
    <row r="59" spans="1:10">
      <c r="I59" t="s">
        <v>46</v>
      </c>
      <c r="J59">
        <v>-27252.8593</v>
      </c>
    </row>
    <row r="61" spans="1:10">
      <c r="H61" t="s">
        <v>48</v>
      </c>
      <c r="J61">
        <v>-41370.498099999997</v>
      </c>
    </row>
    <row r="64" spans="1:10">
      <c r="H64" t="s">
        <v>49</v>
      </c>
      <c r="J64">
        <v>1364831.5904999999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5"/>
  <sheetViews>
    <sheetView topLeftCell="A59" workbookViewId="0">
      <selection activeCell="J81" sqref="J81:K84"/>
    </sheetView>
  </sheetViews>
  <sheetFormatPr defaultRowHeight="15"/>
  <sheetData>
    <row r="1" spans="1:11">
      <c r="A1" t="s">
        <v>0</v>
      </c>
      <c r="B1" t="s">
        <v>68</v>
      </c>
      <c r="H1" t="s">
        <v>0</v>
      </c>
      <c r="I1" t="s">
        <v>68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18327937.829300001</v>
      </c>
      <c r="I6" t="s">
        <v>10</v>
      </c>
      <c r="J6">
        <v>19956957.731400002</v>
      </c>
    </row>
    <row r="7" spans="1:11">
      <c r="B7" t="s">
        <v>11</v>
      </c>
      <c r="C7">
        <v>63699</v>
      </c>
      <c r="I7" t="s">
        <v>11</v>
      </c>
      <c r="J7">
        <v>89646</v>
      </c>
    </row>
    <row r="8" spans="1:11">
      <c r="B8" t="s">
        <v>12</v>
      </c>
      <c r="C8">
        <v>16871901.952199999</v>
      </c>
      <c r="I8" t="s">
        <v>12</v>
      </c>
      <c r="J8">
        <v>18452121.2698</v>
      </c>
    </row>
    <row r="9" spans="1:11">
      <c r="B9" t="s">
        <v>13</v>
      </c>
      <c r="C9">
        <v>1519734.8770999999</v>
      </c>
      <c r="I9" t="s">
        <v>13</v>
      </c>
      <c r="J9">
        <v>1594482.4616</v>
      </c>
    </row>
    <row r="10" spans="1:11">
      <c r="B10" t="s">
        <v>14</v>
      </c>
      <c r="C10">
        <v>1456035.8770999999</v>
      </c>
      <c r="I10" t="s">
        <v>14</v>
      </c>
      <c r="J10">
        <v>1504836.4616</v>
      </c>
      <c r="K10">
        <f>J10/J6</f>
        <v>7.5404101258996561E-2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17660530.989999998</v>
      </c>
      <c r="H16">
        <v>4000</v>
      </c>
      <c r="I16" t="s">
        <v>17</v>
      </c>
      <c r="J16">
        <v>19319052.75</v>
      </c>
    </row>
    <row r="17" spans="1:10">
      <c r="A17">
        <v>4000020</v>
      </c>
      <c r="B17" t="s">
        <v>18</v>
      </c>
      <c r="C17">
        <v>666415.99</v>
      </c>
      <c r="H17">
        <v>4000020</v>
      </c>
      <c r="I17" t="s">
        <v>18</v>
      </c>
      <c r="J17">
        <v>637872.66</v>
      </c>
    </row>
    <row r="18" spans="1:10">
      <c r="A18">
        <v>4000040</v>
      </c>
      <c r="B18" t="s">
        <v>19</v>
      </c>
      <c r="C18">
        <v>63698.93</v>
      </c>
      <c r="H18">
        <v>4000040</v>
      </c>
      <c r="I18" t="s">
        <v>19</v>
      </c>
      <c r="J18">
        <v>89645.87</v>
      </c>
    </row>
    <row r="19" spans="1:10">
      <c r="A19" t="s">
        <v>20</v>
      </c>
      <c r="C19">
        <v>18390645.91</v>
      </c>
      <c r="H19" t="s">
        <v>20</v>
      </c>
      <c r="J19">
        <v>20046571.280000001</v>
      </c>
    </row>
    <row r="21" spans="1:10">
      <c r="A21">
        <v>4000040</v>
      </c>
      <c r="B21" t="s">
        <v>19</v>
      </c>
      <c r="C21">
        <v>-63698.93</v>
      </c>
      <c r="H21">
        <v>4000040</v>
      </c>
      <c r="I21" t="s">
        <v>19</v>
      </c>
      <c r="J21">
        <v>-89645.87</v>
      </c>
    </row>
    <row r="23" spans="1:10">
      <c r="A23" t="s">
        <v>21</v>
      </c>
      <c r="C23">
        <v>18326946.98</v>
      </c>
      <c r="H23" t="s">
        <v>21</v>
      </c>
      <c r="J23">
        <v>19956925.41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415499.54</v>
      </c>
      <c r="H28">
        <v>5400</v>
      </c>
      <c r="I28" t="s">
        <v>24</v>
      </c>
      <c r="J28">
        <v>408866.69</v>
      </c>
    </row>
    <row r="29" spans="1:10">
      <c r="A29">
        <v>5450</v>
      </c>
      <c r="B29" t="s">
        <v>25</v>
      </c>
      <c r="C29">
        <v>18419875.420000002</v>
      </c>
      <c r="H29">
        <v>5450</v>
      </c>
      <c r="I29" t="s">
        <v>25</v>
      </c>
      <c r="J29">
        <v>16304183.050000001</v>
      </c>
    </row>
    <row r="30" spans="1:10">
      <c r="A30">
        <v>5500</v>
      </c>
      <c r="B30" t="s">
        <v>26</v>
      </c>
      <c r="C30">
        <v>-238457.87</v>
      </c>
      <c r="H30">
        <v>5500</v>
      </c>
      <c r="I30" t="s">
        <v>26</v>
      </c>
      <c r="J30">
        <v>-176193.48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733322.55460000003</v>
      </c>
      <c r="I33" t="s">
        <v>29</v>
      </c>
      <c r="J33">
        <v>365897.68060000002</v>
      </c>
    </row>
    <row r="34" spans="1:10">
      <c r="B34" t="s">
        <v>31</v>
      </c>
      <c r="C34">
        <v>-62875.942199999998</v>
      </c>
      <c r="I34" t="s">
        <v>31</v>
      </c>
      <c r="J34">
        <v>-68205.203099999999</v>
      </c>
    </row>
    <row r="35" spans="1:10">
      <c r="A35" t="s">
        <v>32</v>
      </c>
      <c r="H35" t="s">
        <v>32</v>
      </c>
    </row>
    <row r="36" spans="1:10">
      <c r="A36" t="s">
        <v>33</v>
      </c>
      <c r="H36" t="s">
        <v>33</v>
      </c>
    </row>
    <row r="38" spans="1:10">
      <c r="A38" t="s">
        <v>34</v>
      </c>
      <c r="C38">
        <v>19267363.702399999</v>
      </c>
      <c r="H38" t="s">
        <v>34</v>
      </c>
      <c r="J38">
        <v>16834548.737500001</v>
      </c>
    </row>
    <row r="40" spans="1:10">
      <c r="A40" t="s">
        <v>35</v>
      </c>
      <c r="C40">
        <v>14811541.37152</v>
      </c>
      <c r="H40" t="s">
        <v>35</v>
      </c>
      <c r="J40">
        <v>19462749.065214999</v>
      </c>
    </row>
    <row r="43" spans="1:10">
      <c r="A43" t="s">
        <v>36</v>
      </c>
      <c r="C43">
        <v>17181076.283374999</v>
      </c>
      <c r="H43" t="s">
        <v>36</v>
      </c>
      <c r="J43">
        <v>17838527.246711999</v>
      </c>
    </row>
    <row r="46" spans="1:10">
      <c r="A46" t="s">
        <v>37</v>
      </c>
      <c r="C46">
        <v>16897828.790545002</v>
      </c>
      <c r="H46" t="s">
        <v>37</v>
      </c>
      <c r="J46">
        <v>18458770.556003001</v>
      </c>
    </row>
    <row r="49" spans="1:11">
      <c r="A49" t="s">
        <v>38</v>
      </c>
      <c r="C49">
        <v>1429118.189455</v>
      </c>
      <c r="H49" t="s">
        <v>38</v>
      </c>
      <c r="J49">
        <v>1498154.853997</v>
      </c>
    </row>
    <row r="52" spans="1:11">
      <c r="A52" t="s">
        <v>33</v>
      </c>
      <c r="H52" t="s">
        <v>33</v>
      </c>
    </row>
    <row r="53" spans="1:11">
      <c r="B53" t="s">
        <v>39</v>
      </c>
      <c r="C53">
        <v>45645.073900000003</v>
      </c>
      <c r="I53" t="s">
        <v>39</v>
      </c>
      <c r="J53">
        <v>20936.078000000001</v>
      </c>
    </row>
    <row r="54" spans="1:11">
      <c r="B54" t="s">
        <v>40</v>
      </c>
      <c r="C54">
        <v>-52575.671699999999</v>
      </c>
      <c r="I54" t="s">
        <v>40</v>
      </c>
      <c r="J54">
        <v>-21056.810799999999</v>
      </c>
    </row>
    <row r="55" spans="1:11">
      <c r="B55" t="s">
        <v>41</v>
      </c>
      <c r="C55">
        <v>-33654.109600000003</v>
      </c>
      <c r="I55" t="s">
        <v>41</v>
      </c>
      <c r="J55">
        <v>-17183.517800000001</v>
      </c>
    </row>
    <row r="56" spans="1:11">
      <c r="B56" t="s">
        <v>44</v>
      </c>
      <c r="C56">
        <v>-8514.7626</v>
      </c>
      <c r="I56" t="s">
        <v>43</v>
      </c>
      <c r="J56">
        <v>-4240.3698999999997</v>
      </c>
    </row>
    <row r="57" spans="1:11">
      <c r="B57" t="s">
        <v>45</v>
      </c>
      <c r="C57">
        <v>17929.782500000001</v>
      </c>
      <c r="I57" t="s">
        <v>44</v>
      </c>
      <c r="J57">
        <v>-61212.119200000001</v>
      </c>
    </row>
    <row r="58" spans="1:11">
      <c r="B58" t="s">
        <v>51</v>
      </c>
      <c r="C58">
        <v>670.59400000000005</v>
      </c>
      <c r="I58" t="s">
        <v>45</v>
      </c>
      <c r="J58">
        <v>46690.2952</v>
      </c>
    </row>
    <row r="59" spans="1:11">
      <c r="B59" t="s">
        <v>46</v>
      </c>
      <c r="C59">
        <v>-17123.443599999999</v>
      </c>
      <c r="I59" t="s">
        <v>46</v>
      </c>
      <c r="J59">
        <v>-40694.107499999998</v>
      </c>
    </row>
    <row r="60" spans="1:11">
      <c r="B60" t="s">
        <v>47</v>
      </c>
      <c r="C60">
        <v>-185.75890000000001</v>
      </c>
    </row>
    <row r="61" spans="1:11">
      <c r="H61" t="s">
        <v>48</v>
      </c>
      <c r="J61">
        <v>-76760.551999999996</v>
      </c>
    </row>
    <row r="62" spans="1:11">
      <c r="A62" t="s">
        <v>48</v>
      </c>
      <c r="C62">
        <v>-47808.296000000002</v>
      </c>
    </row>
    <row r="64" spans="1:11">
      <c r="H64" t="s">
        <v>49</v>
      </c>
      <c r="J64">
        <v>1574915.4059969999</v>
      </c>
      <c r="K64">
        <f>J64/J23</f>
        <v>7.8915733442980279E-2</v>
      </c>
    </row>
    <row r="65" spans="1:3">
      <c r="A65" t="s">
        <v>49</v>
      </c>
      <c r="C65">
        <v>1476926.4854550001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K69"/>
  <sheetViews>
    <sheetView workbookViewId="0">
      <selection activeCell="J1" sqref="J1:J1048576"/>
    </sheetView>
  </sheetViews>
  <sheetFormatPr defaultRowHeight="15"/>
  <cols>
    <col min="10" max="10" width="15.28515625" style="5" bestFit="1" customWidth="1"/>
  </cols>
  <sheetData>
    <row r="1" spans="1:11">
      <c r="A1" t="s">
        <v>0</v>
      </c>
      <c r="B1" t="s">
        <v>69</v>
      </c>
      <c r="H1" t="s">
        <v>0</v>
      </c>
      <c r="I1" t="s">
        <v>69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s="5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89855343.120199993</v>
      </c>
      <c r="I6" t="s">
        <v>10</v>
      </c>
      <c r="J6" s="5">
        <v>108522490.06999999</v>
      </c>
    </row>
    <row r="7" spans="1:11">
      <c r="B7" t="s">
        <v>11</v>
      </c>
      <c r="C7">
        <v>374874</v>
      </c>
      <c r="I7" t="s">
        <v>11</v>
      </c>
      <c r="J7" s="5">
        <v>322378</v>
      </c>
    </row>
    <row r="8" spans="1:11">
      <c r="B8" t="s">
        <v>12</v>
      </c>
      <c r="C8">
        <v>84082443.440899998</v>
      </c>
      <c r="I8" t="s">
        <v>12</v>
      </c>
      <c r="J8" s="5">
        <v>102526819.832</v>
      </c>
    </row>
    <row r="9" spans="1:11">
      <c r="B9" t="s">
        <v>13</v>
      </c>
      <c r="C9">
        <v>6147773.6793</v>
      </c>
      <c r="I9" t="s">
        <v>13</v>
      </c>
      <c r="J9" s="5">
        <v>6318048.2379999999</v>
      </c>
    </row>
    <row r="10" spans="1:11">
      <c r="B10" t="s">
        <v>14</v>
      </c>
      <c r="C10">
        <v>5772899.6793</v>
      </c>
      <c r="I10" t="s">
        <v>14</v>
      </c>
      <c r="J10" s="5">
        <v>5995670.2379999999</v>
      </c>
      <c r="K10">
        <f>J10/J6</f>
        <v>5.5248181590125948E-2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84339362.269999996</v>
      </c>
      <c r="H16">
        <v>4000</v>
      </c>
      <c r="I16" t="s">
        <v>17</v>
      </c>
      <c r="J16" s="5">
        <v>8379210.9000000004</v>
      </c>
    </row>
    <row r="17" spans="1:10">
      <c r="A17">
        <v>4000020</v>
      </c>
      <c r="B17" t="s">
        <v>18</v>
      </c>
      <c r="C17">
        <v>1057123.08</v>
      </c>
      <c r="H17">
        <v>4000020</v>
      </c>
      <c r="I17" t="s">
        <v>18</v>
      </c>
      <c r="J17" s="5">
        <v>182504.34</v>
      </c>
    </row>
    <row r="18" spans="1:10">
      <c r="A18">
        <v>4000040</v>
      </c>
      <c r="B18" t="s">
        <v>19</v>
      </c>
      <c r="C18">
        <v>374873.76</v>
      </c>
      <c r="H18">
        <v>4000040</v>
      </c>
      <c r="I18" t="s">
        <v>19</v>
      </c>
      <c r="J18" s="5">
        <v>36401.980000000003</v>
      </c>
    </row>
    <row r="19" spans="1:10">
      <c r="A19">
        <v>4000050</v>
      </c>
      <c r="B19" t="s">
        <v>54</v>
      </c>
      <c r="C19">
        <v>4384790.17</v>
      </c>
      <c r="H19">
        <v>4000050</v>
      </c>
      <c r="I19" t="s">
        <v>54</v>
      </c>
      <c r="J19" s="5">
        <v>2896965.1784999999</v>
      </c>
    </row>
    <row r="20" spans="1:10">
      <c r="A20" t="s">
        <v>20</v>
      </c>
      <c r="C20">
        <v>90156149.280000001</v>
      </c>
      <c r="H20" t="s">
        <v>20</v>
      </c>
      <c r="J20" s="5">
        <v>11495082.398499999</v>
      </c>
    </row>
    <row r="22" spans="1:10">
      <c r="A22">
        <v>4000040</v>
      </c>
      <c r="B22" t="s">
        <v>19</v>
      </c>
      <c r="C22">
        <v>-374873.76</v>
      </c>
      <c r="H22">
        <v>4000040</v>
      </c>
      <c r="I22" t="s">
        <v>19</v>
      </c>
      <c r="J22" s="5">
        <v>-36401.980000000003</v>
      </c>
    </row>
    <row r="24" spans="1:10">
      <c r="A24" t="s">
        <v>21</v>
      </c>
      <c r="C24">
        <v>89781275.519999996</v>
      </c>
      <c r="H24" t="s">
        <v>21</v>
      </c>
      <c r="J24" s="5">
        <v>11458680.418500001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4490055.1900000004</v>
      </c>
      <c r="H29">
        <v>5400</v>
      </c>
      <c r="I29" t="s">
        <v>24</v>
      </c>
      <c r="J29" s="5">
        <v>4299545.93</v>
      </c>
    </row>
    <row r="30" spans="1:10">
      <c r="A30">
        <v>5450</v>
      </c>
      <c r="B30" t="s">
        <v>25</v>
      </c>
      <c r="C30">
        <v>99027225.379999995</v>
      </c>
      <c r="H30">
        <v>5450</v>
      </c>
      <c r="I30" t="s">
        <v>25</v>
      </c>
      <c r="J30" s="5">
        <v>102017305.23999999</v>
      </c>
    </row>
    <row r="31" spans="1:10">
      <c r="A31">
        <v>5500</v>
      </c>
      <c r="B31" t="s">
        <v>26</v>
      </c>
      <c r="C31">
        <v>-622641.15</v>
      </c>
      <c r="H31">
        <v>5500</v>
      </c>
      <c r="I31" t="s">
        <v>26</v>
      </c>
      <c r="J31" s="5">
        <v>-743097.7</v>
      </c>
    </row>
    <row r="32" spans="1:10">
      <c r="B32" t="s">
        <v>27</v>
      </c>
      <c r="C32">
        <v>2644.866</v>
      </c>
      <c r="I32" t="s">
        <v>27</v>
      </c>
      <c r="J32" s="5">
        <v>962.41279999999995</v>
      </c>
    </row>
    <row r="34" spans="1:10">
      <c r="A34" t="s">
        <v>28</v>
      </c>
      <c r="H34" t="s">
        <v>28</v>
      </c>
    </row>
    <row r="35" spans="1:10">
      <c r="B35" t="s">
        <v>31</v>
      </c>
      <c r="C35">
        <v>-14816511.1139</v>
      </c>
      <c r="I35" t="s">
        <v>29</v>
      </c>
      <c r="J35" s="5">
        <v>3386492.8399</v>
      </c>
    </row>
    <row r="36" spans="1:10">
      <c r="B36" t="s">
        <v>29</v>
      </c>
      <c r="C36">
        <v>520773.98989999999</v>
      </c>
      <c r="I36" t="s">
        <v>31</v>
      </c>
      <c r="J36" s="5">
        <v>-11247100.7469</v>
      </c>
    </row>
    <row r="37" spans="1:10">
      <c r="A37" t="s">
        <v>32</v>
      </c>
      <c r="H37" t="s">
        <v>32</v>
      </c>
    </row>
    <row r="38" spans="1:10">
      <c r="A38" t="s">
        <v>33</v>
      </c>
      <c r="H38" t="s">
        <v>33</v>
      </c>
    </row>
    <row r="40" spans="1:10">
      <c r="A40" t="s">
        <v>34</v>
      </c>
      <c r="C40">
        <v>88601547.162</v>
      </c>
      <c r="H40" t="s">
        <v>34</v>
      </c>
      <c r="J40" s="5">
        <v>97714107.975799993</v>
      </c>
    </row>
    <row r="42" spans="1:10">
      <c r="A42" t="s">
        <v>35</v>
      </c>
      <c r="C42">
        <v>61997481.163193002</v>
      </c>
      <c r="H42" t="s">
        <v>35</v>
      </c>
      <c r="J42" s="5">
        <v>72539334.406059995</v>
      </c>
    </row>
    <row r="45" spans="1:10">
      <c r="A45" t="s">
        <v>36</v>
      </c>
      <c r="C45">
        <v>66153648.322745003</v>
      </c>
      <c r="H45" t="s">
        <v>36</v>
      </c>
      <c r="J45" s="5">
        <v>67930820.901917994</v>
      </c>
    </row>
    <row r="48" spans="1:10">
      <c r="A48" t="s">
        <v>37</v>
      </c>
      <c r="C48">
        <v>84445380.002447993</v>
      </c>
      <c r="H48" t="s">
        <v>37</v>
      </c>
      <c r="J48" s="5">
        <v>102322621.47994</v>
      </c>
    </row>
    <row r="51" spans="1:10">
      <c r="A51" t="s">
        <v>38</v>
      </c>
      <c r="C51">
        <v>5335895.5175521001</v>
      </c>
      <c r="H51" t="s">
        <v>38</v>
      </c>
      <c r="J51" s="5">
        <v>-90863941.061442003</v>
      </c>
    </row>
    <row r="54" spans="1:10">
      <c r="A54" t="s">
        <v>33</v>
      </c>
      <c r="H54" t="s">
        <v>33</v>
      </c>
    </row>
    <row r="55" spans="1:10">
      <c r="B55" t="s">
        <v>42</v>
      </c>
      <c r="C55">
        <v>123.15600000000001</v>
      </c>
      <c r="I55" t="s">
        <v>39</v>
      </c>
      <c r="J55" s="5">
        <v>187246.29689999999</v>
      </c>
    </row>
    <row r="56" spans="1:10">
      <c r="B56" t="s">
        <v>39</v>
      </c>
      <c r="C56">
        <v>234949.11550000001</v>
      </c>
      <c r="I56" t="s">
        <v>40</v>
      </c>
      <c r="J56" s="5">
        <v>-188863.21309999999</v>
      </c>
    </row>
    <row r="57" spans="1:10">
      <c r="B57" t="s">
        <v>45</v>
      </c>
      <c r="C57">
        <v>500173.21059999999</v>
      </c>
      <c r="I57" t="s">
        <v>41</v>
      </c>
      <c r="J57" s="5">
        <v>-18190.673999999999</v>
      </c>
    </row>
    <row r="58" spans="1:10">
      <c r="B58" t="s">
        <v>41</v>
      </c>
      <c r="C58">
        <v>-45606.347500000003</v>
      </c>
      <c r="I58" t="s">
        <v>44</v>
      </c>
      <c r="J58" s="5">
        <v>-492204.17540000001</v>
      </c>
    </row>
    <row r="59" spans="1:10">
      <c r="B59" t="s">
        <v>44</v>
      </c>
      <c r="C59">
        <v>-565467.68220000004</v>
      </c>
      <c r="I59" t="s">
        <v>45</v>
      </c>
      <c r="J59" s="5">
        <v>262085.3542</v>
      </c>
    </row>
    <row r="60" spans="1:10">
      <c r="B60" t="s">
        <v>40</v>
      </c>
      <c r="C60">
        <v>-257154.41190000001</v>
      </c>
      <c r="I60" t="s">
        <v>51</v>
      </c>
      <c r="J60" s="5">
        <v>5139.9530000000004</v>
      </c>
    </row>
    <row r="61" spans="1:10">
      <c r="B61" t="s">
        <v>51</v>
      </c>
      <c r="C61">
        <v>3146.4654</v>
      </c>
      <c r="I61" t="s">
        <v>46</v>
      </c>
      <c r="J61" s="5">
        <v>-816013.21600000001</v>
      </c>
    </row>
    <row r="62" spans="1:10">
      <c r="B62" t="s">
        <v>46</v>
      </c>
      <c r="C62">
        <v>-330418.32500000001</v>
      </c>
      <c r="I62" t="s">
        <v>47</v>
      </c>
      <c r="J62" s="5">
        <v>-122008.33900000001</v>
      </c>
    </row>
    <row r="63" spans="1:10">
      <c r="B63" t="s">
        <v>47</v>
      </c>
      <c r="C63">
        <v>-82415.577399999995</v>
      </c>
    </row>
    <row r="64" spans="1:10">
      <c r="B64" t="s">
        <v>43</v>
      </c>
      <c r="C64">
        <v>-120.3763</v>
      </c>
      <c r="H64" t="s">
        <v>48</v>
      </c>
      <c r="J64" s="5">
        <v>-1182808.0134000001</v>
      </c>
    </row>
    <row r="66" spans="1:11">
      <c r="A66" t="s">
        <v>48</v>
      </c>
      <c r="C66">
        <v>-542790.77280000004</v>
      </c>
    </row>
    <row r="67" spans="1:11">
      <c r="H67" t="s">
        <v>49</v>
      </c>
      <c r="J67" s="5">
        <v>-89681133.048041999</v>
      </c>
      <c r="K67">
        <f>J67/J24</f>
        <v>-7.826479993564714</v>
      </c>
    </row>
    <row r="69" spans="1:11">
      <c r="A69" t="s">
        <v>49</v>
      </c>
      <c r="C69">
        <v>5878686.2903520996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65"/>
  <sheetViews>
    <sheetView topLeftCell="A16" workbookViewId="0">
      <selection activeCell="K1" sqref="K1"/>
    </sheetView>
  </sheetViews>
  <sheetFormatPr defaultRowHeight="15"/>
  <sheetData>
    <row r="1" spans="1:11">
      <c r="A1" t="s">
        <v>0</v>
      </c>
      <c r="B1" t="s">
        <v>70</v>
      </c>
      <c r="H1" t="s">
        <v>0</v>
      </c>
      <c r="I1" t="s">
        <v>70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15022632.453199999</v>
      </c>
      <c r="I6" t="s">
        <v>10</v>
      </c>
      <c r="J6">
        <v>16256152.096100001</v>
      </c>
    </row>
    <row r="7" spans="1:11">
      <c r="B7" t="s">
        <v>11</v>
      </c>
      <c r="C7">
        <v>49753</v>
      </c>
      <c r="I7" t="s">
        <v>11</v>
      </c>
      <c r="J7">
        <v>211171</v>
      </c>
    </row>
    <row r="8" spans="1:11">
      <c r="B8" t="s">
        <v>12</v>
      </c>
      <c r="C8">
        <v>14162951.4001</v>
      </c>
      <c r="I8" t="s">
        <v>12</v>
      </c>
      <c r="J8">
        <v>15440156.424699999</v>
      </c>
    </row>
    <row r="9" spans="1:11">
      <c r="B9" t="s">
        <v>13</v>
      </c>
      <c r="C9">
        <v>909434.05310000002</v>
      </c>
      <c r="I9" t="s">
        <v>13</v>
      </c>
      <c r="J9">
        <v>1027166.6714</v>
      </c>
    </row>
    <row r="10" spans="1:11">
      <c r="B10" t="s">
        <v>14</v>
      </c>
      <c r="C10">
        <v>859681.05310000002</v>
      </c>
      <c r="I10" t="s">
        <v>14</v>
      </c>
      <c r="J10">
        <v>815995.67139999999</v>
      </c>
      <c r="K10">
        <f>J10/J6</f>
        <v>5.0196114466458809E-2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14354242.83</v>
      </c>
      <c r="H16">
        <v>4000</v>
      </c>
      <c r="I16" t="s">
        <v>17</v>
      </c>
      <c r="J16">
        <v>15581671.359999999</v>
      </c>
    </row>
    <row r="17" spans="1:10">
      <c r="A17">
        <v>4000020</v>
      </c>
      <c r="B17" t="s">
        <v>18</v>
      </c>
      <c r="C17">
        <v>667822.38</v>
      </c>
      <c r="H17">
        <v>4000020</v>
      </c>
      <c r="I17" t="s">
        <v>18</v>
      </c>
      <c r="J17">
        <v>674480.73</v>
      </c>
    </row>
    <row r="18" spans="1:10">
      <c r="A18">
        <v>4000040</v>
      </c>
      <c r="B18" t="s">
        <v>19</v>
      </c>
      <c r="C18">
        <v>49752.7</v>
      </c>
      <c r="H18">
        <v>4000040</v>
      </c>
      <c r="I18" t="s">
        <v>19</v>
      </c>
      <c r="J18">
        <v>211170.64</v>
      </c>
    </row>
    <row r="19" spans="1:10">
      <c r="A19" t="s">
        <v>20</v>
      </c>
      <c r="C19">
        <v>15071817.91</v>
      </c>
      <c r="H19" t="s">
        <v>20</v>
      </c>
      <c r="J19">
        <v>16467322.73</v>
      </c>
    </row>
    <row r="21" spans="1:10">
      <c r="A21">
        <v>4000040</v>
      </c>
      <c r="B21" t="s">
        <v>19</v>
      </c>
      <c r="C21">
        <v>-49752.7</v>
      </c>
      <c r="H21">
        <v>4000040</v>
      </c>
      <c r="I21" t="s">
        <v>19</v>
      </c>
      <c r="J21">
        <v>-211170.64</v>
      </c>
    </row>
    <row r="23" spans="1:10">
      <c r="A23" t="s">
        <v>21</v>
      </c>
      <c r="C23">
        <v>15022065.210000001</v>
      </c>
      <c r="H23" t="s">
        <v>21</v>
      </c>
      <c r="J23">
        <v>16256152.09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312846.55</v>
      </c>
      <c r="H28">
        <v>5400</v>
      </c>
      <c r="I28" t="s">
        <v>24</v>
      </c>
      <c r="J28">
        <v>424492.32</v>
      </c>
    </row>
    <row r="29" spans="1:10">
      <c r="A29">
        <v>5450</v>
      </c>
      <c r="B29" t="s">
        <v>25</v>
      </c>
      <c r="C29">
        <v>15614323.84</v>
      </c>
      <c r="H29">
        <v>5450</v>
      </c>
      <c r="I29" t="s">
        <v>25</v>
      </c>
      <c r="J29">
        <v>14210242.5</v>
      </c>
    </row>
    <row r="30" spans="1:10">
      <c r="A30">
        <v>5500</v>
      </c>
      <c r="B30" t="s">
        <v>26</v>
      </c>
      <c r="C30">
        <v>-220679.61</v>
      </c>
      <c r="H30">
        <v>5500</v>
      </c>
      <c r="I30" t="s">
        <v>26</v>
      </c>
      <c r="J30">
        <v>-243098.29</v>
      </c>
    </row>
    <row r="31" spans="1:10">
      <c r="B31" t="s">
        <v>27</v>
      </c>
      <c r="C31">
        <v>319.19659999999999</v>
      </c>
      <c r="I31" t="s">
        <v>27</v>
      </c>
      <c r="J31">
        <v>2411.6963999999998</v>
      </c>
    </row>
    <row r="33" spans="1:10">
      <c r="A33" t="s">
        <v>28</v>
      </c>
      <c r="H33" t="s">
        <v>28</v>
      </c>
    </row>
    <row r="34" spans="1:10">
      <c r="B34" t="s">
        <v>29</v>
      </c>
      <c r="C34">
        <v>1001316.205</v>
      </c>
      <c r="I34" t="s">
        <v>29</v>
      </c>
      <c r="J34">
        <v>527048.55519999994</v>
      </c>
    </row>
    <row r="35" spans="1:10">
      <c r="B35" t="s">
        <v>31</v>
      </c>
      <c r="C35">
        <v>-386181.83760000003</v>
      </c>
      <c r="I35" t="s">
        <v>31</v>
      </c>
      <c r="J35">
        <v>-666780.25950000004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16321944.344000001</v>
      </c>
      <c r="H39" t="s">
        <v>34</v>
      </c>
      <c r="J39">
        <v>14254316.5221</v>
      </c>
    </row>
    <row r="41" spans="1:10">
      <c r="A41" t="s">
        <v>35</v>
      </c>
      <c r="C41">
        <v>12804345.837564001</v>
      </c>
      <c r="H41" t="s">
        <v>35</v>
      </c>
      <c r="J41">
        <v>16049525.70542</v>
      </c>
    </row>
    <row r="44" spans="1:10">
      <c r="A44" t="s">
        <v>36</v>
      </c>
      <c r="C44">
        <v>14971928.651989</v>
      </c>
      <c r="H44" t="s">
        <v>36</v>
      </c>
      <c r="J44">
        <v>14883955.235447001</v>
      </c>
    </row>
    <row r="47" spans="1:10">
      <c r="A47" t="s">
        <v>37</v>
      </c>
      <c r="C47">
        <v>14154361.529575</v>
      </c>
      <c r="H47" t="s">
        <v>37</v>
      </c>
      <c r="J47">
        <v>15419886.992072999</v>
      </c>
    </row>
    <row r="50" spans="1:11">
      <c r="A50" t="s">
        <v>38</v>
      </c>
      <c r="C50">
        <v>867703.68042500003</v>
      </c>
      <c r="H50" t="s">
        <v>38</v>
      </c>
      <c r="J50">
        <v>836265.09792700002</v>
      </c>
    </row>
    <row r="53" spans="1:11">
      <c r="A53" t="s">
        <v>33</v>
      </c>
      <c r="H53" t="s">
        <v>33</v>
      </c>
    </row>
    <row r="54" spans="1:11">
      <c r="B54" t="s">
        <v>39</v>
      </c>
      <c r="C54">
        <v>409549.14</v>
      </c>
      <c r="I54" t="s">
        <v>39</v>
      </c>
      <c r="J54">
        <v>123591.52190000001</v>
      </c>
    </row>
    <row r="55" spans="1:11">
      <c r="B55" t="s">
        <v>40</v>
      </c>
      <c r="C55">
        <v>-408105.77340000001</v>
      </c>
      <c r="I55" t="s">
        <v>40</v>
      </c>
      <c r="J55">
        <v>-123638.64320000001</v>
      </c>
    </row>
    <row r="56" spans="1:11">
      <c r="B56" t="s">
        <v>41</v>
      </c>
      <c r="C56">
        <v>-19369.831200000001</v>
      </c>
      <c r="I56" t="s">
        <v>41</v>
      </c>
      <c r="J56">
        <v>-3752.6251999999999</v>
      </c>
    </row>
    <row r="57" spans="1:11">
      <c r="B57" t="s">
        <v>44</v>
      </c>
      <c r="C57">
        <v>-10105.603300000001</v>
      </c>
      <c r="I57" t="s">
        <v>44</v>
      </c>
      <c r="J57">
        <v>-48690.7857</v>
      </c>
    </row>
    <row r="58" spans="1:11">
      <c r="B58" t="s">
        <v>45</v>
      </c>
      <c r="C58">
        <v>60796.764300000003</v>
      </c>
      <c r="I58" t="s">
        <v>45</v>
      </c>
      <c r="J58">
        <v>35070.241099999999</v>
      </c>
    </row>
    <row r="59" spans="1:11">
      <c r="B59" t="s">
        <v>51</v>
      </c>
      <c r="C59">
        <v>301.32010000000002</v>
      </c>
      <c r="I59" t="s">
        <v>46</v>
      </c>
      <c r="J59">
        <v>-38793.7474</v>
      </c>
    </row>
    <row r="60" spans="1:11">
      <c r="B60" t="s">
        <v>46</v>
      </c>
      <c r="C60">
        <v>-37980.741199999997</v>
      </c>
    </row>
    <row r="61" spans="1:11">
      <c r="H61" t="s">
        <v>48</v>
      </c>
      <c r="J61">
        <v>-56214.038500000002</v>
      </c>
    </row>
    <row r="62" spans="1:11">
      <c r="A62" t="s">
        <v>48</v>
      </c>
      <c r="C62">
        <v>-4914.7246999999998</v>
      </c>
    </row>
    <row r="64" spans="1:11">
      <c r="H64" t="s">
        <v>49</v>
      </c>
      <c r="J64">
        <v>892479.13642700005</v>
      </c>
      <c r="K64">
        <f>J64/J23</f>
        <v>5.4901008029815991E-2</v>
      </c>
    </row>
    <row r="65" spans="1:3">
      <c r="A65" t="s">
        <v>49</v>
      </c>
      <c r="C65">
        <v>872618.40512500005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5"/>
  <sheetViews>
    <sheetView topLeftCell="A40" workbookViewId="0">
      <selection activeCell="K66" sqref="K66"/>
    </sheetView>
  </sheetViews>
  <sheetFormatPr defaultRowHeight="15"/>
  <sheetData>
    <row r="1" spans="1:11">
      <c r="A1" t="s">
        <v>0</v>
      </c>
      <c r="B1" t="s">
        <v>71</v>
      </c>
      <c r="H1" t="s">
        <v>0</v>
      </c>
      <c r="I1" t="s">
        <v>71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11860177.7993</v>
      </c>
      <c r="I6" t="s">
        <v>10</v>
      </c>
      <c r="J6">
        <v>12553375.593599999</v>
      </c>
    </row>
    <row r="7" spans="1:11">
      <c r="B7" t="s">
        <v>11</v>
      </c>
      <c r="C7">
        <v>58186</v>
      </c>
      <c r="I7" t="s">
        <v>11</v>
      </c>
      <c r="J7">
        <v>69884</v>
      </c>
    </row>
    <row r="8" spans="1:11">
      <c r="B8" t="s">
        <v>12</v>
      </c>
      <c r="C8">
        <v>11106555.138499999</v>
      </c>
      <c r="I8" t="s">
        <v>12</v>
      </c>
      <c r="J8">
        <v>11672845.0419</v>
      </c>
    </row>
    <row r="9" spans="1:11">
      <c r="B9" t="s">
        <v>13</v>
      </c>
      <c r="C9">
        <v>811808.66079999995</v>
      </c>
      <c r="I9" t="s">
        <v>13</v>
      </c>
      <c r="J9">
        <v>950414.55169999995</v>
      </c>
    </row>
    <row r="10" spans="1:11">
      <c r="B10" t="s">
        <v>14</v>
      </c>
      <c r="C10">
        <v>753622.66079999995</v>
      </c>
      <c r="I10" t="s">
        <v>14</v>
      </c>
      <c r="J10">
        <v>880530.55169999995</v>
      </c>
      <c r="K10">
        <f>J10/J6</f>
        <v>7.0142930491852301E-2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11445372.08</v>
      </c>
      <c r="H16">
        <v>4000</v>
      </c>
      <c r="I16" t="s">
        <v>17</v>
      </c>
      <c r="J16">
        <v>11894119.689999999</v>
      </c>
    </row>
    <row r="17" spans="1:10">
      <c r="A17">
        <v>4000020</v>
      </c>
      <c r="B17" t="s">
        <v>18</v>
      </c>
      <c r="C17">
        <v>414135.21</v>
      </c>
      <c r="H17">
        <v>4000020</v>
      </c>
      <c r="I17" t="s">
        <v>18</v>
      </c>
      <c r="J17">
        <v>654449.04</v>
      </c>
    </row>
    <row r="18" spans="1:10">
      <c r="A18">
        <v>4000040</v>
      </c>
      <c r="B18" t="s">
        <v>19</v>
      </c>
      <c r="C18">
        <v>58186.37</v>
      </c>
      <c r="H18">
        <v>4000040</v>
      </c>
      <c r="I18" t="s">
        <v>19</v>
      </c>
      <c r="J18">
        <v>69883.86</v>
      </c>
    </row>
    <row r="19" spans="1:10">
      <c r="A19" t="s">
        <v>20</v>
      </c>
      <c r="C19">
        <v>11917693.66</v>
      </c>
      <c r="H19" t="s">
        <v>20</v>
      </c>
      <c r="J19">
        <v>12618452.59</v>
      </c>
    </row>
    <row r="21" spans="1:10">
      <c r="A21">
        <v>4000040</v>
      </c>
      <c r="B21" t="s">
        <v>19</v>
      </c>
      <c r="C21">
        <v>-58186.37</v>
      </c>
      <c r="H21">
        <v>4000040</v>
      </c>
      <c r="I21" t="s">
        <v>19</v>
      </c>
      <c r="J21">
        <v>-69883.86</v>
      </c>
    </row>
    <row r="23" spans="1:10">
      <c r="A23" t="s">
        <v>21</v>
      </c>
      <c r="C23">
        <v>11859507.289999999</v>
      </c>
      <c r="H23" t="s">
        <v>21</v>
      </c>
      <c r="J23">
        <v>12548568.73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283181.8</v>
      </c>
      <c r="H28">
        <v>5400</v>
      </c>
      <c r="I28" t="s">
        <v>24</v>
      </c>
      <c r="J28">
        <v>347105.62</v>
      </c>
    </row>
    <row r="29" spans="1:10">
      <c r="A29">
        <v>5450</v>
      </c>
      <c r="B29" t="s">
        <v>25</v>
      </c>
      <c r="C29">
        <v>12439574.85</v>
      </c>
      <c r="H29">
        <v>5450</v>
      </c>
      <c r="I29" t="s">
        <v>25</v>
      </c>
      <c r="J29">
        <v>11429167.15</v>
      </c>
    </row>
    <row r="30" spans="1:10">
      <c r="A30">
        <v>5500</v>
      </c>
      <c r="B30" t="s">
        <v>26</v>
      </c>
      <c r="C30">
        <v>-166983.60999999999</v>
      </c>
      <c r="H30">
        <v>5500</v>
      </c>
      <c r="I30" t="s">
        <v>26</v>
      </c>
      <c r="J30">
        <v>-250022.5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474163.32429999998</v>
      </c>
      <c r="I33" t="s">
        <v>29</v>
      </c>
      <c r="J33">
        <v>344497.91200000001</v>
      </c>
    </row>
    <row r="34" spans="1:10">
      <c r="B34" t="s">
        <v>31</v>
      </c>
      <c r="C34">
        <v>-532680.96089999995</v>
      </c>
      <c r="I34" t="s">
        <v>31</v>
      </c>
      <c r="J34">
        <v>-90061.308600000004</v>
      </c>
    </row>
    <row r="35" spans="1:10">
      <c r="A35" t="s">
        <v>32</v>
      </c>
      <c r="H35" t="s">
        <v>32</v>
      </c>
    </row>
    <row r="36" spans="1:10">
      <c r="A36" t="s">
        <v>33</v>
      </c>
      <c r="H36" t="s">
        <v>33</v>
      </c>
    </row>
    <row r="38" spans="1:10">
      <c r="A38" t="s">
        <v>34</v>
      </c>
      <c r="C38">
        <v>12497255.4034</v>
      </c>
      <c r="H38" t="s">
        <v>34</v>
      </c>
      <c r="J38">
        <v>11780686.873400001</v>
      </c>
    </row>
    <row r="40" spans="1:10">
      <c r="A40" t="s">
        <v>35</v>
      </c>
      <c r="C40">
        <v>10214614.754605999</v>
      </c>
      <c r="H40" t="s">
        <v>35</v>
      </c>
      <c r="J40">
        <v>11260827.870181</v>
      </c>
    </row>
    <row r="43" spans="1:10">
      <c r="A43" t="s">
        <v>36</v>
      </c>
      <c r="C43">
        <v>11594758.992411001</v>
      </c>
      <c r="H43" t="s">
        <v>36</v>
      </c>
      <c r="J43">
        <v>10828309.569816999</v>
      </c>
    </row>
    <row r="46" spans="1:10">
      <c r="A46" t="s">
        <v>37</v>
      </c>
      <c r="C46">
        <v>11117111.165595001</v>
      </c>
      <c r="H46" t="s">
        <v>37</v>
      </c>
      <c r="J46">
        <v>12213205.173764</v>
      </c>
    </row>
    <row r="49" spans="1:10">
      <c r="A49" t="s">
        <v>38</v>
      </c>
      <c r="C49">
        <v>742396.12440502003</v>
      </c>
      <c r="H49" t="s">
        <v>38</v>
      </c>
      <c r="J49">
        <v>335363.55623599002</v>
      </c>
    </row>
    <row r="52" spans="1:10">
      <c r="A52" t="s">
        <v>33</v>
      </c>
      <c r="H52" t="s">
        <v>33</v>
      </c>
    </row>
    <row r="53" spans="1:10">
      <c r="B53" t="s">
        <v>39</v>
      </c>
      <c r="C53">
        <v>57983.702599999997</v>
      </c>
      <c r="I53" t="s">
        <v>39</v>
      </c>
      <c r="J53">
        <v>39111.29</v>
      </c>
    </row>
    <row r="54" spans="1:10">
      <c r="B54" t="s">
        <v>40</v>
      </c>
      <c r="C54">
        <v>-56536.392399999997</v>
      </c>
      <c r="I54" t="s">
        <v>40</v>
      </c>
      <c r="J54">
        <v>-37682.349300000002</v>
      </c>
    </row>
    <row r="55" spans="1:10">
      <c r="B55" t="s">
        <v>41</v>
      </c>
      <c r="C55">
        <v>-7644.4858999999997</v>
      </c>
      <c r="I55" t="s">
        <v>41</v>
      </c>
      <c r="J55">
        <v>-9397.6517999999996</v>
      </c>
    </row>
    <row r="56" spans="1:10">
      <c r="B56" t="s">
        <v>44</v>
      </c>
      <c r="C56">
        <v>-5246.0168999999996</v>
      </c>
      <c r="I56" t="s">
        <v>43</v>
      </c>
      <c r="J56">
        <v>0</v>
      </c>
    </row>
    <row r="57" spans="1:10">
      <c r="B57" t="s">
        <v>45</v>
      </c>
      <c r="C57">
        <v>17066.392400000001</v>
      </c>
      <c r="I57" t="s">
        <v>44</v>
      </c>
      <c r="J57">
        <v>-683110.13320000004</v>
      </c>
    </row>
    <row r="58" spans="1:10">
      <c r="B58" t="s">
        <v>46</v>
      </c>
      <c r="C58">
        <v>-30172.9274</v>
      </c>
      <c r="I58" t="s">
        <v>45</v>
      </c>
      <c r="J58">
        <v>199843.83480000001</v>
      </c>
    </row>
    <row r="59" spans="1:10">
      <c r="B59" t="s">
        <v>47</v>
      </c>
      <c r="C59">
        <v>-365.53570000000002</v>
      </c>
      <c r="I59" t="s">
        <v>46</v>
      </c>
      <c r="J59">
        <v>-65561.891900000002</v>
      </c>
    </row>
    <row r="60" spans="1:10">
      <c r="I60" t="s">
        <v>47</v>
      </c>
      <c r="J60">
        <v>-13922.455599999999</v>
      </c>
    </row>
    <row r="61" spans="1:10">
      <c r="A61" t="s">
        <v>48</v>
      </c>
      <c r="C61">
        <v>-24915.263299999999</v>
      </c>
    </row>
    <row r="62" spans="1:10">
      <c r="H62" t="s">
        <v>48</v>
      </c>
      <c r="J62">
        <v>-570719.35699999996</v>
      </c>
    </row>
    <row r="64" spans="1:10">
      <c r="A64" t="s">
        <v>49</v>
      </c>
      <c r="C64">
        <v>767311.38770502002</v>
      </c>
    </row>
    <row r="65" spans="8:11">
      <c r="H65" t="s">
        <v>49</v>
      </c>
      <c r="J65">
        <v>906082.91323598998</v>
      </c>
      <c r="K65">
        <f>J65/J23</f>
        <v>7.2206076464306851E-2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65"/>
  <sheetViews>
    <sheetView topLeftCell="A38" workbookViewId="0">
      <selection activeCell="K64" sqref="K64"/>
    </sheetView>
  </sheetViews>
  <sheetFormatPr defaultRowHeight="15"/>
  <sheetData>
    <row r="1" spans="1:11">
      <c r="A1" t="s">
        <v>0</v>
      </c>
      <c r="B1" t="s">
        <v>72</v>
      </c>
      <c r="H1" t="s">
        <v>0</v>
      </c>
      <c r="I1" t="s">
        <v>72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10846471.5932</v>
      </c>
      <c r="I6" t="s">
        <v>10</v>
      </c>
      <c r="J6">
        <v>8723514.0796000008</v>
      </c>
    </row>
    <row r="7" spans="1:11">
      <c r="B7" t="s">
        <v>11</v>
      </c>
      <c r="C7">
        <v>38466</v>
      </c>
      <c r="I7" t="s">
        <v>11</v>
      </c>
      <c r="J7">
        <v>35496</v>
      </c>
    </row>
    <row r="8" spans="1:11">
      <c r="B8" t="s">
        <v>12</v>
      </c>
      <c r="C8">
        <v>10220919.332900001</v>
      </c>
      <c r="I8" t="s">
        <v>12</v>
      </c>
      <c r="J8">
        <v>8191295.8505999995</v>
      </c>
    </row>
    <row r="9" spans="1:11">
      <c r="B9" t="s">
        <v>13</v>
      </c>
      <c r="C9">
        <v>664018.26029999997</v>
      </c>
      <c r="I9" t="s">
        <v>13</v>
      </c>
      <c r="J9">
        <v>567714.22900000005</v>
      </c>
    </row>
    <row r="10" spans="1:11">
      <c r="B10" t="s">
        <v>14</v>
      </c>
      <c r="C10">
        <v>625552.26029999997</v>
      </c>
      <c r="I10" t="s">
        <v>14</v>
      </c>
      <c r="J10">
        <v>532218.22900000005</v>
      </c>
      <c r="K10">
        <f>J10/J6</f>
        <v>6.1009614261367001E-2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10492101.9</v>
      </c>
      <c r="H16">
        <v>4000</v>
      </c>
      <c r="I16" t="s">
        <v>17</v>
      </c>
      <c r="J16">
        <v>8430056.6600000001</v>
      </c>
    </row>
    <row r="17" spans="1:10">
      <c r="A17">
        <v>4000020</v>
      </c>
      <c r="B17" t="s">
        <v>18</v>
      </c>
      <c r="C17">
        <v>354594.72</v>
      </c>
      <c r="H17">
        <v>4000020</v>
      </c>
      <c r="I17" t="s">
        <v>18</v>
      </c>
      <c r="J17">
        <v>293457.40999999997</v>
      </c>
    </row>
    <row r="18" spans="1:10">
      <c r="A18">
        <v>4000040</v>
      </c>
      <c r="B18" t="s">
        <v>19</v>
      </c>
      <c r="C18">
        <v>38465.79</v>
      </c>
      <c r="H18">
        <v>4000040</v>
      </c>
      <c r="I18" t="s">
        <v>19</v>
      </c>
      <c r="J18">
        <v>35496.120000000003</v>
      </c>
    </row>
    <row r="19" spans="1:10">
      <c r="A19" t="s">
        <v>20</v>
      </c>
      <c r="C19">
        <v>10885162.41</v>
      </c>
      <c r="H19" t="s">
        <v>20</v>
      </c>
      <c r="J19">
        <v>8759010.1899999995</v>
      </c>
    </row>
    <row r="21" spans="1:10">
      <c r="A21">
        <v>4000040</v>
      </c>
      <c r="B21" t="s">
        <v>19</v>
      </c>
      <c r="C21">
        <v>-38465.79</v>
      </c>
      <c r="H21">
        <v>4000040</v>
      </c>
      <c r="I21" t="s">
        <v>19</v>
      </c>
      <c r="J21">
        <v>-35496.120000000003</v>
      </c>
    </row>
    <row r="23" spans="1:10">
      <c r="A23" t="s">
        <v>21</v>
      </c>
      <c r="C23">
        <v>10846696.619999999</v>
      </c>
      <c r="H23" t="s">
        <v>21</v>
      </c>
      <c r="J23">
        <v>8723514.0700000003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224942.7</v>
      </c>
      <c r="H28">
        <v>5400</v>
      </c>
      <c r="I28" t="s">
        <v>24</v>
      </c>
      <c r="J28">
        <v>158386.6</v>
      </c>
    </row>
    <row r="29" spans="1:10">
      <c r="A29">
        <v>5450</v>
      </c>
      <c r="B29" t="s">
        <v>25</v>
      </c>
      <c r="C29">
        <v>10179295.199999999</v>
      </c>
      <c r="H29">
        <v>5450</v>
      </c>
      <c r="I29" t="s">
        <v>25</v>
      </c>
      <c r="J29">
        <v>7940548.54</v>
      </c>
    </row>
    <row r="30" spans="1:10">
      <c r="A30">
        <v>5500</v>
      </c>
      <c r="B30" t="s">
        <v>26</v>
      </c>
      <c r="C30">
        <v>-177274.8</v>
      </c>
      <c r="H30">
        <v>5500</v>
      </c>
      <c r="I30" t="s">
        <v>26</v>
      </c>
      <c r="J30">
        <v>-208236.7</v>
      </c>
    </row>
    <row r="31" spans="1:10">
      <c r="B31" t="s">
        <v>27</v>
      </c>
      <c r="C31">
        <v>1514.018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455883.7058</v>
      </c>
    </row>
    <row r="34" spans="1:10">
      <c r="B34" t="s">
        <v>29</v>
      </c>
      <c r="C34">
        <v>182157.44</v>
      </c>
      <c r="I34" t="s">
        <v>31</v>
      </c>
      <c r="J34">
        <v>-3035.3148000000001</v>
      </c>
    </row>
    <row r="35" spans="1:10">
      <c r="B35" t="s">
        <v>31</v>
      </c>
      <c r="C35">
        <v>-94682.414799999999</v>
      </c>
      <c r="H35" t="s">
        <v>32</v>
      </c>
    </row>
    <row r="36" spans="1:10">
      <c r="A36" t="s">
        <v>32</v>
      </c>
      <c r="H36" t="s">
        <v>33</v>
      </c>
    </row>
    <row r="37" spans="1:10">
      <c r="A37" t="s">
        <v>33</v>
      </c>
    </row>
    <row r="38" spans="1:10">
      <c r="H38" t="s">
        <v>34</v>
      </c>
      <c r="J38">
        <v>8343546.8310000002</v>
      </c>
    </row>
    <row r="39" spans="1:10">
      <c r="A39" t="s">
        <v>34</v>
      </c>
      <c r="C39">
        <v>10315952.143200001</v>
      </c>
    </row>
    <row r="40" spans="1:10">
      <c r="H40" t="s">
        <v>35</v>
      </c>
      <c r="J40">
        <v>11687764.105955999</v>
      </c>
    </row>
    <row r="41" spans="1:10">
      <c r="A41" t="s">
        <v>35</v>
      </c>
      <c r="C41">
        <v>10999011.123198999</v>
      </c>
    </row>
    <row r="43" spans="1:10">
      <c r="H43" t="s">
        <v>36</v>
      </c>
      <c r="J43">
        <v>11827998.286006</v>
      </c>
    </row>
    <row r="44" spans="1:10">
      <c r="A44" t="s">
        <v>36</v>
      </c>
      <c r="C44">
        <v>11058045.873918001</v>
      </c>
    </row>
    <row r="46" spans="1:10">
      <c r="H46" t="s">
        <v>37</v>
      </c>
      <c r="J46">
        <v>8203312.6509499997</v>
      </c>
    </row>
    <row r="47" spans="1:10">
      <c r="A47" t="s">
        <v>37</v>
      </c>
      <c r="C47">
        <v>10256917.392480999</v>
      </c>
    </row>
    <row r="49" spans="1:11">
      <c r="H49" t="s">
        <v>38</v>
      </c>
      <c r="J49">
        <v>520201.41905000003</v>
      </c>
    </row>
    <row r="50" spans="1:11">
      <c r="A50" t="s">
        <v>38</v>
      </c>
      <c r="C50">
        <v>589779.22751901997</v>
      </c>
    </row>
    <row r="52" spans="1:11">
      <c r="H52" t="s">
        <v>33</v>
      </c>
    </row>
    <row r="53" spans="1:11">
      <c r="A53" t="s">
        <v>33</v>
      </c>
      <c r="I53" t="s">
        <v>39</v>
      </c>
      <c r="J53">
        <v>54503.421600000001</v>
      </c>
    </row>
    <row r="54" spans="1:11">
      <c r="B54" t="s">
        <v>39</v>
      </c>
      <c r="C54">
        <v>38188.793799999999</v>
      </c>
      <c r="I54" t="s">
        <v>40</v>
      </c>
      <c r="J54">
        <v>-55623.823400000001</v>
      </c>
    </row>
    <row r="55" spans="1:11">
      <c r="B55" t="s">
        <v>40</v>
      </c>
      <c r="C55">
        <v>-41915.239699999998</v>
      </c>
      <c r="I55" t="s">
        <v>41</v>
      </c>
      <c r="J55">
        <v>-13059.6801</v>
      </c>
    </row>
    <row r="56" spans="1:11">
      <c r="B56" t="s">
        <v>41</v>
      </c>
      <c r="C56">
        <v>-44189.82</v>
      </c>
      <c r="I56" t="s">
        <v>44</v>
      </c>
      <c r="J56">
        <v>-35353.021399999998</v>
      </c>
    </row>
    <row r="57" spans="1:11">
      <c r="B57" t="s">
        <v>44</v>
      </c>
      <c r="C57">
        <v>-3251.8040999999998</v>
      </c>
      <c r="I57" t="s">
        <v>45</v>
      </c>
      <c r="J57">
        <v>39171.702799999999</v>
      </c>
    </row>
    <row r="58" spans="1:11">
      <c r="B58" t="s">
        <v>45</v>
      </c>
      <c r="C58">
        <v>33549.913699999997</v>
      </c>
      <c r="I58" t="s">
        <v>46</v>
      </c>
      <c r="J58">
        <v>-42568.406199999998</v>
      </c>
    </row>
    <row r="59" spans="1:11">
      <c r="B59" t="s">
        <v>46</v>
      </c>
      <c r="C59">
        <v>-29596.727699999999</v>
      </c>
    </row>
    <row r="60" spans="1:11">
      <c r="B60" t="s">
        <v>47</v>
      </c>
      <c r="C60">
        <v>-21709.363600000001</v>
      </c>
      <c r="H60" t="s">
        <v>48</v>
      </c>
      <c r="J60">
        <v>-52929.806700000001</v>
      </c>
    </row>
    <row r="62" spans="1:11">
      <c r="A62" t="s">
        <v>48</v>
      </c>
      <c r="C62">
        <v>-68924.247600000002</v>
      </c>
    </row>
    <row r="63" spans="1:11">
      <c r="H63" t="s">
        <v>49</v>
      </c>
      <c r="J63">
        <v>573131.22574999998</v>
      </c>
      <c r="K63">
        <f>J63/J23</f>
        <v>6.5699581745501778E-2</v>
      </c>
    </row>
    <row r="65" spans="1:3">
      <c r="A65" t="s">
        <v>49</v>
      </c>
      <c r="C65">
        <v>658703.47511901997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K66"/>
  <sheetViews>
    <sheetView topLeftCell="A53" workbookViewId="0">
      <selection activeCell="K79" sqref="K79"/>
    </sheetView>
  </sheetViews>
  <sheetFormatPr defaultRowHeight="15"/>
  <sheetData>
    <row r="1" spans="1:11">
      <c r="A1" t="s">
        <v>0</v>
      </c>
      <c r="B1" t="s">
        <v>73</v>
      </c>
      <c r="H1" t="s">
        <v>0</v>
      </c>
      <c r="I1" t="s">
        <v>73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22328509.9879</v>
      </c>
      <c r="I6" t="s">
        <v>10</v>
      </c>
      <c r="J6">
        <v>24415953.596099999</v>
      </c>
    </row>
    <row r="7" spans="1:11">
      <c r="B7" t="s">
        <v>11</v>
      </c>
      <c r="C7">
        <v>59247</v>
      </c>
      <c r="I7" t="s">
        <v>11</v>
      </c>
      <c r="J7">
        <v>97974</v>
      </c>
    </row>
    <row r="8" spans="1:11">
      <c r="B8" t="s">
        <v>12</v>
      </c>
      <c r="C8">
        <v>20678568.8651</v>
      </c>
      <c r="I8" t="s">
        <v>12</v>
      </c>
      <c r="J8">
        <v>22803755.655699998</v>
      </c>
    </row>
    <row r="9" spans="1:11">
      <c r="B9" t="s">
        <v>13</v>
      </c>
      <c r="C9">
        <v>1709188.1228</v>
      </c>
      <c r="I9" t="s">
        <v>13</v>
      </c>
      <c r="J9">
        <v>1710171.9404</v>
      </c>
    </row>
    <row r="10" spans="1:11">
      <c r="B10" t="s">
        <v>14</v>
      </c>
      <c r="C10">
        <v>1649941.1228</v>
      </c>
      <c r="I10" t="s">
        <v>14</v>
      </c>
      <c r="J10">
        <v>1612197.9404</v>
      </c>
      <c r="K10">
        <f>J10/J6</f>
        <v>6.6030512961718565E-2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21826345.57</v>
      </c>
      <c r="H16">
        <v>4000</v>
      </c>
      <c r="I16" t="s">
        <v>17</v>
      </c>
      <c r="J16">
        <v>23967972.109999999</v>
      </c>
    </row>
    <row r="17" spans="1:10">
      <c r="A17">
        <v>4000020</v>
      </c>
      <c r="B17" t="s">
        <v>18</v>
      </c>
      <c r="C17">
        <v>501798.58</v>
      </c>
      <c r="H17">
        <v>4000020</v>
      </c>
      <c r="I17" t="s">
        <v>18</v>
      </c>
      <c r="J17">
        <v>447981.48</v>
      </c>
    </row>
    <row r="18" spans="1:10">
      <c r="A18">
        <v>4000040</v>
      </c>
      <c r="B18" t="s">
        <v>19</v>
      </c>
      <c r="C18">
        <v>59247.44</v>
      </c>
      <c r="H18">
        <v>4000040</v>
      </c>
      <c r="I18" t="s">
        <v>19</v>
      </c>
      <c r="J18">
        <v>97974.07</v>
      </c>
    </row>
    <row r="19" spans="1:10">
      <c r="A19" t="s">
        <v>20</v>
      </c>
      <c r="C19">
        <v>22387391.59</v>
      </c>
      <c r="H19" t="s">
        <v>20</v>
      </c>
      <c r="J19">
        <v>24513927.66</v>
      </c>
    </row>
    <row r="21" spans="1:10">
      <c r="A21">
        <v>4000040</v>
      </c>
      <c r="B21" t="s">
        <v>19</v>
      </c>
      <c r="C21">
        <v>-59247.44</v>
      </c>
      <c r="H21">
        <v>4000040</v>
      </c>
      <c r="I21" t="s">
        <v>19</v>
      </c>
      <c r="J21">
        <v>-97974.07</v>
      </c>
    </row>
    <row r="23" spans="1:10">
      <c r="A23" t="s">
        <v>21</v>
      </c>
      <c r="C23">
        <v>22328144.149999999</v>
      </c>
      <c r="H23" t="s">
        <v>21</v>
      </c>
      <c r="J23">
        <v>24415953.59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108254.25</v>
      </c>
      <c r="H28">
        <v>5400</v>
      </c>
      <c r="I28" t="s">
        <v>24</v>
      </c>
      <c r="J28">
        <v>59987.6</v>
      </c>
    </row>
    <row r="29" spans="1:10">
      <c r="A29">
        <v>5450</v>
      </c>
      <c r="B29" t="s">
        <v>25</v>
      </c>
      <c r="C29">
        <v>20901396.190000001</v>
      </c>
      <c r="H29">
        <v>5450</v>
      </c>
      <c r="I29" t="s">
        <v>25</v>
      </c>
      <c r="J29">
        <v>20668674.859999999</v>
      </c>
    </row>
    <row r="30" spans="1:10">
      <c r="A30">
        <v>5500</v>
      </c>
      <c r="B30" t="s">
        <v>26</v>
      </c>
      <c r="C30">
        <v>-170923.31</v>
      </c>
      <c r="H30">
        <v>5500</v>
      </c>
      <c r="I30" t="s">
        <v>26</v>
      </c>
      <c r="J30">
        <v>-240066.27</v>
      </c>
    </row>
    <row r="31" spans="1:10">
      <c r="B31" t="s">
        <v>27</v>
      </c>
      <c r="C31">
        <v>863.22329999999999</v>
      </c>
    </row>
    <row r="32" spans="1:10">
      <c r="H32" t="s">
        <v>28</v>
      </c>
    </row>
    <row r="33" spans="1:10">
      <c r="A33" t="s">
        <v>28</v>
      </c>
      <c r="H33">
        <v>5700033</v>
      </c>
      <c r="I33" t="s">
        <v>30</v>
      </c>
      <c r="J33">
        <v>1216.67</v>
      </c>
    </row>
    <row r="34" spans="1:10">
      <c r="B34" t="s">
        <v>29</v>
      </c>
      <c r="C34">
        <v>724993.04650000005</v>
      </c>
      <c r="I34" t="s">
        <v>29</v>
      </c>
      <c r="J34">
        <v>331057.3028</v>
      </c>
    </row>
    <row r="35" spans="1:10">
      <c r="B35" t="s">
        <v>31</v>
      </c>
      <c r="C35">
        <v>-126389.07339999999</v>
      </c>
      <c r="I35" t="s">
        <v>31</v>
      </c>
      <c r="J35">
        <v>-75048.305900000007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21438194.326400001</v>
      </c>
      <c r="H39" t="s">
        <v>34</v>
      </c>
      <c r="J39">
        <v>20745821.856899999</v>
      </c>
    </row>
    <row r="41" spans="1:10">
      <c r="A41" t="s">
        <v>35</v>
      </c>
      <c r="C41">
        <v>20100265.925648998</v>
      </c>
      <c r="H41" t="s">
        <v>35</v>
      </c>
      <c r="J41">
        <v>25281253.140501</v>
      </c>
    </row>
    <row r="44" spans="1:10">
      <c r="A44" t="s">
        <v>36</v>
      </c>
      <c r="C44">
        <v>20838815.094726</v>
      </c>
      <c r="H44" t="s">
        <v>36</v>
      </c>
      <c r="J44">
        <v>23323856.104943998</v>
      </c>
    </row>
    <row r="47" spans="1:10">
      <c r="A47" t="s">
        <v>37</v>
      </c>
      <c r="C47">
        <v>20699645.157322999</v>
      </c>
      <c r="H47" t="s">
        <v>37</v>
      </c>
      <c r="J47">
        <v>22703218.892457001</v>
      </c>
    </row>
    <row r="50" spans="1:10">
      <c r="A50" t="s">
        <v>38</v>
      </c>
      <c r="C50">
        <v>1628498.9926769999</v>
      </c>
      <c r="H50" t="s">
        <v>38</v>
      </c>
      <c r="J50">
        <v>1712734.6975430001</v>
      </c>
    </row>
    <row r="53" spans="1:10">
      <c r="A53" t="s">
        <v>33</v>
      </c>
      <c r="H53" t="s">
        <v>33</v>
      </c>
    </row>
    <row r="54" spans="1:10">
      <c r="B54" t="s">
        <v>39</v>
      </c>
      <c r="C54">
        <v>117454.0147</v>
      </c>
      <c r="I54" t="s">
        <v>39</v>
      </c>
      <c r="J54">
        <v>110098.16800000001</v>
      </c>
    </row>
    <row r="55" spans="1:10">
      <c r="B55" t="s">
        <v>40</v>
      </c>
      <c r="C55">
        <v>-117298.61139999999</v>
      </c>
      <c r="I55" t="s">
        <v>40</v>
      </c>
      <c r="J55">
        <v>-113174.9333</v>
      </c>
    </row>
    <row r="56" spans="1:10">
      <c r="B56" t="s">
        <v>41</v>
      </c>
      <c r="C56">
        <v>-29742.893</v>
      </c>
      <c r="I56" t="s">
        <v>41</v>
      </c>
      <c r="J56">
        <v>-10689.2021</v>
      </c>
    </row>
    <row r="57" spans="1:10">
      <c r="B57" t="s">
        <v>44</v>
      </c>
      <c r="C57">
        <v>-36905.024599999997</v>
      </c>
      <c r="I57" t="s">
        <v>44</v>
      </c>
      <c r="J57">
        <v>-61820.287799999998</v>
      </c>
    </row>
    <row r="58" spans="1:10">
      <c r="B58" t="s">
        <v>45</v>
      </c>
      <c r="C58">
        <v>41066.781199999998</v>
      </c>
      <c r="I58" t="s">
        <v>45</v>
      </c>
      <c r="J58">
        <v>113536.2292</v>
      </c>
    </row>
    <row r="59" spans="1:10">
      <c r="B59" t="s">
        <v>51</v>
      </c>
      <c r="C59">
        <v>4834.4393</v>
      </c>
      <c r="I59" t="s">
        <v>51</v>
      </c>
      <c r="J59">
        <v>185.13040000000001</v>
      </c>
    </row>
    <row r="60" spans="1:10">
      <c r="B60" t="s">
        <v>46</v>
      </c>
      <c r="C60">
        <v>-36664.905700000003</v>
      </c>
      <c r="I60" t="s">
        <v>46</v>
      </c>
      <c r="J60">
        <v>-56048.112500000003</v>
      </c>
    </row>
    <row r="61" spans="1:10">
      <c r="I61" t="s">
        <v>47</v>
      </c>
      <c r="J61">
        <v>-24797.571400000001</v>
      </c>
    </row>
    <row r="62" spans="1:10">
      <c r="A62" t="s">
        <v>48</v>
      </c>
      <c r="C62">
        <v>-57256.199500000002</v>
      </c>
    </row>
    <row r="63" spans="1:10">
      <c r="H63" t="s">
        <v>48</v>
      </c>
      <c r="J63">
        <v>-42710.5795</v>
      </c>
    </row>
    <row r="65" spans="1:11">
      <c r="A65" t="s">
        <v>49</v>
      </c>
      <c r="C65">
        <v>1685755.192177</v>
      </c>
    </row>
    <row r="66" spans="1:11">
      <c r="H66" t="s">
        <v>49</v>
      </c>
      <c r="J66">
        <v>1755445.2770430001</v>
      </c>
      <c r="K66">
        <f>J66/J23</f>
        <v>7.1897469438260017E-2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5"/>
  <sheetViews>
    <sheetView topLeftCell="A47" workbookViewId="0">
      <selection activeCell="G66" sqref="G66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50</v>
      </c>
      <c r="H1" t="s">
        <v>0</v>
      </c>
      <c r="I1" t="s">
        <v>50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20611335.972600002</v>
      </c>
      <c r="I6" t="s">
        <v>10</v>
      </c>
      <c r="J6">
        <v>18521091.410700001</v>
      </c>
    </row>
    <row r="7" spans="1:11">
      <c r="B7" t="s">
        <v>11</v>
      </c>
      <c r="C7">
        <v>70365</v>
      </c>
      <c r="I7" t="s">
        <v>11</v>
      </c>
      <c r="J7">
        <v>108277</v>
      </c>
    </row>
    <row r="8" spans="1:11">
      <c r="B8" t="s">
        <v>12</v>
      </c>
      <c r="C8">
        <v>19421872.623</v>
      </c>
      <c r="I8" t="s">
        <v>12</v>
      </c>
      <c r="J8">
        <v>17447325.282900002</v>
      </c>
    </row>
    <row r="9" spans="1:11">
      <c r="B9" t="s">
        <v>13</v>
      </c>
      <c r="C9">
        <v>1259828.3496000001</v>
      </c>
      <c r="I9" t="s">
        <v>13</v>
      </c>
      <c r="J9">
        <v>1182043.1277999999</v>
      </c>
    </row>
    <row r="10" spans="1:11">
      <c r="B10" t="s">
        <v>14</v>
      </c>
      <c r="C10">
        <v>1189463.3496000001</v>
      </c>
      <c r="I10" t="s">
        <v>14</v>
      </c>
      <c r="J10">
        <v>1073766.1277999999</v>
      </c>
      <c r="K10" s="2">
        <f>J10/J6</f>
        <v>5.7975316032383706E-2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20216860.440000001</v>
      </c>
      <c r="H16">
        <v>4000</v>
      </c>
      <c r="I16" t="s">
        <v>17</v>
      </c>
      <c r="J16">
        <v>18216588.890000001</v>
      </c>
    </row>
    <row r="17" spans="1:10">
      <c r="A17">
        <v>4000020</v>
      </c>
      <c r="B17" t="s">
        <v>18</v>
      </c>
      <c r="C17">
        <v>393778.9</v>
      </c>
      <c r="H17">
        <v>4000020</v>
      </c>
      <c r="I17" t="s">
        <v>18</v>
      </c>
      <c r="J17">
        <v>304496</v>
      </c>
    </row>
    <row r="18" spans="1:10">
      <c r="A18">
        <v>4000040</v>
      </c>
      <c r="B18" t="s">
        <v>19</v>
      </c>
      <c r="C18">
        <v>70364.87</v>
      </c>
      <c r="H18">
        <v>4000040</v>
      </c>
      <c r="I18" t="s">
        <v>19</v>
      </c>
      <c r="J18">
        <v>108277.38</v>
      </c>
    </row>
    <row r="19" spans="1:10">
      <c r="A19" t="s">
        <v>20</v>
      </c>
      <c r="C19">
        <v>20681004.210000001</v>
      </c>
      <c r="H19" t="s">
        <v>20</v>
      </c>
      <c r="J19">
        <v>18629362.27</v>
      </c>
    </row>
    <row r="21" spans="1:10">
      <c r="A21">
        <v>4000040</v>
      </c>
      <c r="B21" t="s">
        <v>19</v>
      </c>
      <c r="C21">
        <v>-70364.87</v>
      </c>
      <c r="H21">
        <v>4000040</v>
      </c>
      <c r="I21" t="s">
        <v>19</v>
      </c>
      <c r="J21">
        <v>-108277.38</v>
      </c>
    </row>
    <row r="23" spans="1:10">
      <c r="A23" t="s">
        <v>21</v>
      </c>
      <c r="C23">
        <v>20610639.34</v>
      </c>
      <c r="H23" t="s">
        <v>21</v>
      </c>
      <c r="J23">
        <v>18521084.890000001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280298.73</v>
      </c>
      <c r="H28">
        <v>5400</v>
      </c>
      <c r="I28" t="s">
        <v>24</v>
      </c>
      <c r="J28">
        <v>122625.26</v>
      </c>
    </row>
    <row r="29" spans="1:10">
      <c r="A29">
        <v>5450</v>
      </c>
      <c r="B29" t="s">
        <v>25</v>
      </c>
      <c r="C29">
        <v>18092567.210000001</v>
      </c>
      <c r="H29">
        <v>5450</v>
      </c>
      <c r="I29" t="s">
        <v>25</v>
      </c>
      <c r="J29">
        <v>17001832.719999999</v>
      </c>
    </row>
    <row r="30" spans="1:10">
      <c r="A30">
        <v>5500</v>
      </c>
      <c r="B30" t="s">
        <v>26</v>
      </c>
      <c r="C30">
        <v>-226912.14</v>
      </c>
      <c r="H30">
        <v>5500</v>
      </c>
      <c r="I30" t="s">
        <v>26</v>
      </c>
      <c r="J30">
        <v>-289787.90999999997</v>
      </c>
    </row>
    <row r="31" spans="1:10">
      <c r="I31" t="s">
        <v>27</v>
      </c>
      <c r="J31">
        <v>4770.7458999999999</v>
      </c>
    </row>
    <row r="32" spans="1:10">
      <c r="A32" t="s">
        <v>28</v>
      </c>
    </row>
    <row r="33" spans="1:10">
      <c r="B33" t="s">
        <v>29</v>
      </c>
      <c r="C33">
        <v>930549.96970000002</v>
      </c>
      <c r="H33" t="s">
        <v>28</v>
      </c>
    </row>
    <row r="34" spans="1:10">
      <c r="B34" t="s">
        <v>31</v>
      </c>
      <c r="C34">
        <v>-35903.976000000002</v>
      </c>
      <c r="I34" t="s">
        <v>29</v>
      </c>
      <c r="J34">
        <v>291115.40350000001</v>
      </c>
    </row>
    <row r="35" spans="1:10">
      <c r="A35" t="s">
        <v>32</v>
      </c>
      <c r="I35" t="s">
        <v>31</v>
      </c>
      <c r="J35">
        <v>-63100.888599999998</v>
      </c>
    </row>
    <row r="36" spans="1:10">
      <c r="A36" t="s">
        <v>33</v>
      </c>
      <c r="H36" t="s">
        <v>32</v>
      </c>
    </row>
    <row r="37" spans="1:10">
      <c r="H37" t="s">
        <v>33</v>
      </c>
    </row>
    <row r="38" spans="1:10">
      <c r="A38" t="s">
        <v>34</v>
      </c>
      <c r="C38">
        <v>19040599.793699998</v>
      </c>
    </row>
    <row r="39" spans="1:10">
      <c r="H39" t="s">
        <v>34</v>
      </c>
      <c r="J39">
        <v>17067455.330800001</v>
      </c>
    </row>
    <row r="40" spans="1:10">
      <c r="A40" t="s">
        <v>35</v>
      </c>
      <c r="C40">
        <v>16366096.716023</v>
      </c>
    </row>
    <row r="41" spans="1:10">
      <c r="H41" t="s">
        <v>35</v>
      </c>
      <c r="J41">
        <v>17647137.797065001</v>
      </c>
    </row>
    <row r="43" spans="1:10">
      <c r="A43" t="s">
        <v>36</v>
      </c>
      <c r="C43">
        <v>15943870.581116</v>
      </c>
    </row>
    <row r="44" spans="1:10">
      <c r="H44" t="s">
        <v>36</v>
      </c>
      <c r="J44">
        <v>17309621.139396999</v>
      </c>
    </row>
    <row r="46" spans="1:10">
      <c r="A46" t="s">
        <v>37</v>
      </c>
      <c r="C46">
        <v>19462825.928606998</v>
      </c>
    </row>
    <row r="47" spans="1:10">
      <c r="H47" t="s">
        <v>37</v>
      </c>
      <c r="J47">
        <v>17404971.988467999</v>
      </c>
    </row>
    <row r="49" spans="1:10">
      <c r="A49" t="s">
        <v>38</v>
      </c>
      <c r="C49">
        <v>1147813.411393</v>
      </c>
    </row>
    <row r="50" spans="1:10">
      <c r="H50" t="s">
        <v>38</v>
      </c>
      <c r="J50">
        <v>1116112.9015319999</v>
      </c>
    </row>
    <row r="52" spans="1:10">
      <c r="A52" t="s">
        <v>33</v>
      </c>
    </row>
    <row r="53" spans="1:10">
      <c r="B53" t="s">
        <v>39</v>
      </c>
      <c r="C53">
        <v>71837.248699999996</v>
      </c>
      <c r="H53" t="s">
        <v>33</v>
      </c>
    </row>
    <row r="54" spans="1:10">
      <c r="B54" t="s">
        <v>40</v>
      </c>
      <c r="C54">
        <v>-69257.523000000001</v>
      </c>
      <c r="I54" t="s">
        <v>39</v>
      </c>
      <c r="J54">
        <v>26788.092499999999</v>
      </c>
    </row>
    <row r="55" spans="1:10">
      <c r="B55" t="s">
        <v>41</v>
      </c>
      <c r="C55">
        <v>-9448.0082000000002</v>
      </c>
      <c r="I55" t="s">
        <v>40</v>
      </c>
      <c r="J55">
        <v>-26965.932000000001</v>
      </c>
    </row>
    <row r="56" spans="1:10">
      <c r="B56" t="s">
        <v>44</v>
      </c>
      <c r="C56">
        <v>-25011.261600000002</v>
      </c>
      <c r="I56" t="s">
        <v>41</v>
      </c>
      <c r="J56">
        <v>-6836.2103999999999</v>
      </c>
    </row>
    <row r="57" spans="1:10">
      <c r="B57" t="s">
        <v>45</v>
      </c>
      <c r="C57">
        <v>59430.868799999997</v>
      </c>
      <c r="I57" t="s">
        <v>44</v>
      </c>
      <c r="J57">
        <v>-27930.455600000001</v>
      </c>
    </row>
    <row r="58" spans="1:10">
      <c r="B58" t="s">
        <v>51</v>
      </c>
      <c r="C58">
        <v>637.17240000000004</v>
      </c>
      <c r="I58" t="s">
        <v>45</v>
      </c>
      <c r="J58">
        <v>78824.874599999996</v>
      </c>
    </row>
    <row r="59" spans="1:10">
      <c r="B59" t="s">
        <v>46</v>
      </c>
      <c r="C59">
        <v>-30779.698100000001</v>
      </c>
      <c r="I59" t="s">
        <v>46</v>
      </c>
      <c r="J59">
        <v>-46375.967700000001</v>
      </c>
    </row>
    <row r="60" spans="1:10">
      <c r="I60" t="s">
        <v>47</v>
      </c>
      <c r="J60">
        <v>-3345.3013999999998</v>
      </c>
    </row>
    <row r="61" spans="1:10">
      <c r="A61" t="s">
        <v>48</v>
      </c>
      <c r="C61">
        <v>-2591.201</v>
      </c>
    </row>
    <row r="62" spans="1:10">
      <c r="H62" t="s">
        <v>48</v>
      </c>
      <c r="J62">
        <v>-5840.9</v>
      </c>
    </row>
    <row r="64" spans="1:10">
      <c r="A64" t="s">
        <v>49</v>
      </c>
      <c r="C64">
        <v>1150404.6123929999</v>
      </c>
    </row>
    <row r="65" spans="8:11">
      <c r="H65" t="s">
        <v>49</v>
      </c>
      <c r="J65">
        <v>1121953.8015320001</v>
      </c>
      <c r="K65" s="2">
        <f>J65/J23</f>
        <v>6.0577110260844988E-2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4"/>
  <sheetViews>
    <sheetView workbookViewId="0">
      <selection activeCell="K1" sqref="K1"/>
    </sheetView>
  </sheetViews>
  <sheetFormatPr defaultRowHeight="15"/>
  <sheetData>
    <row r="1" spans="1:11">
      <c r="A1" t="s">
        <v>0</v>
      </c>
      <c r="B1" t="s">
        <v>74</v>
      </c>
      <c r="H1" t="s">
        <v>0</v>
      </c>
      <c r="I1" t="s">
        <v>74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17926457.688200001</v>
      </c>
      <c r="I6" t="s">
        <v>10</v>
      </c>
      <c r="J6">
        <v>19369791.027899999</v>
      </c>
    </row>
    <row r="7" spans="1:11">
      <c r="B7" t="s">
        <v>11</v>
      </c>
      <c r="C7">
        <v>79461</v>
      </c>
      <c r="I7" t="s">
        <v>11</v>
      </c>
      <c r="J7">
        <v>105425</v>
      </c>
    </row>
    <row r="8" spans="1:11">
      <c r="B8" t="s">
        <v>12</v>
      </c>
      <c r="C8">
        <v>16935821.790100001</v>
      </c>
      <c r="I8" t="s">
        <v>12</v>
      </c>
      <c r="J8">
        <v>18299109.9553</v>
      </c>
    </row>
    <row r="9" spans="1:11">
      <c r="B9" t="s">
        <v>13</v>
      </c>
      <c r="C9">
        <v>1070096.8981000001</v>
      </c>
      <c r="I9" t="s">
        <v>13</v>
      </c>
      <c r="J9">
        <v>1176106.0726000001</v>
      </c>
    </row>
    <row r="10" spans="1:11">
      <c r="B10" t="s">
        <v>14</v>
      </c>
      <c r="C10">
        <v>990635.89809999999</v>
      </c>
      <c r="I10" t="s">
        <v>14</v>
      </c>
      <c r="J10">
        <v>1070681.0726000001</v>
      </c>
      <c r="K10">
        <f>J10/J6</f>
        <v>5.5275819499436246E-2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17885389.379999999</v>
      </c>
      <c r="H16">
        <v>4000</v>
      </c>
      <c r="I16" t="s">
        <v>17</v>
      </c>
      <c r="J16">
        <v>19320631.030000001</v>
      </c>
    </row>
    <row r="17" spans="1:10">
      <c r="A17">
        <v>4000020</v>
      </c>
      <c r="B17" t="s">
        <v>18</v>
      </c>
      <c r="C17">
        <v>41265.03</v>
      </c>
      <c r="H17">
        <v>4000020</v>
      </c>
      <c r="I17" t="s">
        <v>18</v>
      </c>
      <c r="J17">
        <v>51745.26</v>
      </c>
    </row>
    <row r="18" spans="1:10">
      <c r="A18">
        <v>4000040</v>
      </c>
      <c r="B18" t="s">
        <v>19</v>
      </c>
      <c r="C18">
        <v>79460.67</v>
      </c>
      <c r="H18">
        <v>4000040</v>
      </c>
      <c r="I18" t="s">
        <v>19</v>
      </c>
      <c r="J18">
        <v>105425.41</v>
      </c>
    </row>
    <row r="19" spans="1:10">
      <c r="A19" t="s">
        <v>20</v>
      </c>
      <c r="C19">
        <v>18006115.079999998</v>
      </c>
      <c r="H19" t="s">
        <v>20</v>
      </c>
      <c r="J19">
        <v>19477801.699999999</v>
      </c>
    </row>
    <row r="21" spans="1:10">
      <c r="A21">
        <v>4000040</v>
      </c>
      <c r="B21" t="s">
        <v>19</v>
      </c>
      <c r="C21">
        <v>-79460.67</v>
      </c>
      <c r="H21">
        <v>4000040</v>
      </c>
      <c r="I21" t="s">
        <v>19</v>
      </c>
      <c r="J21">
        <v>-105425.41</v>
      </c>
    </row>
    <row r="23" spans="1:10">
      <c r="A23" t="s">
        <v>21</v>
      </c>
      <c r="C23">
        <v>17926654.41</v>
      </c>
      <c r="H23" t="s">
        <v>21</v>
      </c>
      <c r="J23">
        <v>19372376.289999999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9715</v>
      </c>
      <c r="H28">
        <v>5450</v>
      </c>
      <c r="I28" t="s">
        <v>25</v>
      </c>
      <c r="J28">
        <v>16652812.810000001</v>
      </c>
    </row>
    <row r="29" spans="1:10">
      <c r="A29">
        <v>5450</v>
      </c>
      <c r="B29" t="s">
        <v>25</v>
      </c>
      <c r="C29">
        <v>16406990.880000001</v>
      </c>
      <c r="H29">
        <v>5500</v>
      </c>
      <c r="I29" t="s">
        <v>26</v>
      </c>
      <c r="J29">
        <v>-145446.29</v>
      </c>
    </row>
    <row r="30" spans="1:10">
      <c r="A30">
        <v>5500</v>
      </c>
      <c r="B30" t="s">
        <v>26</v>
      </c>
      <c r="C30">
        <v>-202942.5</v>
      </c>
      <c r="I30" t="s">
        <v>27</v>
      </c>
      <c r="J30">
        <v>2514.9555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682386.51390000002</v>
      </c>
      <c r="I33" t="s">
        <v>29</v>
      </c>
      <c r="J33">
        <v>148345.76449999999</v>
      </c>
    </row>
    <row r="34" spans="1:10">
      <c r="B34" t="s">
        <v>31</v>
      </c>
      <c r="C34">
        <v>-9280.3621999999996</v>
      </c>
      <c r="I34" t="s">
        <v>31</v>
      </c>
      <c r="J34">
        <v>-14703.4241</v>
      </c>
    </row>
    <row r="35" spans="1:10">
      <c r="A35" t="s">
        <v>32</v>
      </c>
      <c r="H35" t="s">
        <v>32</v>
      </c>
    </row>
    <row r="36" spans="1:10">
      <c r="A36" t="s">
        <v>33</v>
      </c>
      <c r="H36" t="s">
        <v>33</v>
      </c>
    </row>
    <row r="38" spans="1:10">
      <c r="A38" t="s">
        <v>34</v>
      </c>
      <c r="C38">
        <v>16886869.5317</v>
      </c>
      <c r="H38" t="s">
        <v>34</v>
      </c>
      <c r="J38">
        <v>16643523.8159</v>
      </c>
    </row>
    <row r="40" spans="1:10">
      <c r="A40" t="s">
        <v>35</v>
      </c>
      <c r="C40">
        <v>13685271.657027001</v>
      </c>
      <c r="H40" t="s">
        <v>35</v>
      </c>
      <c r="J40">
        <v>15874842.851814</v>
      </c>
    </row>
    <row r="43" spans="1:10">
      <c r="A43" t="s">
        <v>36</v>
      </c>
      <c r="C43">
        <v>13660133.074244</v>
      </c>
      <c r="H43" t="s">
        <v>36</v>
      </c>
      <c r="J43">
        <v>14142953.309991</v>
      </c>
    </row>
    <row r="46" spans="1:10">
      <c r="A46" t="s">
        <v>37</v>
      </c>
      <c r="C46">
        <v>16912008.114482999</v>
      </c>
      <c r="H46" t="s">
        <v>37</v>
      </c>
      <c r="J46">
        <v>18375413.357723001</v>
      </c>
    </row>
    <row r="49" spans="1:11">
      <c r="A49" t="s">
        <v>38</v>
      </c>
      <c r="C49">
        <v>1014646.295517</v>
      </c>
      <c r="H49" t="s">
        <v>38</v>
      </c>
      <c r="J49">
        <v>996962.93227701006</v>
      </c>
    </row>
    <row r="52" spans="1:11">
      <c r="A52" t="s">
        <v>33</v>
      </c>
      <c r="H52" t="s">
        <v>33</v>
      </c>
    </row>
    <row r="53" spans="1:11">
      <c r="B53" t="s">
        <v>46</v>
      </c>
      <c r="C53">
        <v>-35241.513299999999</v>
      </c>
      <c r="I53" t="s">
        <v>39</v>
      </c>
      <c r="J53">
        <v>494906.65759999998</v>
      </c>
    </row>
    <row r="54" spans="1:11">
      <c r="B54" t="s">
        <v>45</v>
      </c>
      <c r="C54">
        <v>136903.77439999999</v>
      </c>
      <c r="I54" t="s">
        <v>40</v>
      </c>
      <c r="J54">
        <v>-494846.42709999997</v>
      </c>
    </row>
    <row r="55" spans="1:11">
      <c r="B55" t="s">
        <v>41</v>
      </c>
      <c r="C55">
        <v>-4755.9778999999999</v>
      </c>
      <c r="I55" t="s">
        <v>41</v>
      </c>
      <c r="J55">
        <v>-630.43399999999997</v>
      </c>
    </row>
    <row r="56" spans="1:11">
      <c r="B56" t="s">
        <v>44</v>
      </c>
      <c r="C56">
        <v>-146853.139</v>
      </c>
      <c r="I56" t="s">
        <v>44</v>
      </c>
      <c r="J56">
        <v>-147265.0191</v>
      </c>
    </row>
    <row r="57" spans="1:11">
      <c r="B57" t="s">
        <v>40</v>
      </c>
      <c r="C57">
        <v>-65212.271000000001</v>
      </c>
      <c r="I57" t="s">
        <v>45</v>
      </c>
      <c r="J57">
        <v>142262.08919999999</v>
      </c>
    </row>
    <row r="58" spans="1:11">
      <c r="B58" t="s">
        <v>39</v>
      </c>
      <c r="C58">
        <v>65144.205600000001</v>
      </c>
      <c r="I58" t="s">
        <v>46</v>
      </c>
      <c r="J58">
        <v>-53628.272400000002</v>
      </c>
    </row>
    <row r="59" spans="1:11">
      <c r="I59" t="s">
        <v>47</v>
      </c>
      <c r="J59">
        <v>-366.3091</v>
      </c>
    </row>
    <row r="60" spans="1:11">
      <c r="A60" t="s">
        <v>48</v>
      </c>
      <c r="C60">
        <v>-50014.921199999997</v>
      </c>
    </row>
    <row r="61" spans="1:11">
      <c r="H61" t="s">
        <v>48</v>
      </c>
      <c r="J61">
        <v>-59567.714899999999</v>
      </c>
    </row>
    <row r="63" spans="1:11">
      <c r="A63" t="s">
        <v>49</v>
      </c>
      <c r="C63">
        <v>1064661.2167169999</v>
      </c>
    </row>
    <row r="64" spans="1:11">
      <c r="H64" t="s">
        <v>49</v>
      </c>
      <c r="J64">
        <v>1056530.6471770001</v>
      </c>
      <c r="K64">
        <f>J64/J23</f>
        <v>5.4537999435948399E-2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selection activeCell="K1" sqref="K1"/>
    </sheetView>
  </sheetViews>
  <sheetFormatPr defaultRowHeight="15"/>
  <sheetData>
    <row r="1" spans="1:11">
      <c r="A1" t="s">
        <v>0</v>
      </c>
      <c r="B1" t="s">
        <v>75</v>
      </c>
      <c r="H1" t="s">
        <v>0</v>
      </c>
      <c r="I1" t="s">
        <v>75</v>
      </c>
      <c r="K1" s="6" t="s">
        <v>76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33514923.514600001</v>
      </c>
      <c r="I6" t="s">
        <v>10</v>
      </c>
      <c r="J6">
        <v>31182020.587900002</v>
      </c>
    </row>
    <row r="7" spans="1:11">
      <c r="B7" t="s">
        <v>11</v>
      </c>
      <c r="C7">
        <v>124745</v>
      </c>
      <c r="I7" t="s">
        <v>11</v>
      </c>
      <c r="J7">
        <v>144446</v>
      </c>
    </row>
    <row r="8" spans="1:11">
      <c r="B8" t="s">
        <v>12</v>
      </c>
      <c r="C8">
        <v>31130986.9443</v>
      </c>
      <c r="I8" t="s">
        <v>12</v>
      </c>
      <c r="J8">
        <v>29186972.398600001</v>
      </c>
    </row>
    <row r="9" spans="1:11">
      <c r="B9" t="s">
        <v>13</v>
      </c>
      <c r="C9">
        <v>2508681.5702999998</v>
      </c>
      <c r="I9" t="s">
        <v>13</v>
      </c>
      <c r="J9">
        <v>2139494.1893000002</v>
      </c>
    </row>
    <row r="10" spans="1:11">
      <c r="B10" t="s">
        <v>14</v>
      </c>
      <c r="C10">
        <v>2383936.5702999998</v>
      </c>
      <c r="I10" t="s">
        <v>14</v>
      </c>
      <c r="J10">
        <v>1995048.1893</v>
      </c>
      <c r="K10">
        <f>J10/J6</f>
        <v>6.3980721957260414E-2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32314882.59</v>
      </c>
      <c r="H16">
        <v>4000</v>
      </c>
      <c r="I16" t="s">
        <v>17</v>
      </c>
      <c r="J16">
        <v>29975127.109999999</v>
      </c>
    </row>
    <row r="17" spans="1:10">
      <c r="A17">
        <v>4000020</v>
      </c>
      <c r="B17" t="s">
        <v>18</v>
      </c>
      <c r="C17">
        <v>1199172.3600000001</v>
      </c>
      <c r="H17">
        <v>4000020</v>
      </c>
      <c r="I17" t="s">
        <v>18</v>
      </c>
      <c r="J17">
        <v>1207192.82</v>
      </c>
    </row>
    <row r="18" spans="1:10">
      <c r="A18">
        <v>4000040</v>
      </c>
      <c r="B18" t="s">
        <v>19</v>
      </c>
      <c r="C18">
        <v>124745.24</v>
      </c>
      <c r="H18">
        <v>4000040</v>
      </c>
      <c r="I18" t="s">
        <v>19</v>
      </c>
      <c r="J18">
        <v>144445.82</v>
      </c>
    </row>
    <row r="19" spans="1:10">
      <c r="A19" t="s">
        <v>20</v>
      </c>
      <c r="C19">
        <v>33638800.189999998</v>
      </c>
      <c r="H19" t="s">
        <v>20</v>
      </c>
      <c r="J19">
        <v>31326765.75</v>
      </c>
    </row>
    <row r="21" spans="1:10">
      <c r="A21">
        <v>4000040</v>
      </c>
      <c r="B21" t="s">
        <v>19</v>
      </c>
      <c r="C21">
        <v>-124745.24</v>
      </c>
      <c r="H21">
        <v>4000040</v>
      </c>
      <c r="I21" t="s">
        <v>19</v>
      </c>
      <c r="J21">
        <v>-144445.82</v>
      </c>
    </row>
    <row r="23" spans="1:10">
      <c r="A23" t="s">
        <v>21</v>
      </c>
      <c r="C23">
        <v>33514054.949999999</v>
      </c>
      <c r="H23" t="s">
        <v>21</v>
      </c>
      <c r="J23">
        <v>31182319.93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754159.82</v>
      </c>
      <c r="H28">
        <v>5400</v>
      </c>
      <c r="I28" t="s">
        <v>24</v>
      </c>
      <c r="J28">
        <v>579357.17000000004</v>
      </c>
    </row>
    <row r="29" spans="1:10">
      <c r="A29">
        <v>5450</v>
      </c>
      <c r="B29" t="s">
        <v>25</v>
      </c>
      <c r="C29">
        <v>33268993.98</v>
      </c>
      <c r="H29">
        <v>5450</v>
      </c>
      <c r="I29" t="s">
        <v>25</v>
      </c>
      <c r="J29">
        <v>28303903.420000002</v>
      </c>
    </row>
    <row r="30" spans="1:10">
      <c r="A30">
        <v>5500</v>
      </c>
      <c r="B30" t="s">
        <v>26</v>
      </c>
      <c r="C30">
        <v>-257116.7</v>
      </c>
      <c r="H30">
        <v>5500</v>
      </c>
      <c r="I30" t="s">
        <v>26</v>
      </c>
      <c r="J30">
        <v>-318053.3</v>
      </c>
    </row>
    <row r="31" spans="1:10">
      <c r="I31" t="s">
        <v>27</v>
      </c>
      <c r="J31">
        <v>2122.1390000000001</v>
      </c>
    </row>
    <row r="32" spans="1:10">
      <c r="A32" t="s">
        <v>28</v>
      </c>
    </row>
    <row r="33" spans="1:10">
      <c r="B33" t="s">
        <v>29</v>
      </c>
      <c r="C33">
        <v>634803.80850000004</v>
      </c>
      <c r="H33" t="s">
        <v>28</v>
      </c>
    </row>
    <row r="34" spans="1:10">
      <c r="B34" t="s">
        <v>31</v>
      </c>
      <c r="C34">
        <v>-634388.99540000001</v>
      </c>
      <c r="I34" t="s">
        <v>29</v>
      </c>
      <c r="J34">
        <v>459351.82799999998</v>
      </c>
    </row>
    <row r="35" spans="1:10">
      <c r="A35" t="s">
        <v>32</v>
      </c>
      <c r="I35" t="s">
        <v>31</v>
      </c>
      <c r="J35">
        <v>-20225.504099999998</v>
      </c>
    </row>
    <row r="36" spans="1:10">
      <c r="A36" t="s">
        <v>33</v>
      </c>
      <c r="H36" t="s">
        <v>32</v>
      </c>
    </row>
    <row r="37" spans="1:10">
      <c r="H37" t="s">
        <v>33</v>
      </c>
    </row>
    <row r="38" spans="1:10">
      <c r="A38" t="s">
        <v>34</v>
      </c>
      <c r="C38">
        <v>33766451.913099997</v>
      </c>
    </row>
    <row r="39" spans="1:10">
      <c r="H39" t="s">
        <v>34</v>
      </c>
      <c r="J39">
        <v>29006455.752900001</v>
      </c>
    </row>
    <row r="40" spans="1:10">
      <c r="A40" t="s">
        <v>35</v>
      </c>
      <c r="C40">
        <v>22169798.329438999</v>
      </c>
    </row>
    <row r="41" spans="1:10">
      <c r="H41" t="s">
        <v>35</v>
      </c>
      <c r="J41">
        <v>30138174.270390999</v>
      </c>
    </row>
    <row r="43" spans="1:10">
      <c r="A43" t="s">
        <v>36</v>
      </c>
      <c r="C43">
        <v>24697620.6206</v>
      </c>
    </row>
    <row r="44" spans="1:10">
      <c r="H44" t="s">
        <v>36</v>
      </c>
      <c r="J44">
        <v>29878189.810906</v>
      </c>
    </row>
    <row r="46" spans="1:10">
      <c r="A46" t="s">
        <v>37</v>
      </c>
      <c r="C46">
        <v>31238629.621939</v>
      </c>
    </row>
    <row r="47" spans="1:10">
      <c r="H47" t="s">
        <v>37</v>
      </c>
      <c r="J47">
        <v>29266440.212384999</v>
      </c>
    </row>
    <row r="49" spans="1:10">
      <c r="A49" t="s">
        <v>38</v>
      </c>
      <c r="C49">
        <v>2275425.328061</v>
      </c>
    </row>
    <row r="50" spans="1:10">
      <c r="H50" t="s">
        <v>38</v>
      </c>
      <c r="J50">
        <v>1915879.717615</v>
      </c>
    </row>
    <row r="52" spans="1:10">
      <c r="A52" t="s">
        <v>33</v>
      </c>
    </row>
    <row r="53" spans="1:10">
      <c r="B53" t="s">
        <v>39</v>
      </c>
      <c r="C53">
        <v>125648.9023</v>
      </c>
      <c r="H53" t="s">
        <v>33</v>
      </c>
    </row>
    <row r="54" spans="1:10">
      <c r="B54" t="s">
        <v>40</v>
      </c>
      <c r="C54">
        <v>-126326.11199999999</v>
      </c>
      <c r="I54" t="s">
        <v>39</v>
      </c>
      <c r="J54">
        <v>22849.588899999999</v>
      </c>
    </row>
    <row r="55" spans="1:10">
      <c r="B55" t="s">
        <v>41</v>
      </c>
      <c r="C55">
        <v>-9571.9938000000002</v>
      </c>
      <c r="I55" t="s">
        <v>40</v>
      </c>
      <c r="J55">
        <v>-22984.072400000001</v>
      </c>
    </row>
    <row r="56" spans="1:10">
      <c r="B56" t="s">
        <v>44</v>
      </c>
      <c r="C56">
        <v>-29040.9401</v>
      </c>
      <c r="I56" t="s">
        <v>41</v>
      </c>
      <c r="J56">
        <v>-54490.8177</v>
      </c>
    </row>
    <row r="57" spans="1:10">
      <c r="B57" t="s">
        <v>45</v>
      </c>
      <c r="C57">
        <v>31382.813399999999</v>
      </c>
      <c r="I57" t="s">
        <v>44</v>
      </c>
      <c r="J57">
        <v>-382468.07520000002</v>
      </c>
    </row>
    <row r="58" spans="1:10">
      <c r="B58" t="s">
        <v>51</v>
      </c>
      <c r="C58">
        <v>1592.6786</v>
      </c>
      <c r="I58" t="s">
        <v>45</v>
      </c>
      <c r="J58">
        <v>390673.97710000002</v>
      </c>
    </row>
    <row r="59" spans="1:10">
      <c r="B59" t="s">
        <v>46</v>
      </c>
      <c r="C59">
        <v>-99868.081600000005</v>
      </c>
      <c r="I59" t="s">
        <v>46</v>
      </c>
      <c r="J59">
        <v>-130259.13219999999</v>
      </c>
    </row>
    <row r="60" spans="1:10">
      <c r="B60" t="s">
        <v>47</v>
      </c>
      <c r="C60">
        <v>-413.61250000000001</v>
      </c>
      <c r="I60" t="s">
        <v>47</v>
      </c>
      <c r="J60">
        <v>-11220.7973</v>
      </c>
    </row>
    <row r="62" spans="1:10">
      <c r="A62" t="s">
        <v>48</v>
      </c>
      <c r="C62">
        <v>-106596.34570000001</v>
      </c>
      <c r="H62" t="s">
        <v>48</v>
      </c>
      <c r="J62">
        <v>-187899.32879999999</v>
      </c>
    </row>
    <row r="65" spans="1:11">
      <c r="A65" t="s">
        <v>49</v>
      </c>
      <c r="C65">
        <v>2382021.6737609999</v>
      </c>
      <c r="H65" t="s">
        <v>49</v>
      </c>
      <c r="J65">
        <v>2103779.0464150002</v>
      </c>
      <c r="K65">
        <f>J65/J23</f>
        <v>6.7467047068264757E-2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workbookViewId="0">
      <selection activeCell="K1" sqref="K1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52</v>
      </c>
      <c r="H1" t="s">
        <v>0</v>
      </c>
      <c r="I1" t="s">
        <v>52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14188579.9593</v>
      </c>
      <c r="I6" t="s">
        <v>10</v>
      </c>
      <c r="J6">
        <v>17184323.8968</v>
      </c>
    </row>
    <row r="7" spans="1:11">
      <c r="B7" t="s">
        <v>11</v>
      </c>
      <c r="C7">
        <v>7014</v>
      </c>
      <c r="I7" t="s">
        <v>11</v>
      </c>
      <c r="J7">
        <v>29637</v>
      </c>
    </row>
    <row r="8" spans="1:11">
      <c r="B8" t="s">
        <v>12</v>
      </c>
      <c r="C8">
        <v>13279844.556299999</v>
      </c>
      <c r="I8" t="s">
        <v>12</v>
      </c>
      <c r="J8">
        <v>15993889.322699999</v>
      </c>
    </row>
    <row r="9" spans="1:11">
      <c r="B9" t="s">
        <v>13</v>
      </c>
      <c r="C9">
        <v>915749.40300000005</v>
      </c>
      <c r="I9" t="s">
        <v>13</v>
      </c>
      <c r="J9">
        <v>1220071.5741000001</v>
      </c>
    </row>
    <row r="10" spans="1:11">
      <c r="B10" t="s">
        <v>14</v>
      </c>
      <c r="C10">
        <v>908735.40300000005</v>
      </c>
      <c r="I10" t="s">
        <v>14</v>
      </c>
      <c r="J10">
        <v>1190434.5741000001</v>
      </c>
      <c r="K10" s="2">
        <f>J10/J6</f>
        <v>6.9274449274182873E-2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13030062.449999999</v>
      </c>
      <c r="H16">
        <v>4000</v>
      </c>
      <c r="I16" t="s">
        <v>17</v>
      </c>
      <c r="J16">
        <v>15879342.52</v>
      </c>
    </row>
    <row r="17" spans="1:10">
      <c r="A17">
        <v>4000020</v>
      </c>
      <c r="B17" t="s">
        <v>18</v>
      </c>
      <c r="C17">
        <v>1158291.07</v>
      </c>
      <c r="H17">
        <v>4000020</v>
      </c>
      <c r="I17" t="s">
        <v>18</v>
      </c>
      <c r="J17">
        <v>1304981.3700000001</v>
      </c>
    </row>
    <row r="18" spans="1:10">
      <c r="A18">
        <v>4000040</v>
      </c>
      <c r="B18" t="s">
        <v>19</v>
      </c>
      <c r="C18">
        <v>7014.01</v>
      </c>
      <c r="H18">
        <v>4000040</v>
      </c>
      <c r="I18" t="s">
        <v>19</v>
      </c>
      <c r="J18">
        <v>29637.02</v>
      </c>
    </row>
    <row r="19" spans="1:10">
      <c r="A19" t="s">
        <v>20</v>
      </c>
      <c r="C19">
        <v>14195367.529999999</v>
      </c>
      <c r="H19" t="s">
        <v>20</v>
      </c>
      <c r="J19">
        <v>17213960.91</v>
      </c>
    </row>
    <row r="21" spans="1:10">
      <c r="A21">
        <v>4000040</v>
      </c>
      <c r="B21" t="s">
        <v>19</v>
      </c>
      <c r="C21">
        <v>-7014.01</v>
      </c>
      <c r="H21">
        <v>4000040</v>
      </c>
      <c r="I21" t="s">
        <v>19</v>
      </c>
      <c r="J21">
        <v>-29637.02</v>
      </c>
    </row>
    <row r="23" spans="1:10">
      <c r="A23" t="s">
        <v>21</v>
      </c>
      <c r="C23">
        <v>14188353.52</v>
      </c>
      <c r="H23" t="s">
        <v>21</v>
      </c>
      <c r="J23">
        <v>17184323.890000001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668979.24</v>
      </c>
      <c r="H28">
        <v>5400</v>
      </c>
      <c r="I28" t="s">
        <v>24</v>
      </c>
      <c r="J28">
        <v>543366.30000000005</v>
      </c>
    </row>
    <row r="29" spans="1:10">
      <c r="A29">
        <v>5450</v>
      </c>
      <c r="B29" t="s">
        <v>25</v>
      </c>
      <c r="C29">
        <v>9007179.6999999993</v>
      </c>
      <c r="H29">
        <v>5450</v>
      </c>
      <c r="I29" t="s">
        <v>25</v>
      </c>
      <c r="J29">
        <v>14032028.77</v>
      </c>
    </row>
    <row r="30" spans="1:10">
      <c r="A30">
        <v>5500</v>
      </c>
      <c r="B30" t="s">
        <v>26</v>
      </c>
      <c r="C30">
        <v>-84378.84</v>
      </c>
      <c r="H30">
        <v>5500</v>
      </c>
      <c r="I30" t="s">
        <v>26</v>
      </c>
      <c r="J30">
        <v>-287328.24</v>
      </c>
    </row>
    <row r="31" spans="1:10">
      <c r="B31" t="s">
        <v>27</v>
      </c>
      <c r="C31">
        <v>96.160700000000006</v>
      </c>
    </row>
    <row r="32" spans="1:10">
      <c r="H32" t="s">
        <v>28</v>
      </c>
    </row>
    <row r="33" spans="1:10">
      <c r="A33" t="s">
        <v>28</v>
      </c>
      <c r="I33" t="s">
        <v>29</v>
      </c>
      <c r="J33">
        <v>854873.18400000001</v>
      </c>
    </row>
    <row r="34" spans="1:10">
      <c r="B34" t="s">
        <v>29</v>
      </c>
      <c r="C34">
        <v>4694539.1289999997</v>
      </c>
      <c r="I34" t="s">
        <v>31</v>
      </c>
      <c r="J34">
        <v>-20482.160599999999</v>
      </c>
    </row>
    <row r="35" spans="1:10">
      <c r="B35" t="s">
        <v>31</v>
      </c>
      <c r="C35">
        <v>-13942.7763</v>
      </c>
      <c r="H35" t="s">
        <v>32</v>
      </c>
    </row>
    <row r="36" spans="1:10">
      <c r="A36" t="s">
        <v>32</v>
      </c>
      <c r="H36" t="s">
        <v>33</v>
      </c>
    </row>
    <row r="37" spans="1:10">
      <c r="A37" t="s">
        <v>33</v>
      </c>
    </row>
    <row r="38" spans="1:10">
      <c r="H38" t="s">
        <v>34</v>
      </c>
      <c r="J38">
        <v>15122457.853399999</v>
      </c>
    </row>
    <row r="39" spans="1:10">
      <c r="A39" t="s">
        <v>34</v>
      </c>
      <c r="C39">
        <v>14272472.613399999</v>
      </c>
    </row>
    <row r="40" spans="1:10">
      <c r="H40" t="s">
        <v>35</v>
      </c>
      <c r="J40">
        <v>16201867.255085001</v>
      </c>
    </row>
    <row r="41" spans="1:10">
      <c r="A41" t="s">
        <v>35</v>
      </c>
      <c r="C41">
        <v>13008613.95902</v>
      </c>
    </row>
    <row r="43" spans="1:10">
      <c r="H43" t="s">
        <v>36</v>
      </c>
      <c r="J43">
        <v>15297864.632213</v>
      </c>
    </row>
    <row r="44" spans="1:10">
      <c r="A44" t="s">
        <v>36</v>
      </c>
      <c r="C44">
        <v>13925698.430385999</v>
      </c>
    </row>
    <row r="46" spans="1:10">
      <c r="H46" t="s">
        <v>37</v>
      </c>
      <c r="J46">
        <v>16026460.476272</v>
      </c>
    </row>
    <row r="47" spans="1:10">
      <c r="A47" t="s">
        <v>37</v>
      </c>
      <c r="C47">
        <v>13355388.142034</v>
      </c>
    </row>
    <row r="49" spans="1:11">
      <c r="H49" t="s">
        <v>38</v>
      </c>
      <c r="J49">
        <v>1157863.4137279999</v>
      </c>
    </row>
    <row r="50" spans="1:11">
      <c r="A50" t="s">
        <v>38</v>
      </c>
      <c r="C50">
        <v>832965.37796601001</v>
      </c>
    </row>
    <row r="52" spans="1:11">
      <c r="H52" t="s">
        <v>33</v>
      </c>
    </row>
    <row r="53" spans="1:11">
      <c r="A53" t="s">
        <v>33</v>
      </c>
      <c r="I53" t="s">
        <v>39</v>
      </c>
      <c r="J53">
        <v>39938.233399999997</v>
      </c>
    </row>
    <row r="54" spans="1:11">
      <c r="B54" t="s">
        <v>39</v>
      </c>
      <c r="C54">
        <v>148369.42430000001</v>
      </c>
      <c r="I54" t="s">
        <v>40</v>
      </c>
      <c r="J54">
        <v>-40148.210200000001</v>
      </c>
    </row>
    <row r="55" spans="1:11">
      <c r="B55" t="s">
        <v>40</v>
      </c>
      <c r="C55">
        <v>-150726.83549999999</v>
      </c>
      <c r="I55" t="s">
        <v>41</v>
      </c>
      <c r="J55">
        <v>-7900.4219000000003</v>
      </c>
    </row>
    <row r="56" spans="1:11">
      <c r="B56" t="s">
        <v>41</v>
      </c>
      <c r="C56">
        <v>-52024.688399999999</v>
      </c>
      <c r="I56" t="s">
        <v>44</v>
      </c>
      <c r="J56">
        <v>-69390.735100000005</v>
      </c>
    </row>
    <row r="57" spans="1:11">
      <c r="B57" t="s">
        <v>44</v>
      </c>
      <c r="C57">
        <v>-1678.9573</v>
      </c>
      <c r="I57" t="s">
        <v>45</v>
      </c>
      <c r="J57">
        <v>73907.368700000006</v>
      </c>
    </row>
    <row r="58" spans="1:11">
      <c r="B58" t="s">
        <v>45</v>
      </c>
      <c r="C58">
        <v>2030.5279</v>
      </c>
      <c r="I58" t="s">
        <v>46</v>
      </c>
      <c r="J58">
        <v>-39318.480499999998</v>
      </c>
    </row>
    <row r="59" spans="1:11">
      <c r="B59" t="s">
        <v>46</v>
      </c>
      <c r="C59">
        <v>-40764.549200000001</v>
      </c>
      <c r="I59" t="s">
        <v>47</v>
      </c>
      <c r="J59">
        <v>-9420.8151999999991</v>
      </c>
    </row>
    <row r="60" spans="1:11">
      <c r="B60" t="s">
        <v>47</v>
      </c>
      <c r="C60">
        <v>-6260.3036000000002</v>
      </c>
    </row>
    <row r="61" spans="1:11">
      <c r="H61" t="s">
        <v>48</v>
      </c>
      <c r="J61">
        <v>-52333.060799999999</v>
      </c>
    </row>
    <row r="62" spans="1:11">
      <c r="A62" t="s">
        <v>48</v>
      </c>
      <c r="C62">
        <v>-101055.3818</v>
      </c>
    </row>
    <row r="64" spans="1:11">
      <c r="H64" t="s">
        <v>49</v>
      </c>
      <c r="J64">
        <v>1210196.474528</v>
      </c>
      <c r="K64" s="2">
        <f>J64/J23</f>
        <v>7.0424445109082495E-2</v>
      </c>
    </row>
    <row r="65" spans="1:3">
      <c r="A65" t="s">
        <v>49</v>
      </c>
      <c r="C65">
        <v>934020.75976600999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6"/>
  <sheetViews>
    <sheetView workbookViewId="0">
      <selection activeCell="K1" sqref="K1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53</v>
      </c>
      <c r="H1" t="s">
        <v>0</v>
      </c>
      <c r="I1" t="s">
        <v>53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31949937.4507</v>
      </c>
      <c r="I6" t="s">
        <v>10</v>
      </c>
      <c r="J6">
        <v>40790971.265000001</v>
      </c>
    </row>
    <row r="7" spans="1:11">
      <c r="B7" t="s">
        <v>11</v>
      </c>
      <c r="C7">
        <v>108565</v>
      </c>
      <c r="I7" t="s">
        <v>11</v>
      </c>
      <c r="J7">
        <v>93650</v>
      </c>
    </row>
    <row r="8" spans="1:11">
      <c r="B8" t="s">
        <v>12</v>
      </c>
      <c r="C8">
        <v>29734451.956500001</v>
      </c>
      <c r="I8" t="s">
        <v>12</v>
      </c>
      <c r="J8">
        <v>38537887.142499998</v>
      </c>
    </row>
    <row r="9" spans="1:11">
      <c r="B9" t="s">
        <v>13</v>
      </c>
      <c r="C9">
        <v>2324050.4942000001</v>
      </c>
      <c r="I9" t="s">
        <v>13</v>
      </c>
      <c r="J9">
        <v>2346734.1225000001</v>
      </c>
    </row>
    <row r="10" spans="1:11">
      <c r="B10" t="s">
        <v>14</v>
      </c>
      <c r="C10">
        <v>2215485.4942000001</v>
      </c>
      <c r="I10" t="s">
        <v>14</v>
      </c>
      <c r="J10">
        <v>2253084.1225000001</v>
      </c>
      <c r="K10" s="2">
        <f>J10/J6</f>
        <v>5.5234873125789494E-2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28936409.370000001</v>
      </c>
      <c r="H16">
        <v>4000</v>
      </c>
      <c r="I16" t="s">
        <v>17</v>
      </c>
      <c r="J16">
        <v>24604003.140000001</v>
      </c>
    </row>
    <row r="17" spans="1:10">
      <c r="A17">
        <v>4000020</v>
      </c>
      <c r="B17" t="s">
        <v>18</v>
      </c>
      <c r="C17">
        <v>786941.04</v>
      </c>
      <c r="H17">
        <v>4000020</v>
      </c>
      <c r="I17" t="s">
        <v>18</v>
      </c>
      <c r="J17">
        <v>677080.14</v>
      </c>
    </row>
    <row r="18" spans="1:10">
      <c r="A18">
        <v>4000040</v>
      </c>
      <c r="B18" t="s">
        <v>19</v>
      </c>
      <c r="C18">
        <v>108565.33</v>
      </c>
      <c r="H18">
        <v>4000040</v>
      </c>
      <c r="I18" t="s">
        <v>19</v>
      </c>
      <c r="J18">
        <v>93649.8</v>
      </c>
    </row>
    <row r="19" spans="1:10">
      <c r="A19">
        <v>4000050</v>
      </c>
      <c r="B19" t="s">
        <v>54</v>
      </c>
      <c r="C19">
        <v>2225821.4300000002</v>
      </c>
      <c r="H19">
        <v>4000050</v>
      </c>
      <c r="I19" t="s">
        <v>54</v>
      </c>
      <c r="J19">
        <v>15509456.160700001</v>
      </c>
    </row>
    <row r="20" spans="1:10">
      <c r="A20" t="s">
        <v>20</v>
      </c>
      <c r="C20">
        <v>32057737.170000002</v>
      </c>
      <c r="H20" t="s">
        <v>20</v>
      </c>
      <c r="J20">
        <v>40884189.240699999</v>
      </c>
    </row>
    <row r="22" spans="1:10">
      <c r="A22">
        <v>4000040</v>
      </c>
      <c r="B22" t="s">
        <v>19</v>
      </c>
      <c r="C22">
        <v>-108565.33</v>
      </c>
      <c r="H22">
        <v>4000040</v>
      </c>
      <c r="I22" t="s">
        <v>19</v>
      </c>
      <c r="J22">
        <v>-93649.8</v>
      </c>
    </row>
    <row r="24" spans="1:10">
      <c r="A24" t="s">
        <v>21</v>
      </c>
      <c r="C24">
        <v>31949171.84</v>
      </c>
      <c r="H24" t="s">
        <v>21</v>
      </c>
      <c r="J24">
        <v>40790539.440700002</v>
      </c>
    </row>
    <row r="27" spans="1:10">
      <c r="A27" t="s">
        <v>22</v>
      </c>
      <c r="H27" t="s">
        <v>22</v>
      </c>
    </row>
    <row r="28" spans="1:10">
      <c r="A28" t="s">
        <v>23</v>
      </c>
      <c r="H28" t="s">
        <v>23</v>
      </c>
    </row>
    <row r="29" spans="1:10">
      <c r="A29">
        <v>5400</v>
      </c>
      <c r="B29" t="s">
        <v>24</v>
      </c>
      <c r="C29">
        <v>596058.87</v>
      </c>
      <c r="H29">
        <v>5400</v>
      </c>
      <c r="I29" t="s">
        <v>24</v>
      </c>
      <c r="J29">
        <v>315104.15999999997</v>
      </c>
    </row>
    <row r="30" spans="1:10">
      <c r="A30">
        <v>5450</v>
      </c>
      <c r="B30" t="s">
        <v>25</v>
      </c>
      <c r="C30">
        <v>35827987.799999997</v>
      </c>
      <c r="H30">
        <v>5450</v>
      </c>
      <c r="I30" t="s">
        <v>25</v>
      </c>
      <c r="J30">
        <v>35334962.439999998</v>
      </c>
    </row>
    <row r="31" spans="1:10">
      <c r="A31">
        <v>5500</v>
      </c>
      <c r="B31" t="s">
        <v>26</v>
      </c>
      <c r="C31">
        <v>-220801</v>
      </c>
      <c r="H31">
        <v>5500</v>
      </c>
      <c r="I31" t="s">
        <v>26</v>
      </c>
      <c r="J31">
        <v>-544594.71</v>
      </c>
    </row>
    <row r="32" spans="1:10">
      <c r="B32" t="s">
        <v>27</v>
      </c>
      <c r="C32">
        <v>1742</v>
      </c>
    </row>
    <row r="33" spans="1:10">
      <c r="H33" t="s">
        <v>28</v>
      </c>
    </row>
    <row r="34" spans="1:10">
      <c r="A34" t="s">
        <v>28</v>
      </c>
      <c r="I34" t="s">
        <v>29</v>
      </c>
      <c r="J34">
        <v>1336860.8848999999</v>
      </c>
    </row>
    <row r="35" spans="1:10">
      <c r="B35" t="s">
        <v>29</v>
      </c>
      <c r="C35">
        <v>555043.46959999995</v>
      </c>
      <c r="I35" t="s">
        <v>31</v>
      </c>
      <c r="J35">
        <v>-550197.38760000002</v>
      </c>
    </row>
    <row r="36" spans="1:10">
      <c r="B36" t="s">
        <v>31</v>
      </c>
      <c r="C36">
        <v>-1151771.6676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>
        <v>35892135.3873</v>
      </c>
    </row>
    <row r="40" spans="1:10">
      <c r="A40" t="s">
        <v>34</v>
      </c>
      <c r="C40">
        <v>35608259.472000003</v>
      </c>
    </row>
    <row r="41" spans="1:10">
      <c r="H41" t="s">
        <v>35</v>
      </c>
      <c r="J41">
        <v>32064725.895629</v>
      </c>
    </row>
    <row r="42" spans="1:10">
      <c r="A42" t="s">
        <v>35</v>
      </c>
      <c r="C42">
        <v>24602309.480103999</v>
      </c>
    </row>
    <row r="44" spans="1:10">
      <c r="H44" t="s">
        <v>36</v>
      </c>
      <c r="J44">
        <v>29275636.766681999</v>
      </c>
    </row>
    <row r="45" spans="1:10">
      <c r="A45" t="s">
        <v>36</v>
      </c>
      <c r="C45">
        <v>30253912.282738</v>
      </c>
    </row>
    <row r="47" spans="1:10">
      <c r="H47" t="s">
        <v>37</v>
      </c>
      <c r="J47">
        <v>38681224.516246997</v>
      </c>
    </row>
    <row r="48" spans="1:10">
      <c r="A48" t="s">
        <v>37</v>
      </c>
      <c r="C48">
        <v>29956656.669365998</v>
      </c>
    </row>
    <row r="50" spans="1:11">
      <c r="H50" t="s">
        <v>38</v>
      </c>
      <c r="J50">
        <v>2109314.9244530001</v>
      </c>
      <c r="K50" s="2">
        <f>J50/J24</f>
        <v>5.171088574397148E-2</v>
      </c>
    </row>
    <row r="51" spans="1:11">
      <c r="A51" t="s">
        <v>38</v>
      </c>
      <c r="C51">
        <v>1992515.1706340001</v>
      </c>
    </row>
    <row r="53" spans="1:11">
      <c r="H53" t="s">
        <v>33</v>
      </c>
    </row>
    <row r="54" spans="1:11">
      <c r="A54" t="s">
        <v>33</v>
      </c>
      <c r="I54" t="s">
        <v>39</v>
      </c>
      <c r="J54">
        <v>81856.0959</v>
      </c>
    </row>
    <row r="55" spans="1:11">
      <c r="B55" t="s">
        <v>39</v>
      </c>
      <c r="C55">
        <v>97259.6829</v>
      </c>
      <c r="I55" t="s">
        <v>40</v>
      </c>
      <c r="J55">
        <v>-79220.217000000004</v>
      </c>
    </row>
    <row r="56" spans="1:11">
      <c r="B56" t="s">
        <v>40</v>
      </c>
      <c r="C56">
        <v>-96951.911900000006</v>
      </c>
      <c r="I56" t="s">
        <v>41</v>
      </c>
      <c r="J56">
        <v>-4828.0698000000002</v>
      </c>
    </row>
    <row r="57" spans="1:11">
      <c r="B57" t="s">
        <v>41</v>
      </c>
      <c r="C57">
        <v>-18972.224300000002</v>
      </c>
      <c r="I57" t="s">
        <v>44</v>
      </c>
      <c r="J57">
        <v>-254810.39920000001</v>
      </c>
    </row>
    <row r="58" spans="1:11">
      <c r="B58" t="s">
        <v>42</v>
      </c>
      <c r="C58">
        <v>15.0844</v>
      </c>
      <c r="I58" t="s">
        <v>45</v>
      </c>
      <c r="J58">
        <v>69754.555699999997</v>
      </c>
    </row>
    <row r="59" spans="1:11">
      <c r="B59" t="s">
        <v>44</v>
      </c>
      <c r="C59">
        <v>-85260.180800000002</v>
      </c>
      <c r="I59" t="s">
        <v>46</v>
      </c>
      <c r="J59">
        <v>-112210.0266</v>
      </c>
    </row>
    <row r="60" spans="1:11">
      <c r="B60" t="s">
        <v>45</v>
      </c>
      <c r="C60">
        <v>36924.426899999999</v>
      </c>
      <c r="I60" t="s">
        <v>47</v>
      </c>
      <c r="J60">
        <v>-20768.877499999999</v>
      </c>
    </row>
    <row r="61" spans="1:11">
      <c r="B61" t="s">
        <v>46</v>
      </c>
      <c r="C61">
        <v>-142294.92819999999</v>
      </c>
    </row>
    <row r="62" spans="1:11">
      <c r="H62" t="s">
        <v>48</v>
      </c>
      <c r="J62">
        <v>-320226.93849999999</v>
      </c>
    </row>
    <row r="63" spans="1:11">
      <c r="A63" t="s">
        <v>48</v>
      </c>
      <c r="C63">
        <v>-209280.05100000001</v>
      </c>
    </row>
    <row r="65" spans="1:11">
      <c r="H65" t="s">
        <v>49</v>
      </c>
      <c r="J65">
        <v>2429541.8629529998</v>
      </c>
      <c r="K65" s="2">
        <f>J65/J24</f>
        <v>5.9561405567705006E-2</v>
      </c>
    </row>
    <row r="66" spans="1:11">
      <c r="A66" t="s">
        <v>49</v>
      </c>
      <c r="C66">
        <v>2201795.2216340001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4"/>
  <sheetViews>
    <sheetView topLeftCell="A7" workbookViewId="0">
      <selection activeCell="I29" sqref="I29:I32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55</v>
      </c>
      <c r="H1" t="s">
        <v>0</v>
      </c>
      <c r="I1" t="s">
        <v>55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14032719.4882</v>
      </c>
      <c r="I6" t="s">
        <v>10</v>
      </c>
      <c r="J6">
        <v>15320131.3246</v>
      </c>
    </row>
    <row r="7" spans="1:11">
      <c r="B7" t="s">
        <v>11</v>
      </c>
      <c r="C7">
        <v>53672</v>
      </c>
      <c r="I7" t="s">
        <v>11</v>
      </c>
      <c r="J7">
        <v>41361</v>
      </c>
    </row>
    <row r="8" spans="1:11">
      <c r="B8" t="s">
        <v>12</v>
      </c>
      <c r="C8">
        <v>13379586.156199999</v>
      </c>
      <c r="I8" t="s">
        <v>12</v>
      </c>
      <c r="J8">
        <v>14476542.819499999</v>
      </c>
    </row>
    <row r="9" spans="1:11">
      <c r="B9" t="s">
        <v>13</v>
      </c>
      <c r="C9">
        <v>706805.33200000005</v>
      </c>
      <c r="I9" t="s">
        <v>13</v>
      </c>
      <c r="J9">
        <v>884949.50509999995</v>
      </c>
    </row>
    <row r="10" spans="1:11">
      <c r="B10" t="s">
        <v>14</v>
      </c>
      <c r="C10">
        <v>653133.33200000005</v>
      </c>
      <c r="I10" t="s">
        <v>14</v>
      </c>
      <c r="J10">
        <v>843588.50509999995</v>
      </c>
      <c r="K10" s="2">
        <f>J10/J6</f>
        <v>5.5064051816933468E-2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13740264.92</v>
      </c>
      <c r="H16">
        <v>4000</v>
      </c>
      <c r="I16" t="s">
        <v>17</v>
      </c>
      <c r="J16">
        <v>14973860.880000001</v>
      </c>
    </row>
    <row r="17" spans="1:10">
      <c r="A17">
        <v>4000020</v>
      </c>
      <c r="B17" t="s">
        <v>18</v>
      </c>
      <c r="C17">
        <v>289277.64</v>
      </c>
      <c r="H17">
        <v>4000020</v>
      </c>
      <c r="I17" t="s">
        <v>18</v>
      </c>
      <c r="J17">
        <v>346671.78</v>
      </c>
    </row>
    <row r="18" spans="1:10">
      <c r="A18">
        <v>4000040</v>
      </c>
      <c r="B18" t="s">
        <v>19</v>
      </c>
      <c r="C18">
        <v>53671.66</v>
      </c>
      <c r="H18">
        <v>4000040</v>
      </c>
      <c r="I18" t="s">
        <v>19</v>
      </c>
      <c r="J18">
        <v>41360.69</v>
      </c>
    </row>
    <row r="19" spans="1:10">
      <c r="A19" t="s">
        <v>20</v>
      </c>
      <c r="C19">
        <v>14083214.220000001</v>
      </c>
      <c r="H19" t="s">
        <v>20</v>
      </c>
      <c r="J19">
        <v>15361893.35</v>
      </c>
    </row>
    <row r="21" spans="1:10">
      <c r="A21">
        <v>4000040</v>
      </c>
      <c r="B21" t="s">
        <v>19</v>
      </c>
      <c r="C21">
        <v>-53671.66</v>
      </c>
      <c r="H21">
        <v>4000040</v>
      </c>
      <c r="I21" t="s">
        <v>19</v>
      </c>
      <c r="J21">
        <v>-41360.69</v>
      </c>
    </row>
    <row r="23" spans="1:10">
      <c r="A23" t="s">
        <v>21</v>
      </c>
      <c r="C23">
        <v>14029542.560000001</v>
      </c>
      <c r="H23" t="s">
        <v>21</v>
      </c>
      <c r="J23">
        <v>15320532.66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124364.13</v>
      </c>
      <c r="H28">
        <v>5400</v>
      </c>
      <c r="I28" t="s">
        <v>24</v>
      </c>
      <c r="J28">
        <v>133348.4</v>
      </c>
    </row>
    <row r="29" spans="1:10">
      <c r="A29">
        <v>5450</v>
      </c>
      <c r="B29" t="s">
        <v>25</v>
      </c>
      <c r="C29">
        <v>15709289.189999999</v>
      </c>
      <c r="H29">
        <v>5450</v>
      </c>
      <c r="I29" t="s">
        <v>25</v>
      </c>
      <c r="J29">
        <v>19287609.23</v>
      </c>
    </row>
    <row r="30" spans="1:10">
      <c r="A30">
        <v>5500</v>
      </c>
      <c r="B30" t="s">
        <v>26</v>
      </c>
      <c r="C30">
        <v>-115154.3</v>
      </c>
      <c r="H30">
        <v>5500</v>
      </c>
      <c r="I30" t="s">
        <v>26</v>
      </c>
      <c r="J30">
        <v>-217095.96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1294559.4528000001</v>
      </c>
      <c r="I33" t="s">
        <v>29</v>
      </c>
      <c r="J33">
        <v>1142285.4983999999</v>
      </c>
    </row>
    <row r="34" spans="1:10">
      <c r="B34" t="s">
        <v>31</v>
      </c>
      <c r="C34">
        <v>-756746.951</v>
      </c>
      <c r="I34" t="s">
        <v>31</v>
      </c>
      <c r="J34">
        <v>-1000685.0527999999</v>
      </c>
    </row>
    <row r="35" spans="1:10">
      <c r="A35" t="s">
        <v>32</v>
      </c>
      <c r="H35" t="s">
        <v>32</v>
      </c>
    </row>
    <row r="36" spans="1:10">
      <c r="A36" t="s">
        <v>33</v>
      </c>
      <c r="H36" t="s">
        <v>33</v>
      </c>
    </row>
    <row r="38" spans="1:10">
      <c r="A38" t="s">
        <v>34</v>
      </c>
      <c r="C38">
        <v>16256311.5218</v>
      </c>
      <c r="H38" t="s">
        <v>34</v>
      </c>
      <c r="J38">
        <v>19345462.115600001</v>
      </c>
    </row>
    <row r="40" spans="1:10">
      <c r="A40" t="s">
        <v>35</v>
      </c>
      <c r="C40">
        <v>11602391.180252001</v>
      </c>
      <c r="H40" t="s">
        <v>35</v>
      </c>
      <c r="J40">
        <v>13623699.197355</v>
      </c>
    </row>
    <row r="43" spans="1:10">
      <c r="A43" t="s">
        <v>36</v>
      </c>
      <c r="C43">
        <v>14352720.615959</v>
      </c>
      <c r="H43" t="s">
        <v>36</v>
      </c>
      <c r="J43">
        <v>18357380.958262999</v>
      </c>
    </row>
    <row r="46" spans="1:10">
      <c r="A46" t="s">
        <v>37</v>
      </c>
      <c r="C46">
        <v>13505982.086092999</v>
      </c>
      <c r="H46" t="s">
        <v>37</v>
      </c>
      <c r="J46">
        <v>14611780.354692001</v>
      </c>
    </row>
    <row r="49" spans="1:11">
      <c r="A49" t="s">
        <v>38</v>
      </c>
      <c r="C49">
        <v>523560.47390699998</v>
      </c>
      <c r="H49" t="s">
        <v>38</v>
      </c>
      <c r="J49">
        <v>708752.30530798004</v>
      </c>
    </row>
    <row r="52" spans="1:11">
      <c r="A52" t="s">
        <v>33</v>
      </c>
      <c r="H52" t="s">
        <v>33</v>
      </c>
    </row>
    <row r="53" spans="1:11">
      <c r="B53" t="s">
        <v>41</v>
      </c>
      <c r="C53">
        <v>-14804.892</v>
      </c>
      <c r="I53" t="s">
        <v>39</v>
      </c>
      <c r="J53">
        <v>29604.267199999998</v>
      </c>
    </row>
    <row r="54" spans="1:11">
      <c r="B54" t="s">
        <v>44</v>
      </c>
      <c r="C54">
        <v>-5517.8014000000003</v>
      </c>
      <c r="I54" t="s">
        <v>40</v>
      </c>
      <c r="J54">
        <v>-30452.305899999999</v>
      </c>
    </row>
    <row r="55" spans="1:11">
      <c r="B55" t="s">
        <v>45</v>
      </c>
      <c r="C55">
        <v>5111.4022000000004</v>
      </c>
      <c r="I55" t="s">
        <v>41</v>
      </c>
      <c r="J55">
        <v>-4253.2766000000001</v>
      </c>
    </row>
    <row r="56" spans="1:11">
      <c r="B56" t="s">
        <v>47</v>
      </c>
      <c r="C56">
        <v>-19658.769799999998</v>
      </c>
      <c r="I56" t="s">
        <v>44</v>
      </c>
      <c r="J56">
        <v>-33188.943700000003</v>
      </c>
    </row>
    <row r="57" spans="1:11">
      <c r="B57" t="s">
        <v>40</v>
      </c>
      <c r="C57">
        <v>-90874.841400000005</v>
      </c>
      <c r="I57" t="s">
        <v>45</v>
      </c>
      <c r="J57">
        <v>35267.058199999999</v>
      </c>
    </row>
    <row r="58" spans="1:11">
      <c r="B58" t="s">
        <v>39</v>
      </c>
      <c r="C58">
        <v>90842.679699999993</v>
      </c>
      <c r="I58" t="s">
        <v>46</v>
      </c>
      <c r="J58">
        <v>-113676.5141</v>
      </c>
    </row>
    <row r="59" spans="1:11">
      <c r="B59" t="s">
        <v>46</v>
      </c>
      <c r="C59">
        <v>-72478.988599999997</v>
      </c>
      <c r="I59" t="s">
        <v>47</v>
      </c>
      <c r="J59">
        <v>-14896.837100000001</v>
      </c>
    </row>
    <row r="61" spans="1:11">
      <c r="A61" t="s">
        <v>48</v>
      </c>
      <c r="C61">
        <v>-107381.2113</v>
      </c>
      <c r="H61" t="s">
        <v>48</v>
      </c>
      <c r="J61">
        <v>-131596.552</v>
      </c>
    </row>
    <row r="64" spans="1:11">
      <c r="A64" t="s">
        <v>49</v>
      </c>
      <c r="C64">
        <v>630941.685207</v>
      </c>
      <c r="H64" t="s">
        <v>49</v>
      </c>
      <c r="J64">
        <v>840348.85730797995</v>
      </c>
      <c r="K64" s="2">
        <f>J64/J23</f>
        <v>5.485115145519881E-2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"/>
  <sheetViews>
    <sheetView topLeftCell="A41" workbookViewId="0">
      <selection activeCell="K66" sqref="K66"/>
    </sheetView>
  </sheetViews>
  <sheetFormatPr defaultRowHeight="15"/>
  <cols>
    <col min="11" max="11" width="12.140625" style="2" bestFit="1" customWidth="1"/>
  </cols>
  <sheetData>
    <row r="1" spans="1:11">
      <c r="A1" t="s">
        <v>0</v>
      </c>
      <c r="B1" t="s">
        <v>56</v>
      </c>
      <c r="H1" t="s">
        <v>0</v>
      </c>
      <c r="I1" t="s">
        <v>56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13876095.523600001</v>
      </c>
      <c r="I6" t="s">
        <v>10</v>
      </c>
      <c r="J6">
        <v>13703761.9911</v>
      </c>
    </row>
    <row r="7" spans="1:11">
      <c r="B7" t="s">
        <v>11</v>
      </c>
      <c r="C7">
        <v>64982</v>
      </c>
      <c r="I7" t="s">
        <v>11</v>
      </c>
      <c r="J7">
        <v>105882</v>
      </c>
    </row>
    <row r="8" spans="1:11">
      <c r="B8" t="s">
        <v>12</v>
      </c>
      <c r="C8">
        <v>13270008.847899999</v>
      </c>
      <c r="I8" t="s">
        <v>12</v>
      </c>
      <c r="J8">
        <v>13149119.2871</v>
      </c>
    </row>
    <row r="9" spans="1:11">
      <c r="B9" t="s">
        <v>13</v>
      </c>
      <c r="C9">
        <v>671068.67570000002</v>
      </c>
      <c r="I9" t="s">
        <v>13</v>
      </c>
      <c r="J9">
        <v>660524.70400000003</v>
      </c>
    </row>
    <row r="10" spans="1:11">
      <c r="B10" t="s">
        <v>14</v>
      </c>
      <c r="C10">
        <v>606086.67570000002</v>
      </c>
      <c r="I10" t="s">
        <v>14</v>
      </c>
      <c r="J10">
        <v>554642.70400000003</v>
      </c>
      <c r="K10" s="2">
        <f>J10/J6</f>
        <v>4.0473754897393611E-2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13521896.07</v>
      </c>
      <c r="H16">
        <v>4000</v>
      </c>
      <c r="I16" t="s">
        <v>17</v>
      </c>
      <c r="J16">
        <v>13262740.470000001</v>
      </c>
    </row>
    <row r="17" spans="1:10">
      <c r="A17">
        <v>4000020</v>
      </c>
      <c r="B17" t="s">
        <v>18</v>
      </c>
      <c r="C17">
        <v>352599.8</v>
      </c>
      <c r="H17">
        <v>4000020</v>
      </c>
      <c r="I17" t="s">
        <v>18</v>
      </c>
      <c r="J17">
        <v>441021.5</v>
      </c>
    </row>
    <row r="18" spans="1:10">
      <c r="A18">
        <v>4000040</v>
      </c>
      <c r="B18" t="s">
        <v>19</v>
      </c>
      <c r="C18">
        <v>64981.52</v>
      </c>
      <c r="H18">
        <v>4000040</v>
      </c>
      <c r="I18" t="s">
        <v>19</v>
      </c>
      <c r="J18">
        <v>105882.13</v>
      </c>
    </row>
    <row r="19" spans="1:10">
      <c r="A19">
        <v>4020010</v>
      </c>
      <c r="B19" t="s">
        <v>57</v>
      </c>
      <c r="C19">
        <v>25554.61</v>
      </c>
      <c r="H19">
        <v>4020025</v>
      </c>
      <c r="I19" t="s">
        <v>58</v>
      </c>
      <c r="J19">
        <v>6000</v>
      </c>
    </row>
    <row r="20" spans="1:10">
      <c r="A20">
        <v>4020025</v>
      </c>
      <c r="B20" t="s">
        <v>58</v>
      </c>
      <c r="C20">
        <v>9000</v>
      </c>
      <c r="H20" t="s">
        <v>20</v>
      </c>
      <c r="J20">
        <v>13815644.1</v>
      </c>
    </row>
    <row r="21" spans="1:10">
      <c r="A21" t="s">
        <v>20</v>
      </c>
      <c r="C21">
        <v>13974032</v>
      </c>
    </row>
    <row r="22" spans="1:10">
      <c r="H22">
        <v>4000040</v>
      </c>
      <c r="I22" t="s">
        <v>19</v>
      </c>
      <c r="J22">
        <v>-105882.13</v>
      </c>
    </row>
    <row r="23" spans="1:10">
      <c r="A23">
        <v>4000040</v>
      </c>
      <c r="B23" t="s">
        <v>19</v>
      </c>
      <c r="C23">
        <v>-64981.52</v>
      </c>
    </row>
    <row r="24" spans="1:10">
      <c r="H24" t="s">
        <v>21</v>
      </c>
      <c r="J24">
        <v>13709761.970000001</v>
      </c>
    </row>
    <row r="25" spans="1:10">
      <c r="A25" t="s">
        <v>21</v>
      </c>
      <c r="C25">
        <v>13909050.48</v>
      </c>
    </row>
    <row r="27" spans="1:10">
      <c r="H27" t="s">
        <v>22</v>
      </c>
    </row>
    <row r="28" spans="1:10">
      <c r="A28" t="s">
        <v>22</v>
      </c>
      <c r="H28" t="s">
        <v>23</v>
      </c>
    </row>
    <row r="29" spans="1:10">
      <c r="A29" t="s">
        <v>23</v>
      </c>
      <c r="H29">
        <v>5400</v>
      </c>
      <c r="I29" t="s">
        <v>24</v>
      </c>
      <c r="J29">
        <v>156414.29999999999</v>
      </c>
    </row>
    <row r="30" spans="1:10">
      <c r="A30">
        <v>5400</v>
      </c>
      <c r="B30" t="s">
        <v>24</v>
      </c>
      <c r="C30">
        <v>153614.46</v>
      </c>
      <c r="H30">
        <v>5450</v>
      </c>
      <c r="I30" t="s">
        <v>25</v>
      </c>
      <c r="J30">
        <v>12104201.15</v>
      </c>
    </row>
    <row r="31" spans="1:10">
      <c r="A31">
        <v>5450</v>
      </c>
      <c r="B31" t="s">
        <v>25</v>
      </c>
      <c r="C31">
        <v>14396174.42</v>
      </c>
      <c r="H31">
        <v>5500</v>
      </c>
      <c r="I31" t="s">
        <v>26</v>
      </c>
      <c r="J31">
        <v>-352291.77</v>
      </c>
    </row>
    <row r="32" spans="1:10">
      <c r="A32">
        <v>5500</v>
      </c>
      <c r="B32" t="s">
        <v>26</v>
      </c>
      <c r="C32">
        <v>-381123.69</v>
      </c>
    </row>
    <row r="33" spans="1:10">
      <c r="H33" t="s">
        <v>28</v>
      </c>
    </row>
    <row r="34" spans="1:10">
      <c r="A34" t="s">
        <v>28</v>
      </c>
      <c r="I34" t="s">
        <v>29</v>
      </c>
      <c r="J34">
        <v>299680.78749999998</v>
      </c>
    </row>
    <row r="35" spans="1:10">
      <c r="B35" t="s">
        <v>29</v>
      </c>
      <c r="C35">
        <v>499408.26980000001</v>
      </c>
      <c r="I35" t="s">
        <v>31</v>
      </c>
      <c r="J35">
        <v>-510234.81329999998</v>
      </c>
    </row>
    <row r="36" spans="1:10">
      <c r="B36" t="s">
        <v>31</v>
      </c>
      <c r="C36">
        <v>-175717.56959999999</v>
      </c>
      <c r="H36" t="s">
        <v>32</v>
      </c>
    </row>
    <row r="37" spans="1:10">
      <c r="A37" t="s">
        <v>32</v>
      </c>
      <c r="H37" t="s">
        <v>33</v>
      </c>
    </row>
    <row r="38" spans="1:10">
      <c r="A38" t="s">
        <v>33</v>
      </c>
    </row>
    <row r="39" spans="1:10">
      <c r="H39" t="s">
        <v>34</v>
      </c>
      <c r="J39">
        <v>11697769.654200001</v>
      </c>
    </row>
    <row r="40" spans="1:10">
      <c r="A40" t="s">
        <v>34</v>
      </c>
      <c r="C40">
        <v>14492355.8902</v>
      </c>
    </row>
    <row r="41" spans="1:10">
      <c r="H41" t="s">
        <v>35</v>
      </c>
      <c r="J41">
        <v>14302690.03005</v>
      </c>
    </row>
    <row r="42" spans="1:10">
      <c r="A42" t="s">
        <v>35</v>
      </c>
      <c r="C42">
        <v>11100352.237266</v>
      </c>
    </row>
    <row r="44" spans="1:10">
      <c r="H44" t="s">
        <v>36</v>
      </c>
      <c r="J44">
        <v>12847565.576657999</v>
      </c>
    </row>
    <row r="45" spans="1:10">
      <c r="A45" t="s">
        <v>36</v>
      </c>
      <c r="C45">
        <v>12330360.387117</v>
      </c>
    </row>
    <row r="47" spans="1:10">
      <c r="H47" t="s">
        <v>37</v>
      </c>
      <c r="J47">
        <v>13152894.107592</v>
      </c>
    </row>
    <row r="48" spans="1:10">
      <c r="A48" t="s">
        <v>37</v>
      </c>
      <c r="C48">
        <v>13262347.740349</v>
      </c>
    </row>
    <row r="50" spans="1:10">
      <c r="H50" t="s">
        <v>38</v>
      </c>
      <c r="J50">
        <v>556867.86240800004</v>
      </c>
    </row>
    <row r="51" spans="1:10">
      <c r="A51" t="s">
        <v>38</v>
      </c>
      <c r="C51">
        <v>646702.73965102003</v>
      </c>
    </row>
    <row r="53" spans="1:10">
      <c r="H53" t="s">
        <v>33</v>
      </c>
    </row>
    <row r="54" spans="1:10">
      <c r="A54" t="s">
        <v>33</v>
      </c>
      <c r="I54" t="s">
        <v>39</v>
      </c>
      <c r="J54">
        <v>53936.767800000001</v>
      </c>
    </row>
    <row r="55" spans="1:10">
      <c r="B55" t="s">
        <v>39</v>
      </c>
      <c r="C55">
        <v>34375.783199999998</v>
      </c>
      <c r="I55" t="s">
        <v>40</v>
      </c>
      <c r="J55">
        <v>-53876.414499999999</v>
      </c>
    </row>
    <row r="56" spans="1:10">
      <c r="B56" t="s">
        <v>40</v>
      </c>
      <c r="C56">
        <v>-34651.472900000001</v>
      </c>
      <c r="I56" t="s">
        <v>41</v>
      </c>
      <c r="J56">
        <v>-4219.0411000000004</v>
      </c>
    </row>
    <row r="57" spans="1:10">
      <c r="B57" t="s">
        <v>41</v>
      </c>
      <c r="C57">
        <v>-7255.8182999999999</v>
      </c>
      <c r="I57" t="s">
        <v>44</v>
      </c>
      <c r="J57">
        <v>-63480.246099999997</v>
      </c>
    </row>
    <row r="58" spans="1:10">
      <c r="B58" t="s">
        <v>44</v>
      </c>
      <c r="C58">
        <v>-14371.6219</v>
      </c>
      <c r="I58" t="s">
        <v>45</v>
      </c>
      <c r="J58">
        <v>59284.516199999998</v>
      </c>
    </row>
    <row r="59" spans="1:10">
      <c r="B59" t="s">
        <v>45</v>
      </c>
      <c r="C59">
        <v>20697.5285</v>
      </c>
      <c r="I59" t="s">
        <v>46</v>
      </c>
      <c r="J59">
        <v>-43000.441299999999</v>
      </c>
    </row>
    <row r="60" spans="1:10">
      <c r="B60" t="s">
        <v>46</v>
      </c>
      <c r="C60">
        <v>-39822.171999999999</v>
      </c>
      <c r="I60" t="s">
        <v>47</v>
      </c>
      <c r="J60">
        <v>-9213.0804000000007</v>
      </c>
    </row>
    <row r="61" spans="1:10">
      <c r="B61" t="s">
        <v>47</v>
      </c>
      <c r="C61">
        <v>-565.85289999999998</v>
      </c>
    </row>
    <row r="62" spans="1:10">
      <c r="H62" t="s">
        <v>48</v>
      </c>
      <c r="J62">
        <v>-60567.939400000003</v>
      </c>
    </row>
    <row r="63" spans="1:10">
      <c r="A63" t="s">
        <v>48</v>
      </c>
      <c r="C63">
        <v>-41593.626300000004</v>
      </c>
    </row>
    <row r="65" spans="1:11">
      <c r="H65" t="s">
        <v>49</v>
      </c>
      <c r="J65">
        <v>617435.80180799996</v>
      </c>
      <c r="K65" s="2">
        <f>J65/J24</f>
        <v>4.5036216030525288E-2</v>
      </c>
    </row>
    <row r="66" spans="1:11">
      <c r="A66" t="s">
        <v>49</v>
      </c>
      <c r="C66">
        <v>688296.36595102004</v>
      </c>
      <c r="K66" s="4">
        <f>J65-J10</f>
        <v>62793.097807999933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K65"/>
  <sheetViews>
    <sheetView workbookViewId="0">
      <selection activeCell="K1" sqref="K1"/>
    </sheetView>
  </sheetViews>
  <sheetFormatPr defaultRowHeight="15"/>
  <cols>
    <col min="11" max="11" width="14" style="2" bestFit="1" customWidth="1"/>
  </cols>
  <sheetData>
    <row r="1" spans="1:11">
      <c r="A1" t="s">
        <v>0</v>
      </c>
      <c r="B1" t="s">
        <v>59</v>
      </c>
      <c r="H1" t="s">
        <v>0</v>
      </c>
      <c r="I1" t="s">
        <v>59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30045656.6371</v>
      </c>
      <c r="I6" t="s">
        <v>10</v>
      </c>
      <c r="J6">
        <v>28284664.5821</v>
      </c>
    </row>
    <row r="7" spans="1:11">
      <c r="B7" t="s">
        <v>11</v>
      </c>
      <c r="C7">
        <v>148560</v>
      </c>
      <c r="I7" t="s">
        <v>11</v>
      </c>
      <c r="J7">
        <v>92249</v>
      </c>
    </row>
    <row r="8" spans="1:11">
      <c r="B8" t="s">
        <v>12</v>
      </c>
      <c r="C8">
        <v>27762047.846700002</v>
      </c>
      <c r="I8" t="s">
        <v>12</v>
      </c>
      <c r="J8">
        <v>26077780.9553</v>
      </c>
    </row>
    <row r="9" spans="1:11">
      <c r="B9" t="s">
        <v>13</v>
      </c>
      <c r="C9">
        <v>2432168.7903999998</v>
      </c>
      <c r="I9" t="s">
        <v>13</v>
      </c>
      <c r="J9">
        <v>2299132.6268000002</v>
      </c>
    </row>
    <row r="10" spans="1:11">
      <c r="B10" t="s">
        <v>14</v>
      </c>
      <c r="C10">
        <v>2283608.7903999998</v>
      </c>
      <c r="I10" t="s">
        <v>14</v>
      </c>
      <c r="J10">
        <v>2206883.6268000002</v>
      </c>
      <c r="K10" s="2">
        <f>J10/J6</f>
        <v>7.802403385036534E-2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29386464.219999999</v>
      </c>
      <c r="H16">
        <v>4000</v>
      </c>
      <c r="I16" t="s">
        <v>17</v>
      </c>
      <c r="J16">
        <v>27790775.48</v>
      </c>
    </row>
    <row r="17" spans="1:10">
      <c r="A17">
        <v>4000020</v>
      </c>
      <c r="B17" t="s">
        <v>18</v>
      </c>
      <c r="C17">
        <v>655230.86</v>
      </c>
      <c r="H17">
        <v>4000020</v>
      </c>
      <c r="I17" t="s">
        <v>18</v>
      </c>
      <c r="J17">
        <v>493889.1</v>
      </c>
    </row>
    <row r="18" spans="1:10">
      <c r="A18">
        <v>4000040</v>
      </c>
      <c r="B18" t="s">
        <v>19</v>
      </c>
      <c r="C18">
        <v>148560.29999999999</v>
      </c>
      <c r="H18">
        <v>4000040</v>
      </c>
      <c r="I18" t="s">
        <v>19</v>
      </c>
      <c r="J18">
        <v>92248.54</v>
      </c>
    </row>
    <row r="19" spans="1:10">
      <c r="A19" t="s">
        <v>20</v>
      </c>
      <c r="C19">
        <v>30190255.379999999</v>
      </c>
      <c r="H19" t="s">
        <v>20</v>
      </c>
      <c r="J19">
        <v>28376913.120000001</v>
      </c>
    </row>
    <row r="21" spans="1:10">
      <c r="A21">
        <v>4000040</v>
      </c>
      <c r="B21" t="s">
        <v>19</v>
      </c>
      <c r="C21">
        <v>-148560.29999999999</v>
      </c>
      <c r="H21">
        <v>4000040</v>
      </c>
      <c r="I21" t="s">
        <v>19</v>
      </c>
      <c r="J21">
        <v>-92248.54</v>
      </c>
    </row>
    <row r="23" spans="1:10">
      <c r="A23" t="s">
        <v>21</v>
      </c>
      <c r="C23">
        <v>30041695.079999998</v>
      </c>
      <c r="H23" t="s">
        <v>21</v>
      </c>
      <c r="J23">
        <v>28284664.579999998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457461.3</v>
      </c>
      <c r="H28">
        <v>5400</v>
      </c>
      <c r="I28" t="s">
        <v>24</v>
      </c>
      <c r="J28">
        <v>259714.49</v>
      </c>
    </row>
    <row r="29" spans="1:10">
      <c r="A29">
        <v>5450</v>
      </c>
      <c r="B29" t="s">
        <v>25</v>
      </c>
      <c r="C29">
        <v>28835259.379999999</v>
      </c>
      <c r="H29">
        <v>5450</v>
      </c>
      <c r="I29" t="s">
        <v>25</v>
      </c>
      <c r="J29">
        <v>26260803.539999999</v>
      </c>
    </row>
    <row r="30" spans="1:10">
      <c r="A30">
        <v>5500</v>
      </c>
      <c r="B30" t="s">
        <v>26</v>
      </c>
      <c r="C30">
        <v>-495229.75</v>
      </c>
      <c r="H30">
        <v>5500</v>
      </c>
      <c r="I30" t="s">
        <v>26</v>
      </c>
      <c r="J30">
        <v>-354697.34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1343760.0811999999</v>
      </c>
      <c r="I33" t="s">
        <v>31</v>
      </c>
      <c r="J33">
        <v>-428601.33740000002</v>
      </c>
    </row>
    <row r="34" spans="1:10">
      <c r="B34" t="s">
        <v>31</v>
      </c>
      <c r="C34">
        <v>-45652.418700000002</v>
      </c>
      <c r="I34" t="s">
        <v>29</v>
      </c>
      <c r="J34">
        <v>1034720.3887</v>
      </c>
    </row>
    <row r="35" spans="1:10">
      <c r="A35" t="s">
        <v>32</v>
      </c>
      <c r="H35" t="s">
        <v>32</v>
      </c>
    </row>
    <row r="36" spans="1:10">
      <c r="A36" t="s">
        <v>33</v>
      </c>
      <c r="H36" t="s">
        <v>33</v>
      </c>
    </row>
    <row r="38" spans="1:10">
      <c r="A38" t="s">
        <v>34</v>
      </c>
      <c r="C38">
        <v>30095598.592500001</v>
      </c>
      <c r="H38" t="s">
        <v>34</v>
      </c>
      <c r="J38">
        <v>26771939.741300002</v>
      </c>
    </row>
    <row r="40" spans="1:10">
      <c r="A40" t="s">
        <v>35</v>
      </c>
      <c r="C40">
        <v>29492460.052994002</v>
      </c>
      <c r="H40" t="s">
        <v>35</v>
      </c>
      <c r="J40">
        <v>27563411.752533998</v>
      </c>
    </row>
    <row r="43" spans="1:10">
      <c r="A43" t="s">
        <v>36</v>
      </c>
      <c r="C43">
        <v>25984905.641920999</v>
      </c>
      <c r="H43" t="s">
        <v>36</v>
      </c>
      <c r="J43">
        <v>28428789.837751999</v>
      </c>
    </row>
    <row r="46" spans="1:10">
      <c r="A46" t="s">
        <v>37</v>
      </c>
      <c r="C46">
        <v>33603153.003573</v>
      </c>
      <c r="H46" t="s">
        <v>37</v>
      </c>
      <c r="J46">
        <v>25906561.656082001</v>
      </c>
    </row>
    <row r="49" spans="1:11">
      <c r="A49" t="s">
        <v>38</v>
      </c>
      <c r="C49">
        <v>-3561457.9235729999</v>
      </c>
      <c r="H49" t="s">
        <v>38</v>
      </c>
      <c r="J49">
        <v>2378102.923918</v>
      </c>
    </row>
    <row r="52" spans="1:11">
      <c r="A52" t="s">
        <v>33</v>
      </c>
      <c r="H52" t="s">
        <v>33</v>
      </c>
    </row>
    <row r="53" spans="1:11">
      <c r="B53" t="s">
        <v>39</v>
      </c>
      <c r="C53">
        <v>103146.0506</v>
      </c>
      <c r="I53" t="s">
        <v>39</v>
      </c>
      <c r="J53">
        <v>71528.490999999995</v>
      </c>
    </row>
    <row r="54" spans="1:11">
      <c r="B54" t="s">
        <v>40</v>
      </c>
      <c r="C54">
        <v>-103679.9942</v>
      </c>
      <c r="I54" t="s">
        <v>44</v>
      </c>
      <c r="J54">
        <v>-359708.83779999998</v>
      </c>
    </row>
    <row r="55" spans="1:11">
      <c r="B55" t="s">
        <v>41</v>
      </c>
      <c r="C55">
        <v>-19651.3354</v>
      </c>
      <c r="I55" t="s">
        <v>46</v>
      </c>
      <c r="J55">
        <v>-66172.506899999993</v>
      </c>
    </row>
    <row r="56" spans="1:11">
      <c r="B56" t="s">
        <v>44</v>
      </c>
      <c r="C56">
        <v>-18775.5056</v>
      </c>
      <c r="I56" t="s">
        <v>40</v>
      </c>
      <c r="J56">
        <v>-76725.427100000001</v>
      </c>
    </row>
    <row r="57" spans="1:11">
      <c r="B57" t="s">
        <v>45</v>
      </c>
      <c r="C57">
        <v>30913.399799999999</v>
      </c>
      <c r="I57" t="s">
        <v>41</v>
      </c>
      <c r="J57">
        <v>-3581.3966999999998</v>
      </c>
    </row>
    <row r="58" spans="1:11">
      <c r="B58" t="s">
        <v>51</v>
      </c>
      <c r="C58">
        <v>9.1336999999999993</v>
      </c>
      <c r="I58" t="s">
        <v>45</v>
      </c>
      <c r="J58">
        <v>377359.69650000002</v>
      </c>
    </row>
    <row r="59" spans="1:11">
      <c r="B59" t="s">
        <v>46</v>
      </c>
      <c r="C59">
        <v>-50850.037499999999</v>
      </c>
      <c r="I59" t="s">
        <v>47</v>
      </c>
      <c r="J59">
        <v>-8055.2903999999999</v>
      </c>
    </row>
    <row r="60" spans="1:11">
      <c r="B60" t="s">
        <v>47</v>
      </c>
      <c r="C60">
        <v>-8.5297999999999998</v>
      </c>
    </row>
    <row r="61" spans="1:11">
      <c r="H61" t="s">
        <v>48</v>
      </c>
      <c r="J61">
        <v>-65355.271399999998</v>
      </c>
    </row>
    <row r="62" spans="1:11">
      <c r="A62" t="s">
        <v>48</v>
      </c>
      <c r="C62">
        <v>-58896.818399999996</v>
      </c>
    </row>
    <row r="64" spans="1:11">
      <c r="H64" t="s">
        <v>49</v>
      </c>
      <c r="J64">
        <v>2443458.1953179999</v>
      </c>
      <c r="K64" s="2">
        <f>J64/J23</f>
        <v>8.638809162494937E-2</v>
      </c>
    </row>
    <row r="65" spans="1:11">
      <c r="A65" t="s">
        <v>49</v>
      </c>
      <c r="C65">
        <v>-3502561.1051730001</v>
      </c>
      <c r="K65" s="5">
        <f>J10-J64</f>
        <v>-236574.56851799972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5"/>
  <sheetViews>
    <sheetView topLeftCell="A43" workbookViewId="0">
      <selection activeCell="K69" sqref="K69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60</v>
      </c>
      <c r="H1" t="s">
        <v>0</v>
      </c>
      <c r="I1" t="s">
        <v>60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22589002.030000001</v>
      </c>
      <c r="I6" t="s">
        <v>10</v>
      </c>
      <c r="J6">
        <v>22226226.836100001</v>
      </c>
    </row>
    <row r="7" spans="1:11">
      <c r="B7" t="s">
        <v>11</v>
      </c>
      <c r="C7">
        <v>79313</v>
      </c>
      <c r="I7" t="s">
        <v>11</v>
      </c>
      <c r="J7">
        <v>111321</v>
      </c>
    </row>
    <row r="8" spans="1:11">
      <c r="B8" t="s">
        <v>12</v>
      </c>
      <c r="C8">
        <v>21391592.942499999</v>
      </c>
      <c r="I8" t="s">
        <v>12</v>
      </c>
      <c r="J8">
        <v>20930947.026500002</v>
      </c>
    </row>
    <row r="9" spans="1:11">
      <c r="B9" t="s">
        <v>13</v>
      </c>
      <c r="C9">
        <v>1276722.0874999999</v>
      </c>
      <c r="I9" t="s">
        <v>13</v>
      </c>
      <c r="J9">
        <v>1406600.8096</v>
      </c>
    </row>
    <row r="10" spans="1:11">
      <c r="B10" t="s">
        <v>14</v>
      </c>
      <c r="C10">
        <v>1197409.0874999999</v>
      </c>
      <c r="I10" t="s">
        <v>14</v>
      </c>
      <c r="J10">
        <v>1295279.8096</v>
      </c>
      <c r="K10" s="2">
        <f>J10/J6</f>
        <v>5.8277089456146333E-2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22291604.030000001</v>
      </c>
      <c r="H16">
        <v>4000</v>
      </c>
      <c r="I16" t="s">
        <v>17</v>
      </c>
      <c r="J16">
        <v>21869196.620000001</v>
      </c>
    </row>
    <row r="17" spans="1:10">
      <c r="A17">
        <v>4000020</v>
      </c>
      <c r="B17" t="s">
        <v>18</v>
      </c>
      <c r="C17">
        <v>296803.65999999997</v>
      </c>
      <c r="H17">
        <v>4000020</v>
      </c>
      <c r="I17" t="s">
        <v>18</v>
      </c>
      <c r="J17">
        <v>357030.22</v>
      </c>
    </row>
    <row r="18" spans="1:10">
      <c r="A18">
        <v>4000040</v>
      </c>
      <c r="B18" t="s">
        <v>19</v>
      </c>
      <c r="C18">
        <v>79313.33</v>
      </c>
      <c r="H18">
        <v>4000040</v>
      </c>
      <c r="I18" t="s">
        <v>19</v>
      </c>
      <c r="J18">
        <v>111321.44</v>
      </c>
    </row>
    <row r="19" spans="1:10">
      <c r="A19" t="s">
        <v>20</v>
      </c>
      <c r="C19">
        <v>22667721.02</v>
      </c>
      <c r="H19" t="s">
        <v>20</v>
      </c>
      <c r="J19">
        <v>22337548.280000001</v>
      </c>
    </row>
    <row r="21" spans="1:10">
      <c r="A21">
        <v>4000040</v>
      </c>
      <c r="B21" t="s">
        <v>19</v>
      </c>
      <c r="C21">
        <v>-79313.33</v>
      </c>
      <c r="H21">
        <v>4000040</v>
      </c>
      <c r="I21" t="s">
        <v>19</v>
      </c>
      <c r="J21">
        <v>-111321.44</v>
      </c>
    </row>
    <row r="23" spans="1:10">
      <c r="A23" t="s">
        <v>21</v>
      </c>
      <c r="C23">
        <v>22588407.690000001</v>
      </c>
      <c r="H23" t="s">
        <v>21</v>
      </c>
      <c r="J23">
        <v>22226226.84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135298.78</v>
      </c>
      <c r="H28">
        <v>5400</v>
      </c>
      <c r="I28" t="s">
        <v>24</v>
      </c>
      <c r="J28">
        <v>74636.78</v>
      </c>
    </row>
    <row r="29" spans="1:10">
      <c r="A29">
        <v>5450</v>
      </c>
      <c r="B29" t="s">
        <v>25</v>
      </c>
      <c r="C29">
        <v>20423735.5</v>
      </c>
      <c r="H29">
        <v>5450</v>
      </c>
      <c r="I29" t="s">
        <v>25</v>
      </c>
      <c r="J29">
        <v>17660079.100000001</v>
      </c>
    </row>
    <row r="30" spans="1:10">
      <c r="A30">
        <v>5500</v>
      </c>
      <c r="B30" t="s">
        <v>26</v>
      </c>
      <c r="C30">
        <v>-197584</v>
      </c>
      <c r="H30">
        <v>5500</v>
      </c>
      <c r="I30" t="s">
        <v>26</v>
      </c>
      <c r="J30">
        <v>-204241.95</v>
      </c>
    </row>
    <row r="31" spans="1:10">
      <c r="B31" t="s">
        <v>27</v>
      </c>
      <c r="C31">
        <v>272.63420000000002</v>
      </c>
      <c r="I31" t="s">
        <v>27</v>
      </c>
      <c r="J31">
        <v>4376.8504999999996</v>
      </c>
    </row>
    <row r="33" spans="1:10">
      <c r="A33" t="s">
        <v>28</v>
      </c>
      <c r="H33" t="s">
        <v>28</v>
      </c>
    </row>
    <row r="34" spans="1:10">
      <c r="B34" t="s">
        <v>31</v>
      </c>
      <c r="C34">
        <v>-132876.8512</v>
      </c>
      <c r="I34" t="s">
        <v>29</v>
      </c>
      <c r="J34">
        <v>928760.00190000003</v>
      </c>
    </row>
    <row r="35" spans="1:10">
      <c r="B35" t="s">
        <v>29</v>
      </c>
      <c r="C35">
        <v>974014.88690000004</v>
      </c>
      <c r="I35" t="s">
        <v>31</v>
      </c>
      <c r="J35">
        <v>-49786.797400000003</v>
      </c>
    </row>
    <row r="36" spans="1:10">
      <c r="A36" t="s">
        <v>32</v>
      </c>
      <c r="H36" t="s">
        <v>32</v>
      </c>
    </row>
    <row r="37" spans="1:10">
      <c r="A37" t="s">
        <v>33</v>
      </c>
      <c r="H37" t="s">
        <v>33</v>
      </c>
    </row>
    <row r="39" spans="1:10">
      <c r="A39" t="s">
        <v>34</v>
      </c>
      <c r="C39">
        <v>21202860.949900001</v>
      </c>
      <c r="H39" t="s">
        <v>34</v>
      </c>
      <c r="J39">
        <v>18413823.984999999</v>
      </c>
    </row>
    <row r="41" spans="1:10">
      <c r="A41" t="s">
        <v>35</v>
      </c>
      <c r="C41">
        <v>17958550.364344001</v>
      </c>
      <c r="H41" t="s">
        <v>35</v>
      </c>
      <c r="J41">
        <v>19859356.352630001</v>
      </c>
    </row>
    <row r="44" spans="1:10">
      <c r="A44" t="s">
        <v>36</v>
      </c>
      <c r="C44">
        <v>17861152.307055</v>
      </c>
      <c r="H44" t="s">
        <v>36</v>
      </c>
      <c r="J44">
        <v>17195149.801002</v>
      </c>
    </row>
    <row r="47" spans="1:10">
      <c r="A47" t="s">
        <v>37</v>
      </c>
      <c r="C47">
        <v>21300259.007188998</v>
      </c>
      <c r="H47" t="s">
        <v>37</v>
      </c>
      <c r="J47">
        <v>21078030.536628</v>
      </c>
    </row>
    <row r="50" spans="1:11">
      <c r="A50" t="s">
        <v>38</v>
      </c>
      <c r="C50">
        <v>1288148.6828109999</v>
      </c>
      <c r="H50" t="s">
        <v>38</v>
      </c>
      <c r="J50">
        <v>1148196.3033720001</v>
      </c>
    </row>
    <row r="53" spans="1:11">
      <c r="A53" t="s">
        <v>33</v>
      </c>
      <c r="H53" t="s">
        <v>33</v>
      </c>
    </row>
    <row r="54" spans="1:11">
      <c r="B54" t="s">
        <v>41</v>
      </c>
      <c r="C54">
        <v>-24313.731100000001</v>
      </c>
      <c r="I54" t="s">
        <v>39</v>
      </c>
      <c r="J54">
        <v>75679.455700000006</v>
      </c>
    </row>
    <row r="55" spans="1:11">
      <c r="B55" t="s">
        <v>51</v>
      </c>
      <c r="C55">
        <v>288.21109999999999</v>
      </c>
      <c r="I55" t="s">
        <v>40</v>
      </c>
      <c r="J55">
        <v>-75800.265599999999</v>
      </c>
    </row>
    <row r="56" spans="1:11">
      <c r="B56" t="s">
        <v>39</v>
      </c>
      <c r="C56">
        <v>150603.29949999999</v>
      </c>
      <c r="I56" t="s">
        <v>41</v>
      </c>
      <c r="J56">
        <v>-7515.97</v>
      </c>
    </row>
    <row r="57" spans="1:11">
      <c r="B57" t="s">
        <v>46</v>
      </c>
      <c r="C57">
        <v>-70635.657099999997</v>
      </c>
      <c r="I57" t="s">
        <v>44</v>
      </c>
      <c r="J57">
        <v>-166316.26730000001</v>
      </c>
    </row>
    <row r="58" spans="1:11">
      <c r="B58" t="s">
        <v>40</v>
      </c>
      <c r="C58">
        <v>-134780.02170000001</v>
      </c>
      <c r="I58" t="s">
        <v>45</v>
      </c>
      <c r="J58">
        <v>203076.9687</v>
      </c>
    </row>
    <row r="59" spans="1:11">
      <c r="B59" t="s">
        <v>45</v>
      </c>
      <c r="C59">
        <v>124958.2542</v>
      </c>
      <c r="I59" t="s">
        <v>46</v>
      </c>
      <c r="J59">
        <v>-203811.15330000001</v>
      </c>
    </row>
    <row r="60" spans="1:11">
      <c r="B60" t="s">
        <v>44</v>
      </c>
      <c r="C60">
        <v>-94761.931200000006</v>
      </c>
    </row>
    <row r="61" spans="1:11">
      <c r="H61" t="s">
        <v>48</v>
      </c>
      <c r="J61">
        <v>-174687.23180000001</v>
      </c>
    </row>
    <row r="62" spans="1:11">
      <c r="A62" t="s">
        <v>48</v>
      </c>
      <c r="C62">
        <v>-48641.576300000001</v>
      </c>
    </row>
    <row r="64" spans="1:11">
      <c r="H64" t="s">
        <v>49</v>
      </c>
      <c r="J64">
        <v>1322883.5351720001</v>
      </c>
      <c r="K64" s="2">
        <f>J64/J23</f>
        <v>5.9519033288692923E-2</v>
      </c>
    </row>
    <row r="65" spans="1:3">
      <c r="A65" t="s">
        <v>49</v>
      </c>
      <c r="C65">
        <v>1336790.259111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K64"/>
  <sheetViews>
    <sheetView workbookViewId="0">
      <selection activeCell="K1" sqref="K1"/>
    </sheetView>
  </sheetViews>
  <sheetFormatPr defaultRowHeight="15"/>
  <cols>
    <col min="11" max="11" width="9.140625" style="2"/>
  </cols>
  <sheetData>
    <row r="1" spans="1:11">
      <c r="A1" t="s">
        <v>0</v>
      </c>
      <c r="B1" t="s">
        <v>61</v>
      </c>
      <c r="H1" t="s">
        <v>0</v>
      </c>
      <c r="I1" t="s">
        <v>61</v>
      </c>
    </row>
    <row r="2" spans="1:11">
      <c r="A2" t="s">
        <v>2</v>
      </c>
      <c r="B2" t="s">
        <v>3</v>
      </c>
      <c r="H2" t="s">
        <v>2</v>
      </c>
      <c r="I2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H4" t="s">
        <v>5</v>
      </c>
      <c r="I4" t="s">
        <v>6</v>
      </c>
      <c r="J4" t="s">
        <v>7</v>
      </c>
      <c r="K4" s="2" t="s">
        <v>8</v>
      </c>
    </row>
    <row r="5" spans="1:11">
      <c r="A5" t="s">
        <v>9</v>
      </c>
      <c r="H5" t="s">
        <v>9</v>
      </c>
    </row>
    <row r="6" spans="1:11">
      <c r="B6" t="s">
        <v>10</v>
      </c>
      <c r="C6">
        <v>20614858.776099999</v>
      </c>
      <c r="I6" t="s">
        <v>10</v>
      </c>
      <c r="J6">
        <v>19523293.5557</v>
      </c>
    </row>
    <row r="7" spans="1:11">
      <c r="B7" t="s">
        <v>11</v>
      </c>
      <c r="C7">
        <v>51075</v>
      </c>
      <c r="I7" t="s">
        <v>11</v>
      </c>
      <c r="J7">
        <v>68453</v>
      </c>
    </row>
    <row r="8" spans="1:11">
      <c r="B8" t="s">
        <v>12</v>
      </c>
      <c r="C8">
        <v>18847579.179099999</v>
      </c>
      <c r="I8" t="s">
        <v>12</v>
      </c>
      <c r="J8">
        <v>17826686.282699998</v>
      </c>
    </row>
    <row r="9" spans="1:11">
      <c r="B9" t="s">
        <v>13</v>
      </c>
      <c r="C9">
        <v>1818354.5970000001</v>
      </c>
      <c r="I9" t="s">
        <v>13</v>
      </c>
      <c r="J9">
        <v>1765060.273</v>
      </c>
    </row>
    <row r="10" spans="1:11">
      <c r="B10" t="s">
        <v>14</v>
      </c>
      <c r="C10">
        <v>1767279.5970000001</v>
      </c>
      <c r="I10" t="s">
        <v>14</v>
      </c>
      <c r="J10">
        <v>1696607.273</v>
      </c>
      <c r="K10" s="2">
        <f>J10/J6</f>
        <v>8.690169351598262E-2</v>
      </c>
    </row>
    <row r="13" spans="1:11">
      <c r="A13" t="s">
        <v>15</v>
      </c>
      <c r="H13" t="s">
        <v>15</v>
      </c>
    </row>
    <row r="14" spans="1:11">
      <c r="A14" t="s">
        <v>16</v>
      </c>
      <c r="H14" t="s">
        <v>16</v>
      </c>
    </row>
    <row r="16" spans="1:11">
      <c r="A16">
        <v>4000</v>
      </c>
      <c r="B16" t="s">
        <v>17</v>
      </c>
      <c r="C16">
        <v>19712034.620000001</v>
      </c>
      <c r="H16">
        <v>4000</v>
      </c>
      <c r="I16" t="s">
        <v>17</v>
      </c>
      <c r="J16">
        <v>18976834.050000001</v>
      </c>
    </row>
    <row r="17" spans="1:10">
      <c r="A17">
        <v>4000020</v>
      </c>
      <c r="B17" t="s">
        <v>18</v>
      </c>
      <c r="C17">
        <v>902407.26</v>
      </c>
      <c r="H17">
        <v>4000020</v>
      </c>
      <c r="I17" t="s">
        <v>18</v>
      </c>
      <c r="J17">
        <v>546834.52</v>
      </c>
    </row>
    <row r="18" spans="1:10">
      <c r="A18">
        <v>4000040</v>
      </c>
      <c r="B18" t="s">
        <v>19</v>
      </c>
      <c r="C18">
        <v>51074.79</v>
      </c>
      <c r="H18">
        <v>4000040</v>
      </c>
      <c r="I18" t="s">
        <v>19</v>
      </c>
      <c r="J18">
        <v>68453.25</v>
      </c>
    </row>
    <row r="19" spans="1:10">
      <c r="A19" t="s">
        <v>20</v>
      </c>
      <c r="C19">
        <v>20665516.670000002</v>
      </c>
      <c r="H19" t="s">
        <v>20</v>
      </c>
      <c r="J19">
        <v>19592121.82</v>
      </c>
    </row>
    <row r="21" spans="1:10">
      <c r="A21">
        <v>4000040</v>
      </c>
      <c r="B21" t="s">
        <v>19</v>
      </c>
      <c r="C21">
        <v>-51074.79</v>
      </c>
      <c r="H21">
        <v>4000040</v>
      </c>
      <c r="I21" t="s">
        <v>19</v>
      </c>
      <c r="J21">
        <v>-68453.25</v>
      </c>
    </row>
    <row r="23" spans="1:10">
      <c r="A23" t="s">
        <v>21</v>
      </c>
      <c r="C23">
        <v>20614441.879999999</v>
      </c>
      <c r="H23" t="s">
        <v>21</v>
      </c>
      <c r="J23">
        <v>19523668.57</v>
      </c>
    </row>
    <row r="26" spans="1:10">
      <c r="A26" t="s">
        <v>22</v>
      </c>
      <c r="H26" t="s">
        <v>22</v>
      </c>
    </row>
    <row r="27" spans="1:10">
      <c r="A27" t="s">
        <v>23</v>
      </c>
      <c r="H27" t="s">
        <v>23</v>
      </c>
    </row>
    <row r="28" spans="1:10">
      <c r="A28">
        <v>5400</v>
      </c>
      <c r="B28" t="s">
        <v>24</v>
      </c>
      <c r="C28">
        <v>597997.72</v>
      </c>
      <c r="H28">
        <v>5400</v>
      </c>
      <c r="I28" t="s">
        <v>24</v>
      </c>
      <c r="J28">
        <v>225541.6</v>
      </c>
    </row>
    <row r="29" spans="1:10">
      <c r="A29">
        <v>5450</v>
      </c>
      <c r="B29" t="s">
        <v>25</v>
      </c>
      <c r="C29">
        <v>20581727.82</v>
      </c>
      <c r="H29">
        <v>5450</v>
      </c>
      <c r="I29" t="s">
        <v>25</v>
      </c>
      <c r="J29">
        <v>16841573.120000001</v>
      </c>
    </row>
    <row r="30" spans="1:10">
      <c r="A30">
        <v>5500</v>
      </c>
      <c r="B30" t="s">
        <v>26</v>
      </c>
      <c r="C30">
        <v>-385620.96</v>
      </c>
      <c r="H30">
        <v>5500</v>
      </c>
      <c r="I30" t="s">
        <v>26</v>
      </c>
      <c r="J30">
        <v>-345114.04</v>
      </c>
    </row>
    <row r="32" spans="1:10">
      <c r="A32" t="s">
        <v>28</v>
      </c>
      <c r="H32" t="s">
        <v>28</v>
      </c>
    </row>
    <row r="33" spans="1:10">
      <c r="B33" t="s">
        <v>29</v>
      </c>
      <c r="C33">
        <v>802678.95019999996</v>
      </c>
      <c r="I33" t="s">
        <v>29</v>
      </c>
      <c r="J33">
        <v>1080294.7519</v>
      </c>
    </row>
    <row r="34" spans="1:10">
      <c r="B34" t="s">
        <v>31</v>
      </c>
      <c r="C34">
        <v>-307298.17499999999</v>
      </c>
      <c r="I34" t="s">
        <v>31</v>
      </c>
      <c r="J34">
        <v>-91143.146800000002</v>
      </c>
    </row>
    <row r="35" spans="1:10">
      <c r="A35" t="s">
        <v>32</v>
      </c>
      <c r="H35" t="s">
        <v>32</v>
      </c>
    </row>
    <row r="36" spans="1:10">
      <c r="A36" t="s">
        <v>33</v>
      </c>
      <c r="H36" t="s">
        <v>33</v>
      </c>
    </row>
    <row r="38" spans="1:10">
      <c r="A38" t="s">
        <v>34</v>
      </c>
      <c r="C38">
        <v>21289485.3552</v>
      </c>
      <c r="H38" t="s">
        <v>34</v>
      </c>
      <c r="J38">
        <v>17711152.285100002</v>
      </c>
    </row>
    <row r="40" spans="1:10">
      <c r="A40" t="s">
        <v>35</v>
      </c>
      <c r="C40">
        <v>18893138.754540998</v>
      </c>
      <c r="H40" t="s">
        <v>35</v>
      </c>
      <c r="J40">
        <v>21761456.310417999</v>
      </c>
    </row>
    <row r="43" spans="1:10">
      <c r="A43" t="s">
        <v>36</v>
      </c>
      <c r="C43">
        <v>21345640.287466999</v>
      </c>
      <c r="H43" t="s">
        <v>36</v>
      </c>
      <c r="J43">
        <v>21782491.851303998</v>
      </c>
    </row>
    <row r="46" spans="1:10">
      <c r="A46" t="s">
        <v>37</v>
      </c>
      <c r="C46">
        <v>18836983.822273999</v>
      </c>
      <c r="H46" t="s">
        <v>37</v>
      </c>
      <c r="J46">
        <v>17690116.744213998</v>
      </c>
    </row>
    <row r="49" spans="1:11">
      <c r="A49" t="s">
        <v>38</v>
      </c>
      <c r="C49">
        <v>1777458.057726</v>
      </c>
      <c r="H49" t="s">
        <v>38</v>
      </c>
      <c r="J49">
        <v>1833551.8257859999</v>
      </c>
    </row>
    <row r="52" spans="1:11">
      <c r="A52" t="s">
        <v>33</v>
      </c>
      <c r="H52" t="s">
        <v>33</v>
      </c>
    </row>
    <row r="53" spans="1:11">
      <c r="B53" t="s">
        <v>39</v>
      </c>
      <c r="C53">
        <v>50346.974999999999</v>
      </c>
      <c r="I53" t="s">
        <v>39</v>
      </c>
      <c r="J53">
        <v>52006.551800000001</v>
      </c>
    </row>
    <row r="54" spans="1:11">
      <c r="B54" t="s">
        <v>40</v>
      </c>
      <c r="C54">
        <v>-50364.584699999999</v>
      </c>
      <c r="I54" t="s">
        <v>40</v>
      </c>
      <c r="J54">
        <v>-53238.052799999998</v>
      </c>
    </row>
    <row r="55" spans="1:11">
      <c r="B55" t="s">
        <v>41</v>
      </c>
      <c r="C55">
        <v>-18841.324100000002</v>
      </c>
      <c r="I55" t="s">
        <v>41</v>
      </c>
      <c r="J55">
        <v>-4053.6880999999998</v>
      </c>
    </row>
    <row r="56" spans="1:11">
      <c r="B56" t="s">
        <v>44</v>
      </c>
      <c r="C56">
        <v>-31108.539000000001</v>
      </c>
      <c r="I56" t="s">
        <v>44</v>
      </c>
      <c r="J56">
        <v>-50173.608399999997</v>
      </c>
    </row>
    <row r="57" spans="1:11">
      <c r="B57" t="s">
        <v>45</v>
      </c>
      <c r="C57">
        <v>22061.633600000001</v>
      </c>
      <c r="I57" t="s">
        <v>45</v>
      </c>
      <c r="J57">
        <v>72614.863200000007</v>
      </c>
    </row>
    <row r="58" spans="1:11">
      <c r="B58" t="s">
        <v>51</v>
      </c>
      <c r="C58">
        <v>2132.7498999999998</v>
      </c>
      <c r="I58" t="s">
        <v>46</v>
      </c>
      <c r="J58">
        <v>-47163.48</v>
      </c>
    </row>
    <row r="59" spans="1:11">
      <c r="B59" t="s">
        <v>46</v>
      </c>
      <c r="C59">
        <v>-28673.1515</v>
      </c>
      <c r="I59" t="s">
        <v>47</v>
      </c>
      <c r="J59">
        <v>-10796.3765</v>
      </c>
    </row>
    <row r="61" spans="1:11">
      <c r="A61" t="s">
        <v>48</v>
      </c>
      <c r="C61">
        <v>-54446.2408</v>
      </c>
      <c r="H61" t="s">
        <v>48</v>
      </c>
      <c r="J61">
        <v>-40803.790800000002</v>
      </c>
    </row>
    <row r="64" spans="1:11">
      <c r="A64" t="s">
        <v>49</v>
      </c>
      <c r="C64">
        <v>1831904.298526</v>
      </c>
      <c r="H64" t="s">
        <v>49</v>
      </c>
      <c r="J64">
        <v>1874355.616586</v>
      </c>
      <c r="K64" s="2">
        <f>J64/J23</f>
        <v>9.6004273472769769E-2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ALAMINOS</vt:lpstr>
      <vt:lpstr>BAGONG SILANG</vt:lpstr>
      <vt:lpstr>BAGUMBONG</vt:lpstr>
      <vt:lpstr>CAINTA</vt:lpstr>
      <vt:lpstr>CAINTA 2 (RICARTE)</vt:lpstr>
      <vt:lpstr>COMEMBO</vt:lpstr>
      <vt:lpstr>EASTMART (MANALO)</vt:lpstr>
      <vt:lpstr>GAGALANGIN</vt:lpstr>
      <vt:lpstr>GEMS (QUEZON)</vt:lpstr>
      <vt:lpstr>GRACEVILLE</vt:lpstr>
      <vt:lpstr>IMUS</vt:lpstr>
      <vt:lpstr>MALABON</vt:lpstr>
      <vt:lpstr>MOLINO</vt:lpstr>
      <vt:lpstr>NAVOTAS</vt:lpstr>
      <vt:lpstr>NOVALICHES</vt:lpstr>
      <vt:lpstr>PATEROS</vt:lpstr>
      <vt:lpstr>PUNTURIN</vt:lpstr>
      <vt:lpstr>SAN PEDRO</vt:lpstr>
      <vt:lpstr>TALON UNO</vt:lpstr>
      <vt:lpstr>TONDO</vt:lpstr>
      <vt:lpstr>VALENZUELA</vt:lpstr>
      <vt:lpstr>Worksheet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isd</cp:lastModifiedBy>
  <dcterms:created xsi:type="dcterms:W3CDTF">2018-10-05T12:14:23Z</dcterms:created>
  <dcterms:modified xsi:type="dcterms:W3CDTF">2018-10-05T15:36:19Z</dcterms:modified>
</cp:coreProperties>
</file>